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lopez\Downloads\"/>
    </mc:Choice>
  </mc:AlternateContent>
  <xr:revisionPtr revIDLastSave="0" documentId="13_ncr:1_{7317B860-EB16-4F23-B217-39C71B6CE27E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_Table" sheetId="3" r:id="rId1"/>
    <sheet name="Sheet1" sheetId="1" r:id="rId2"/>
    <sheet name="Sheet2" sheetId="2" r:id="rId3"/>
  </sheets>
  <definedNames>
    <definedName name="_xlnm._FilterDatabase" localSheetId="1" hidden="1">Sheet1!$D$1:$R$4115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D14" i="2"/>
  <c r="E14" i="2"/>
  <c r="F14" i="2"/>
  <c r="C14" i="2"/>
  <c r="G4" i="2"/>
  <c r="G5" i="2"/>
  <c r="G6" i="2"/>
  <c r="G7" i="2"/>
  <c r="G8" i="2"/>
  <c r="G9" i="2"/>
  <c r="G10" i="2"/>
  <c r="G11" i="2"/>
  <c r="G12" i="2"/>
  <c r="G13" i="2"/>
  <c r="G3" i="2"/>
  <c r="F3" i="2"/>
  <c r="F4" i="2"/>
  <c r="F5" i="2"/>
  <c r="F6" i="2"/>
  <c r="F7" i="2"/>
  <c r="F8" i="2"/>
  <c r="F9" i="2"/>
  <c r="F10" i="2"/>
  <c r="F11" i="2"/>
  <c r="F12" i="2"/>
  <c r="F13" i="2"/>
  <c r="E4" i="2"/>
  <c r="E5" i="2"/>
  <c r="E6" i="2"/>
  <c r="E7" i="2"/>
  <c r="E8" i="2"/>
  <c r="E9" i="2"/>
  <c r="E10" i="2"/>
  <c r="E11" i="2"/>
  <c r="E12" i="2"/>
  <c r="E13" i="2"/>
  <c r="E3" i="2"/>
  <c r="D4" i="2"/>
  <c r="D5" i="2"/>
  <c r="D6" i="2"/>
  <c r="D7" i="2"/>
  <c r="D8" i="2"/>
  <c r="D9" i="2"/>
  <c r="D10" i="2"/>
  <c r="D11" i="2"/>
  <c r="D12" i="2"/>
  <c r="D13" i="2"/>
  <c r="D3" i="2"/>
  <c r="C4" i="2"/>
  <c r="C5" i="2"/>
  <c r="C6" i="2"/>
  <c r="C7" i="2"/>
  <c r="C8" i="2"/>
  <c r="C9" i="2"/>
  <c r="C10" i="2"/>
  <c r="C11" i="2"/>
  <c r="C12" i="2"/>
  <c r="C13" i="2"/>
  <c r="C3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6" i="1"/>
  <c r="G127" i="1"/>
  <c r="G128" i="1"/>
  <c r="G129" i="1"/>
  <c r="G131" i="1"/>
  <c r="G132" i="1"/>
  <c r="G133" i="1"/>
  <c r="G136" i="1"/>
  <c r="G137" i="1"/>
  <c r="G138" i="1"/>
  <c r="G141" i="1"/>
  <c r="G143" i="1"/>
  <c r="G144" i="1"/>
  <c r="G145" i="1"/>
  <c r="G146" i="1"/>
  <c r="G147" i="1"/>
  <c r="G148" i="1"/>
  <c r="G149" i="1"/>
  <c r="G151" i="1"/>
  <c r="G156" i="1"/>
  <c r="G158" i="1"/>
  <c r="G159" i="1"/>
  <c r="G160" i="1"/>
  <c r="G162" i="1"/>
  <c r="G164" i="1"/>
  <c r="G167" i="1"/>
  <c r="G168" i="1"/>
  <c r="G170" i="1"/>
  <c r="G171" i="1"/>
  <c r="G172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5" i="1"/>
  <c r="G196" i="1"/>
  <c r="G198" i="1"/>
  <c r="G199" i="1"/>
  <c r="G200" i="1"/>
  <c r="G201" i="1"/>
  <c r="G202" i="1"/>
  <c r="G203" i="1"/>
  <c r="G204" i="1"/>
  <c r="G205" i="1"/>
  <c r="G207" i="1"/>
  <c r="G208" i="1"/>
  <c r="G209" i="1"/>
  <c r="G211" i="1"/>
  <c r="G212" i="1"/>
  <c r="G213" i="1"/>
  <c r="G214" i="1"/>
  <c r="G216" i="1"/>
  <c r="G217" i="1"/>
  <c r="G220" i="1"/>
  <c r="G224" i="1"/>
  <c r="G227" i="1"/>
  <c r="G228" i="1"/>
  <c r="G229" i="1"/>
  <c r="G230" i="1"/>
  <c r="G231" i="1"/>
  <c r="G232" i="1"/>
  <c r="G234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80" i="1"/>
  <c r="G281" i="1"/>
  <c r="G283" i="1"/>
  <c r="G284" i="1"/>
  <c r="G285" i="1"/>
  <c r="G286" i="1"/>
  <c r="G287" i="1"/>
  <c r="G288" i="1"/>
  <c r="G289" i="1"/>
  <c r="G291" i="1"/>
  <c r="G292" i="1"/>
  <c r="G293" i="1"/>
  <c r="G295" i="1"/>
  <c r="G296" i="1"/>
  <c r="G298" i="1"/>
  <c r="G299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2" i="1"/>
  <c r="G393" i="1"/>
  <c r="G394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5" i="1"/>
  <c r="G446" i="1"/>
  <c r="G448" i="1"/>
  <c r="G449" i="1"/>
  <c r="G450" i="1"/>
  <c r="G451" i="1"/>
  <c r="G453" i="1"/>
  <c r="G454" i="1"/>
  <c r="G456" i="1"/>
  <c r="G458" i="1"/>
  <c r="G459" i="1"/>
  <c r="G460" i="1"/>
  <c r="G461" i="1"/>
  <c r="G462" i="1"/>
  <c r="G463" i="1"/>
  <c r="G466" i="1"/>
  <c r="G467" i="1"/>
  <c r="G468" i="1"/>
  <c r="G469" i="1"/>
  <c r="G470" i="1"/>
  <c r="G471" i="1"/>
  <c r="G472" i="1"/>
  <c r="G474" i="1"/>
  <c r="G475" i="1"/>
  <c r="G476" i="1"/>
  <c r="G477" i="1"/>
  <c r="G479" i="1"/>
  <c r="G480" i="1"/>
  <c r="G481" i="1"/>
  <c r="G482" i="1"/>
  <c r="G483" i="1"/>
  <c r="G484" i="1"/>
  <c r="G485" i="1"/>
  <c r="G487" i="1"/>
  <c r="G490" i="1"/>
  <c r="G492" i="1"/>
  <c r="G493" i="1"/>
  <c r="G495" i="1"/>
  <c r="G496" i="1"/>
  <c r="G497" i="1"/>
  <c r="G499" i="1"/>
  <c r="G501" i="1"/>
  <c r="G502" i="1"/>
  <c r="G503" i="1"/>
  <c r="G504" i="1"/>
  <c r="G505" i="1"/>
  <c r="G506" i="1"/>
  <c r="G507" i="1"/>
  <c r="G509" i="1"/>
  <c r="G511" i="1"/>
  <c r="G512" i="1"/>
  <c r="G513" i="1"/>
  <c r="G514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9" i="1"/>
  <c r="G550" i="1"/>
  <c r="G551" i="1"/>
  <c r="G552" i="1"/>
  <c r="G554" i="1"/>
  <c r="G555" i="1"/>
  <c r="G556" i="1"/>
  <c r="G557" i="1"/>
  <c r="G558" i="1"/>
  <c r="G560" i="1"/>
  <c r="G563" i="1"/>
  <c r="G566" i="1"/>
  <c r="G567" i="1"/>
  <c r="G568" i="1"/>
  <c r="G569" i="1"/>
  <c r="G570" i="1"/>
  <c r="G571" i="1"/>
  <c r="G573" i="1"/>
  <c r="G574" i="1"/>
  <c r="G576" i="1"/>
  <c r="G579" i="1"/>
  <c r="G581" i="1"/>
  <c r="G582" i="1"/>
  <c r="G583" i="1"/>
  <c r="G585" i="1"/>
  <c r="G586" i="1"/>
  <c r="G587" i="1"/>
  <c r="G588" i="1"/>
  <c r="G589" i="1"/>
  <c r="G590" i="1"/>
  <c r="G591" i="1"/>
  <c r="G592" i="1"/>
  <c r="G594" i="1"/>
  <c r="G595" i="1"/>
  <c r="G596" i="1"/>
  <c r="G598" i="1"/>
  <c r="G599" i="1"/>
  <c r="G600" i="1"/>
  <c r="G602" i="1"/>
  <c r="G603" i="1"/>
  <c r="G605" i="1"/>
  <c r="G606" i="1"/>
  <c r="G607" i="1"/>
  <c r="G608" i="1"/>
  <c r="G609" i="1"/>
  <c r="G611" i="1"/>
  <c r="G612" i="1"/>
  <c r="G614" i="1"/>
  <c r="G616" i="1"/>
  <c r="G617" i="1"/>
  <c r="G618" i="1"/>
  <c r="G619" i="1"/>
  <c r="G620" i="1"/>
  <c r="G622" i="1"/>
  <c r="G623" i="1"/>
  <c r="G624" i="1"/>
  <c r="G626" i="1"/>
  <c r="G627" i="1"/>
  <c r="G628" i="1"/>
  <c r="G630" i="1"/>
  <c r="G632" i="1"/>
  <c r="G634" i="1"/>
  <c r="G635" i="1"/>
  <c r="G636" i="1"/>
  <c r="G637" i="1"/>
  <c r="G638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6" i="1"/>
  <c r="G657" i="1"/>
  <c r="G658" i="1"/>
  <c r="G659" i="1"/>
  <c r="G660" i="1"/>
  <c r="G661" i="1"/>
  <c r="G663" i="1"/>
  <c r="G664" i="1"/>
  <c r="G666" i="1"/>
  <c r="G667" i="1"/>
  <c r="G670" i="1"/>
  <c r="G673" i="1"/>
  <c r="G677" i="1"/>
  <c r="G680" i="1"/>
  <c r="G683" i="1"/>
  <c r="G685" i="1"/>
  <c r="G687" i="1"/>
  <c r="G690" i="1"/>
  <c r="G692" i="1"/>
  <c r="G694" i="1"/>
  <c r="G699" i="1"/>
  <c r="G702" i="1"/>
  <c r="G703" i="1"/>
  <c r="G704" i="1"/>
  <c r="G705" i="1"/>
  <c r="G710" i="1"/>
  <c r="G711" i="1"/>
  <c r="G712" i="1"/>
  <c r="G714" i="1"/>
  <c r="G715" i="1"/>
  <c r="G716" i="1"/>
  <c r="G717" i="1"/>
  <c r="G718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7" i="1"/>
  <c r="G908" i="1"/>
  <c r="G909" i="1"/>
  <c r="G910" i="1"/>
  <c r="G911" i="1"/>
  <c r="G912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4" i="1"/>
  <c r="G945" i="1"/>
  <c r="G948" i="1"/>
  <c r="G949" i="1"/>
  <c r="G950" i="1"/>
  <c r="G951" i="1"/>
  <c r="G952" i="1"/>
  <c r="G954" i="1"/>
  <c r="G955" i="1"/>
  <c r="G956" i="1"/>
  <c r="G959" i="1"/>
  <c r="G960" i="1"/>
  <c r="G964" i="1"/>
  <c r="G965" i="1"/>
  <c r="G967" i="1"/>
  <c r="G968" i="1"/>
  <c r="G969" i="1"/>
  <c r="G970" i="1"/>
  <c r="G971" i="1"/>
  <c r="G972" i="1"/>
  <c r="G974" i="1"/>
  <c r="G975" i="1"/>
  <c r="G979" i="1"/>
  <c r="G981" i="1"/>
  <c r="G982" i="1"/>
  <c r="G984" i="1"/>
  <c r="G986" i="1"/>
  <c r="G987" i="1"/>
  <c r="G988" i="1"/>
  <c r="G990" i="1"/>
  <c r="G991" i="1"/>
  <c r="G992" i="1"/>
  <c r="G993" i="1"/>
  <c r="G997" i="1"/>
  <c r="G998" i="1"/>
  <c r="G999" i="1"/>
  <c r="G1003" i="1"/>
  <c r="G1004" i="1"/>
  <c r="G1005" i="1"/>
  <c r="G1006" i="1"/>
  <c r="G1008" i="1"/>
  <c r="G1009" i="1"/>
  <c r="G1013" i="1"/>
  <c r="G1014" i="1"/>
  <c r="G1015" i="1"/>
  <c r="G1016" i="1"/>
  <c r="G1017" i="1"/>
  <c r="G1020" i="1"/>
  <c r="G1021" i="1"/>
  <c r="G1022" i="1"/>
  <c r="G1023" i="1"/>
  <c r="G1024" i="1"/>
  <c r="G1025" i="1"/>
  <c r="G1026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3" i="1"/>
  <c r="G1044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7" i="1"/>
  <c r="G1069" i="1"/>
  <c r="G1070" i="1"/>
  <c r="G1071" i="1"/>
  <c r="G1072" i="1"/>
  <c r="G1073" i="1"/>
  <c r="G1075" i="1"/>
  <c r="G1077" i="1"/>
  <c r="G1079" i="1"/>
  <c r="G1080" i="1"/>
  <c r="G1081" i="1"/>
  <c r="G1082" i="1"/>
  <c r="G1084" i="1"/>
  <c r="G1086" i="1"/>
  <c r="G1087" i="1"/>
  <c r="G1088" i="1"/>
  <c r="G1089" i="1"/>
  <c r="G1090" i="1"/>
  <c r="G1091" i="1"/>
  <c r="G1092" i="1"/>
  <c r="G1093" i="1"/>
  <c r="G1094" i="1"/>
  <c r="G1095" i="1"/>
  <c r="G1096" i="1"/>
  <c r="G1098" i="1"/>
  <c r="G1100" i="1"/>
  <c r="G1101" i="1"/>
  <c r="G1102" i="1"/>
  <c r="G1104" i="1"/>
  <c r="G1105" i="1"/>
  <c r="G1108" i="1"/>
  <c r="G1109" i="1"/>
  <c r="G1110" i="1"/>
  <c r="G1111" i="1"/>
  <c r="G1113" i="1"/>
  <c r="G1115" i="1"/>
  <c r="G1116" i="1"/>
  <c r="G1117" i="1"/>
  <c r="G1119" i="1"/>
  <c r="G1120" i="1"/>
  <c r="G1121" i="1"/>
  <c r="G1122" i="1"/>
  <c r="G1124" i="1"/>
  <c r="G1125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8" i="1"/>
  <c r="G1149" i="1"/>
  <c r="G1150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5" i="1"/>
  <c r="G1166" i="1"/>
  <c r="G1167" i="1"/>
  <c r="G1168" i="1"/>
  <c r="G1170" i="1"/>
  <c r="G1171" i="1"/>
  <c r="G1172" i="1"/>
  <c r="G1173" i="1"/>
  <c r="G1174" i="1"/>
  <c r="G1176" i="1"/>
  <c r="G1177" i="1"/>
  <c r="G1179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9" i="1"/>
  <c r="G1230" i="1"/>
  <c r="G1231" i="1"/>
  <c r="G1233" i="1"/>
  <c r="G1234" i="1"/>
  <c r="G1235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10" i="1"/>
  <c r="G1311" i="1"/>
  <c r="G1312" i="1"/>
  <c r="G1314" i="1"/>
  <c r="G1315" i="1"/>
  <c r="G1320" i="1"/>
  <c r="G1321" i="1"/>
  <c r="G1324" i="1"/>
  <c r="G1325" i="1"/>
  <c r="G1327" i="1"/>
  <c r="G1329" i="1"/>
  <c r="G1332" i="1"/>
  <c r="G1334" i="1"/>
  <c r="G1335" i="1"/>
  <c r="G1337" i="1"/>
  <c r="G1340" i="1"/>
  <c r="G1342" i="1"/>
  <c r="G1343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9" i="1"/>
  <c r="G1420" i="1"/>
  <c r="G1421" i="1"/>
  <c r="G1422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7" i="1"/>
  <c r="G1438" i="1"/>
  <c r="G1439" i="1"/>
  <c r="G1440" i="1"/>
  <c r="G1441" i="1"/>
  <c r="G1442" i="1"/>
  <c r="G1444" i="1"/>
  <c r="G1445" i="1"/>
  <c r="G1446" i="1"/>
  <c r="G1448" i="1"/>
  <c r="G1451" i="1"/>
  <c r="G1453" i="1"/>
  <c r="G1454" i="1"/>
  <c r="G1455" i="1"/>
  <c r="G1456" i="1"/>
  <c r="G1457" i="1"/>
  <c r="G1458" i="1"/>
  <c r="G1459" i="1"/>
  <c r="G1460" i="1"/>
  <c r="G1461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1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3" i="1"/>
  <c r="G1594" i="1"/>
  <c r="G1595" i="1"/>
  <c r="G1596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9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4" i="1"/>
  <c r="G1865" i="1"/>
  <c r="G1866" i="1"/>
  <c r="G1868" i="1"/>
  <c r="G1869" i="1"/>
  <c r="G1870" i="1"/>
  <c r="G1871" i="1"/>
  <c r="G1872" i="1"/>
  <c r="G1873" i="1"/>
  <c r="G1874" i="1"/>
  <c r="G1875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4" i="1"/>
  <c r="G1905" i="1"/>
  <c r="G1907" i="1"/>
  <c r="G1909" i="1"/>
  <c r="G1910" i="1"/>
  <c r="G1911" i="1"/>
  <c r="G1913" i="1"/>
  <c r="G1914" i="1"/>
  <c r="G1915" i="1"/>
  <c r="G1916" i="1"/>
  <c r="G1917" i="1"/>
  <c r="G1918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4" i="1"/>
  <c r="G1945" i="1"/>
  <c r="G1946" i="1"/>
  <c r="G1948" i="1"/>
  <c r="G1949" i="1"/>
  <c r="G1952" i="1"/>
  <c r="G1954" i="1"/>
  <c r="G1955" i="1"/>
  <c r="G1957" i="1"/>
  <c r="G1959" i="1"/>
  <c r="G1960" i="1"/>
  <c r="G1961" i="1"/>
  <c r="G1963" i="1"/>
  <c r="G1964" i="1"/>
  <c r="G1965" i="1"/>
  <c r="G1967" i="1"/>
  <c r="G1969" i="1"/>
  <c r="G1971" i="1"/>
  <c r="G1972" i="1"/>
  <c r="G1974" i="1"/>
  <c r="G1976" i="1"/>
  <c r="G1977" i="1"/>
  <c r="G1978" i="1"/>
  <c r="G1983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9" i="1"/>
  <c r="G2000" i="1"/>
  <c r="G2001" i="1"/>
  <c r="G2002" i="1"/>
  <c r="G2005" i="1"/>
  <c r="G2007" i="1"/>
  <c r="G2009" i="1"/>
  <c r="G2010" i="1"/>
  <c r="G2012" i="1"/>
  <c r="G2014" i="1"/>
  <c r="G2016" i="1"/>
  <c r="G2017" i="1"/>
  <c r="G2018" i="1"/>
  <c r="G2019" i="1"/>
  <c r="G2021" i="1"/>
  <c r="G2022" i="1"/>
  <c r="G2023" i="1"/>
  <c r="G2026" i="1"/>
  <c r="G2028" i="1"/>
  <c r="G2030" i="1"/>
  <c r="G2031" i="1"/>
  <c r="G2032" i="1"/>
  <c r="G2034" i="1"/>
  <c r="G2035" i="1"/>
  <c r="G2038" i="1"/>
  <c r="G2039" i="1"/>
  <c r="G2040" i="1"/>
  <c r="G2042" i="1"/>
  <c r="G2043" i="1"/>
  <c r="G2044" i="1"/>
  <c r="G2045" i="1"/>
  <c r="G2046" i="1"/>
  <c r="G2047" i="1"/>
  <c r="G2048" i="1"/>
  <c r="G2052" i="1"/>
  <c r="G2053" i="1"/>
  <c r="G2055" i="1"/>
  <c r="G2056" i="1"/>
  <c r="G2057" i="1"/>
  <c r="G2059" i="1"/>
  <c r="G2060" i="1"/>
  <c r="G2061" i="1"/>
  <c r="G2062" i="1"/>
  <c r="G2063" i="1"/>
  <c r="G2065" i="1"/>
  <c r="G2067" i="1"/>
  <c r="G2068" i="1"/>
  <c r="G2069" i="1"/>
  <c r="G2070" i="1"/>
  <c r="G2073" i="1"/>
  <c r="G2076" i="1"/>
  <c r="G2077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5" i="1"/>
  <c r="G2126" i="1"/>
  <c r="G2128" i="1"/>
  <c r="G2129" i="1"/>
  <c r="G2130" i="1"/>
  <c r="G2131" i="1"/>
  <c r="G2132" i="1"/>
  <c r="G2133" i="1"/>
  <c r="G2135" i="1"/>
  <c r="G2136" i="1"/>
  <c r="G2137" i="1"/>
  <c r="G2140" i="1"/>
  <c r="G2141" i="1"/>
  <c r="G2143" i="1"/>
  <c r="G2144" i="1"/>
  <c r="G2145" i="1"/>
  <c r="G2146" i="1"/>
  <c r="G2147" i="1"/>
  <c r="G2148" i="1"/>
  <c r="G2150" i="1"/>
  <c r="G2151" i="1"/>
  <c r="G2153" i="1"/>
  <c r="G2154" i="1"/>
  <c r="G2156" i="1"/>
  <c r="G2157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9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6" i="1"/>
  <c r="G2367" i="1"/>
  <c r="G2368" i="1"/>
  <c r="G2370" i="1"/>
  <c r="G2371" i="1"/>
  <c r="G2372" i="1"/>
  <c r="G2373" i="1"/>
  <c r="G2374" i="1"/>
  <c r="G2376" i="1"/>
  <c r="G2377" i="1"/>
  <c r="G2378" i="1"/>
  <c r="G2379" i="1"/>
  <c r="G2381" i="1"/>
  <c r="G2382" i="1"/>
  <c r="G2384" i="1"/>
  <c r="G2385" i="1"/>
  <c r="G2386" i="1"/>
  <c r="G2388" i="1"/>
  <c r="G2390" i="1"/>
  <c r="G2391" i="1"/>
  <c r="G2393" i="1"/>
  <c r="G2394" i="1"/>
  <c r="G2396" i="1"/>
  <c r="G2397" i="1"/>
  <c r="G2398" i="1"/>
  <c r="G2400" i="1"/>
  <c r="G2401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8" i="1"/>
  <c r="G2419" i="1"/>
  <c r="G2420" i="1"/>
  <c r="G2421" i="1"/>
  <c r="G2422" i="1"/>
  <c r="G2423" i="1"/>
  <c r="G2424" i="1"/>
  <c r="G2426" i="1"/>
  <c r="G2427" i="1"/>
  <c r="G2428" i="1"/>
  <c r="G2430" i="1"/>
  <c r="G2432" i="1"/>
  <c r="G2434" i="1"/>
  <c r="G2435" i="1"/>
  <c r="G2436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5" i="1"/>
  <c r="G2506" i="1"/>
  <c r="G2507" i="1"/>
  <c r="G2508" i="1"/>
  <c r="G2509" i="1"/>
  <c r="G2510" i="1"/>
  <c r="G2514" i="1"/>
  <c r="G2516" i="1"/>
  <c r="G2517" i="1"/>
  <c r="G2518" i="1"/>
  <c r="G2519" i="1"/>
  <c r="G2520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4" i="1"/>
  <c r="G2565" i="1"/>
  <c r="G2566" i="1"/>
  <c r="G2567" i="1"/>
  <c r="G2568" i="1"/>
  <c r="G2569" i="1"/>
  <c r="G2570" i="1"/>
  <c r="G2571" i="1"/>
  <c r="G2572" i="1"/>
  <c r="G2574" i="1"/>
  <c r="G2575" i="1"/>
  <c r="G2576" i="1"/>
  <c r="G2578" i="1"/>
  <c r="G2579" i="1"/>
  <c r="G2580" i="1"/>
  <c r="G2582" i="1"/>
  <c r="G2583" i="1"/>
  <c r="G2585" i="1"/>
  <c r="G2586" i="1"/>
  <c r="G2587" i="1"/>
  <c r="G2588" i="1"/>
  <c r="G2590" i="1"/>
  <c r="G2592" i="1"/>
  <c r="G2593" i="1"/>
  <c r="G2594" i="1"/>
  <c r="G2595" i="1"/>
  <c r="G2597" i="1"/>
  <c r="G2598" i="1"/>
  <c r="G2599" i="1"/>
  <c r="G2600" i="1"/>
  <c r="G2601" i="1"/>
  <c r="G2603" i="1"/>
  <c r="G2604" i="1"/>
  <c r="G2605" i="1"/>
  <c r="G2606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7" i="1"/>
  <c r="G2649" i="1"/>
  <c r="G2650" i="1"/>
  <c r="G2657" i="1"/>
  <c r="G2659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1" i="1"/>
  <c r="G2682" i="1"/>
  <c r="G2683" i="1"/>
  <c r="G2684" i="1"/>
  <c r="G2685" i="1"/>
  <c r="G2688" i="1"/>
  <c r="G2689" i="1"/>
  <c r="G2691" i="1"/>
  <c r="G2694" i="1"/>
  <c r="G2695" i="1"/>
  <c r="G2696" i="1"/>
  <c r="G2697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3" i="1"/>
  <c r="G2714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9" i="1"/>
  <c r="G2730" i="1"/>
  <c r="G2731" i="1"/>
  <c r="G2732" i="1"/>
  <c r="G2733" i="1"/>
  <c r="G2734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7" i="1"/>
  <c r="G2898" i="1"/>
  <c r="G2899" i="1"/>
  <c r="G2900" i="1"/>
  <c r="G2901" i="1"/>
  <c r="G2902" i="1"/>
  <c r="G2903" i="1"/>
  <c r="G2905" i="1"/>
  <c r="G2906" i="1"/>
  <c r="G2907" i="1"/>
  <c r="G2908" i="1"/>
  <c r="G2909" i="1"/>
  <c r="G2910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5" i="1"/>
  <c r="G2946" i="1"/>
  <c r="G2948" i="1"/>
  <c r="G2949" i="1"/>
  <c r="G2951" i="1"/>
  <c r="G2954" i="1"/>
  <c r="G2956" i="1"/>
  <c r="G2957" i="1"/>
  <c r="G2958" i="1"/>
  <c r="G2959" i="1"/>
  <c r="G2961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5" i="1"/>
  <c r="G3056" i="1"/>
  <c r="G3057" i="1"/>
  <c r="G3058" i="1"/>
  <c r="G3060" i="1"/>
  <c r="G3061" i="1"/>
  <c r="G3064" i="1"/>
  <c r="G3065" i="1"/>
  <c r="G3067" i="1"/>
  <c r="G3069" i="1"/>
  <c r="G3071" i="1"/>
  <c r="G3072" i="1"/>
  <c r="G3073" i="1"/>
  <c r="G3074" i="1"/>
  <c r="G3076" i="1"/>
  <c r="G3077" i="1"/>
  <c r="G3078" i="1"/>
  <c r="G3079" i="1"/>
  <c r="G3084" i="1"/>
  <c r="G3085" i="1"/>
  <c r="G3086" i="1"/>
  <c r="G3087" i="1"/>
  <c r="G3088" i="1"/>
  <c r="G3089" i="1"/>
  <c r="G3091" i="1"/>
  <c r="G3093" i="1"/>
  <c r="G3095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1" i="1"/>
  <c r="G3112" i="1"/>
  <c r="G3113" i="1"/>
  <c r="G3114" i="1"/>
  <c r="G3117" i="1"/>
  <c r="G3118" i="1"/>
  <c r="G3119" i="1"/>
  <c r="G3121" i="1"/>
  <c r="G3123" i="1"/>
  <c r="G3124" i="1"/>
  <c r="G3128" i="1"/>
  <c r="G3130" i="1"/>
  <c r="G3131" i="1"/>
  <c r="G3132" i="1"/>
  <c r="G3133" i="1"/>
  <c r="G3134" i="1"/>
  <c r="G3135" i="1"/>
  <c r="G3136" i="1"/>
  <c r="G3137" i="1"/>
  <c r="G3138" i="1"/>
  <c r="G3139" i="1"/>
  <c r="G3140" i="1"/>
  <c r="G3142" i="1"/>
  <c r="G3143" i="1"/>
  <c r="G3144" i="1"/>
  <c r="G3145" i="1"/>
  <c r="G3146" i="1"/>
  <c r="G3147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2" i="1"/>
  <c r="G3193" i="1"/>
  <c r="G3194" i="1"/>
  <c r="G3195" i="1"/>
  <c r="G3196" i="1"/>
  <c r="G3197" i="1"/>
  <c r="G3199" i="1"/>
  <c r="G3200" i="1"/>
  <c r="G3201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2" i="1"/>
  <c r="G3633" i="1"/>
  <c r="G3634" i="1"/>
  <c r="G3635" i="1"/>
  <c r="G3637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1" i="1"/>
  <c r="G3792" i="1"/>
  <c r="G3793" i="1"/>
  <c r="G3794" i="1"/>
  <c r="G3795" i="1"/>
  <c r="G3796" i="1"/>
  <c r="G3797" i="1"/>
  <c r="G3798" i="1"/>
  <c r="G3799" i="1"/>
  <c r="G3801" i="1"/>
  <c r="G3802" i="1"/>
  <c r="G3803" i="1"/>
  <c r="G3804" i="1"/>
  <c r="G3805" i="1"/>
  <c r="G3806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8" i="1"/>
  <c r="G3889" i="1"/>
  <c r="G3890" i="1"/>
  <c r="G3891" i="1"/>
  <c r="G3892" i="1"/>
  <c r="G3893" i="1"/>
  <c r="G3894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2" i="1"/>
  <c r="G3913" i="1"/>
  <c r="G3914" i="1"/>
  <c r="G3915" i="1"/>
  <c r="G3916" i="1"/>
  <c r="G3917" i="1"/>
  <c r="G3918" i="1"/>
  <c r="G3919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5" i="1"/>
  <c r="G4096" i="1"/>
  <c r="G4097" i="1"/>
  <c r="G4098" i="1"/>
  <c r="G4099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2" i="1"/>
</calcChain>
</file>

<file path=xl/sharedStrings.xml><?xml version="1.0" encoding="utf-8"?>
<sst xmlns="http://schemas.openxmlformats.org/spreadsheetml/2006/main" count="29309" uniqueCount="8336">
  <si>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</si>
  <si>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</si>
  <si>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</si>
  <si>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</si>
  <si>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</si>
  <si>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</si>
  <si>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</si>
  <si>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</si>
  <si>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</si>
  <si>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</si>
  <si>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</si>
  <si>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</si>
  <si>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</si>
  <si>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</si>
  <si>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</si>
  <si>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</si>
  <si>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</si>
  <si>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</si>
  <si>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</si>
  <si>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</si>
  <si>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</si>
  <si>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</si>
  <si>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</si>
  <si>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</si>
  <si>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</si>
  <si>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</si>
  <si>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</si>
  <si>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</si>
  <si>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</si>
  <si>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</si>
  <si>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</si>
  <si>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</si>
  <si>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</si>
  <si>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</si>
  <si>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</si>
  <si>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</si>
  <si>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</si>
  <si>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</si>
  <si>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</si>
  <si>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</si>
  <si>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</si>
  <si>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</si>
  <si>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</si>
  <si>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</si>
  <si>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</si>
  <si>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</si>
  <si>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</si>
  <si>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</si>
  <si>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</si>
  <si>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</si>
  <si>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</si>
  <si>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</si>
  <si>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</si>
  <si>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</si>
  <si>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</si>
  <si>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</si>
  <si>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</si>
  <si>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</si>
  <si>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</si>
  <si>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</si>
  <si>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</si>
  <si>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</si>
  <si>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</si>
  <si>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</si>
  <si>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</si>
  <si>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</si>
  <si>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</si>
  <si>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</si>
  <si>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</si>
  <si>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</si>
  <si>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</si>
  <si>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</si>
  <si>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</si>
  <si>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</si>
  <si>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</si>
  <si>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</si>
  <si>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</si>
  <si>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</si>
  <si>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</si>
  <si>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</si>
  <si>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</si>
  <si>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</si>
  <si>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</si>
  <si>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</si>
  <si>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</si>
  <si>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</si>
  <si>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</si>
  <si>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</si>
  <si>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</si>
  <si>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</si>
  <si>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</si>
  <si>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</si>
  <si>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</si>
  <si>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</si>
  <si>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</si>
  <si>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</si>
  <si>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</si>
  <si>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</si>
  <si>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</si>
  <si>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</si>
  <si>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</si>
  <si>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</si>
  <si>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</si>
  <si>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</si>
  <si>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</si>
  <si>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</si>
  <si>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</si>
  <si>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</si>
  <si>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</si>
  <si>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</si>
  <si>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</si>
  <si>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</si>
  <si>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</si>
  <si>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</si>
  <si>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</si>
  <si>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</si>
  <si>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</si>
  <si>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</si>
  <si>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</si>
  <si>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</si>
  <si>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</si>
  <si>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</si>
  <si>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</si>
  <si>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</si>
  <si>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</si>
  <si>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</si>
  <si>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</si>
  <si>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</si>
  <si>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</si>
  <si>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</si>
  <si>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</si>
  <si>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</si>
  <si>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</si>
  <si>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</si>
  <si>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</si>
  <si>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</si>
  <si>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</si>
  <si>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</si>
  <si>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</si>
  <si>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</si>
  <si>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</si>
  <si>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</si>
  <si>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</si>
  <si>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</si>
  <si>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</si>
  <si>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</si>
  <si>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</si>
  <si>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</si>
  <si>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</si>
  <si>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</si>
  <si>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</si>
  <si>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</si>
  <si>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</si>
  <si>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</si>
  <si>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</si>
  <si>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</si>
  <si>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</si>
  <si>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</si>
  <si>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</si>
  <si>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</si>
  <si>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</si>
  <si>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</si>
  <si>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</si>
  <si>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</si>
  <si>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</si>
  <si>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</si>
  <si>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</si>
  <si>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</si>
  <si>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</si>
  <si>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</si>
  <si>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</si>
  <si>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</si>
  <si>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</si>
  <si>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</si>
  <si>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</si>
  <si>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</si>
  <si>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</si>
  <si>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</si>
  <si>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</si>
  <si>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</si>
  <si>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</si>
  <si>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</si>
  <si>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</si>
  <si>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</si>
  <si>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</si>
  <si>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</si>
  <si>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</si>
  <si>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</si>
  <si>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</si>
  <si>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</si>
  <si>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</si>
  <si>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</si>
  <si>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</si>
  <si>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</si>
  <si>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</si>
  <si>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</si>
  <si>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</si>
  <si>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</si>
  <si>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</si>
  <si>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</si>
  <si>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</si>
  <si>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</si>
  <si>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</si>
  <si>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</si>
  <si>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</si>
  <si>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</si>
  <si>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</si>
  <si>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</si>
  <si>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</si>
  <si>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</si>
  <si>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</si>
  <si>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</si>
  <si>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</si>
  <si>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</si>
  <si>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</si>
  <si>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</si>
  <si>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</si>
  <si>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</si>
  <si>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</si>
  <si>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</si>
  <si>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</si>
  <si>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</si>
  <si>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</si>
  <si>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</si>
  <si>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</si>
  <si>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</si>
  <si>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</si>
  <si>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</si>
  <si>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</si>
  <si>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</si>
  <si>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</si>
  <si>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</si>
  <si>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</si>
  <si>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</si>
  <si>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</si>
  <si>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</si>
  <si>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</si>
  <si>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</si>
  <si>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</si>
  <si>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</si>
  <si>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</si>
  <si>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</si>
  <si>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</si>
  <si>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</si>
  <si>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</si>
  <si>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</si>
  <si>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</si>
  <si>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</si>
  <si>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</si>
  <si>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</si>
  <si>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</si>
  <si>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</si>
  <si>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</si>
  <si>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</si>
  <si>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</si>
  <si>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</si>
  <si>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</si>
  <si>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</si>
  <si>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</si>
  <si>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</si>
  <si>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</si>
  <si>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</si>
  <si>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</si>
  <si>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</si>
  <si>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</si>
  <si>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</si>
  <si>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</si>
  <si>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</si>
  <si>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</si>
  <si>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</si>
  <si>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</si>
  <si>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</si>
  <si>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</si>
  <si>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</si>
  <si>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</si>
  <si>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</si>
  <si>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</si>
  <si>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</si>
  <si>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</si>
  <si>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</si>
  <si>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</si>
  <si>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</si>
  <si>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</si>
  <si>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</si>
  <si>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</si>
  <si>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</si>
  <si>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</si>
  <si>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</si>
  <si>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</si>
  <si>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</si>
  <si>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</si>
  <si>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</si>
  <si>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</si>
  <si>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</si>
  <si>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</si>
  <si>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</si>
  <si>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</si>
  <si>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</si>
  <si>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</si>
  <si>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</si>
  <si>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</si>
  <si>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</si>
  <si>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</si>
  <si>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</si>
  <si>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</si>
  <si>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</si>
  <si>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</si>
  <si>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</si>
  <si>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</si>
  <si>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</si>
  <si>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</si>
  <si>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</si>
  <si>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</si>
  <si>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</si>
  <si>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</si>
  <si>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</si>
  <si>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</si>
  <si>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</si>
  <si>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</si>
  <si>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</si>
  <si>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</si>
  <si>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</si>
  <si>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</si>
  <si>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</si>
  <si>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</si>
  <si>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</si>
  <si>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</si>
  <si>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</si>
  <si>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</si>
  <si>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</si>
  <si>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</si>
  <si>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</si>
  <si>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</si>
  <si>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</si>
  <si>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</si>
  <si>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</si>
  <si>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</si>
  <si>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</si>
  <si>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</si>
  <si>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</si>
  <si>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</si>
  <si>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</si>
  <si>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</si>
  <si>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</si>
  <si>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</si>
  <si>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</si>
  <si>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</si>
  <si>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</si>
  <si>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</si>
  <si>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</si>
  <si>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</si>
  <si>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</si>
  <si>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</si>
  <si>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</si>
  <si>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</si>
  <si>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</si>
  <si>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</si>
  <si>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</si>
  <si>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</si>
  <si>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</si>
  <si>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</si>
  <si>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</si>
  <si>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</si>
  <si>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</si>
  <si>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</si>
  <si>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</si>
  <si>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</si>
  <si>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</si>
  <si>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</si>
  <si>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</si>
  <si>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</si>
  <si>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</si>
  <si>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</si>
  <si>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</si>
  <si>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</si>
  <si>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</si>
  <si>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</si>
  <si>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</si>
  <si>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</si>
  <si>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</si>
  <si>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</si>
  <si>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</si>
  <si>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</si>
  <si>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</si>
  <si>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</si>
  <si>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</si>
  <si>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</si>
  <si>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</si>
  <si>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</si>
  <si>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</si>
  <si>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</si>
  <si>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</si>
  <si>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</si>
  <si>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</si>
  <si>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</si>
  <si>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</si>
  <si>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</si>
  <si>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</si>
  <si>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</si>
  <si>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</si>
  <si>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</si>
  <si>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</si>
  <si>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</si>
  <si>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</si>
  <si>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</si>
  <si>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</si>
  <si>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</si>
  <si>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</si>
  <si>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</si>
  <si>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</si>
  <si>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</si>
  <si>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</si>
  <si>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</si>
  <si>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</si>
  <si>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</si>
  <si>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</si>
  <si>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</si>
  <si>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</si>
  <si>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</si>
  <si>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</si>
  <si>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</si>
  <si>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</si>
  <si>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</si>
  <si>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</si>
  <si>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</si>
  <si>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</si>
  <si>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</si>
  <si>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</si>
  <si>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</si>
  <si>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</si>
  <si>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</si>
  <si>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</si>
  <si>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</si>
  <si>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</si>
  <si>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</si>
  <si>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</si>
  <si>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</si>
  <si>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</si>
  <si>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</si>
  <si>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</si>
  <si>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</si>
  <si>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</si>
  <si>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</si>
  <si>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</si>
  <si>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</si>
  <si>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</si>
  <si>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</si>
  <si>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</si>
  <si>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</si>
  <si>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</si>
  <si>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</si>
  <si>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</si>
  <si>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</si>
  <si>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</si>
  <si>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</si>
  <si>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</si>
  <si>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</si>
  <si>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</si>
  <si>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</si>
  <si>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</si>
  <si>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</si>
  <si>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</si>
  <si>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</si>
  <si>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</si>
  <si>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</si>
  <si>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</si>
  <si>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</si>
  <si>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</si>
  <si>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</si>
  <si>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</si>
  <si>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</si>
  <si>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</si>
  <si>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</si>
  <si>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</si>
  <si>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</si>
  <si>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</si>
  <si>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</si>
  <si>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</si>
  <si>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</si>
  <si>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</si>
  <si>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</si>
  <si>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</si>
  <si>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</si>
  <si>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</si>
  <si>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</si>
  <si>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</si>
  <si>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</si>
  <si>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</si>
  <si>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</si>
  <si>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</si>
  <si>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</si>
  <si>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</si>
  <si>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</si>
  <si>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</si>
  <si>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</si>
  <si>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</si>
  <si>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</si>
  <si>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</si>
  <si>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</si>
  <si>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</si>
  <si>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</si>
  <si>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</si>
  <si>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</si>
  <si>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</si>
  <si>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</si>
  <si>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</si>
  <si>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</si>
  <si>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</si>
  <si>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</si>
  <si>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</si>
  <si>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</si>
  <si>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</si>
  <si>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</si>
  <si>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</si>
  <si>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</si>
  <si>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</si>
  <si>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</si>
  <si>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</si>
  <si>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</si>
  <si>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</si>
  <si>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</si>
  <si>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</si>
  <si>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</si>
  <si>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</si>
  <si>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</si>
  <si>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</si>
  <si>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</si>
  <si>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</si>
  <si>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</si>
  <si>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</si>
  <si>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</si>
  <si>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</si>
  <si>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</si>
  <si>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</si>
  <si>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</si>
  <si>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</si>
  <si>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</si>
  <si>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</si>
  <si>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</si>
  <si>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</si>
  <si>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</si>
  <si>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</si>
  <si>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</si>
  <si>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</si>
  <si>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</si>
  <si>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</si>
  <si>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</si>
  <si>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</si>
  <si>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</si>
  <si>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</si>
  <si>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</si>
  <si>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</si>
  <si>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</si>
  <si>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</si>
  <si>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</si>
  <si>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</si>
  <si>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</si>
  <si>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</si>
  <si>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</si>
  <si>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</si>
  <si>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</si>
  <si>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</si>
  <si>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</si>
  <si>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</si>
  <si>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</si>
  <si>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</si>
  <si>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</si>
  <si>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</si>
  <si>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</si>
  <si>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</si>
  <si>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</si>
  <si>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</si>
  <si>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</si>
  <si>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</si>
  <si>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</si>
  <si>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</si>
  <si>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</si>
  <si>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</si>
  <si>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</si>
  <si>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</si>
  <si>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</si>
  <si>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</si>
  <si>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</si>
  <si>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</si>
  <si>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</si>
  <si>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</si>
  <si>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</si>
  <si>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</si>
  <si>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</si>
  <si>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</si>
  <si>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</si>
  <si>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</si>
  <si>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</si>
  <si>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</si>
  <si>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</si>
  <si>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</si>
  <si>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</si>
  <si>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</si>
  <si>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</si>
  <si>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</si>
  <si>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</si>
  <si>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</si>
  <si>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</si>
  <si>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</si>
  <si>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</si>
  <si>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</si>
  <si>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</si>
  <si>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</si>
  <si>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</si>
  <si>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</si>
  <si>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</si>
  <si>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</si>
  <si>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</si>
  <si>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</si>
  <si>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</si>
  <si>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</si>
  <si>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</si>
  <si>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</si>
  <si>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</si>
  <si>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</si>
  <si>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</si>
  <si>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</si>
  <si>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</si>
  <si>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</si>
  <si>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</si>
  <si>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</si>
  <si>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</si>
  <si>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</si>
  <si>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</si>
  <si>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</si>
  <si>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</si>
  <si>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</si>
  <si>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</si>
  <si>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</si>
  <si>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</si>
  <si>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</si>
  <si>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</si>
  <si>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</si>
  <si>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</si>
  <si>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</si>
  <si>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</si>
  <si>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</si>
  <si>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</si>
  <si>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</si>
  <si>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</si>
  <si>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</si>
  <si>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</si>
  <si>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</si>
  <si>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</si>
  <si>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</si>
  <si>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</si>
  <si>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</si>
  <si>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</si>
  <si>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</si>
  <si>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</si>
  <si>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</si>
  <si>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</si>
  <si>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</si>
  <si>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</si>
  <si>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</si>
  <si>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</si>
  <si>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</si>
  <si>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</si>
  <si>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</si>
  <si>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</si>
  <si>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</si>
  <si>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</si>
  <si>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</si>
  <si>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</si>
  <si>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</si>
  <si>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</si>
  <si>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</si>
  <si>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</si>
  <si>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</si>
  <si>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</si>
  <si>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</si>
  <si>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</si>
  <si>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</si>
  <si>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</si>
  <si>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</si>
  <si>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</si>
  <si>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</si>
  <si>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</si>
  <si>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</si>
  <si>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</si>
  <si>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</si>
  <si>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</si>
  <si>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</si>
  <si>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</si>
  <si>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</si>
  <si>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</si>
  <si>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</si>
  <si>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</si>
  <si>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</si>
  <si>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</si>
  <si>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</si>
  <si>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</si>
  <si>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</si>
  <si>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</si>
  <si>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</si>
  <si>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</si>
  <si>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</si>
  <si>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</si>
  <si>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</si>
  <si>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</si>
  <si>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</si>
  <si>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</si>
  <si>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</si>
  <si>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</si>
  <si>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</si>
  <si>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</si>
  <si>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</si>
  <si>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</si>
  <si>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</si>
  <si>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</si>
  <si>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</si>
  <si>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</si>
  <si>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</si>
  <si>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</si>
  <si>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</si>
  <si>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</si>
  <si>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</si>
  <si>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</si>
  <si>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</si>
  <si>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</si>
  <si>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</si>
  <si>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</si>
  <si>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</si>
  <si>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</si>
  <si>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</si>
  <si>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</si>
  <si>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</si>
  <si>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</si>
  <si>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</si>
  <si>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</si>
  <si>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</si>
  <si>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</si>
  <si>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</si>
  <si>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</si>
  <si>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</si>
  <si>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</si>
  <si>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</si>
  <si>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</si>
  <si>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</si>
  <si>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</si>
  <si>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</si>
  <si>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</si>
  <si>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</si>
  <si>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</si>
  <si>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</si>
  <si>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</si>
  <si>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</si>
  <si>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</si>
  <si>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</si>
  <si>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</si>
  <si>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</si>
  <si>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</si>
  <si>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</si>
  <si>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</si>
  <si>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</si>
  <si>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</si>
  <si>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</si>
  <si>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</si>
  <si>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</si>
  <si>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</si>
  <si>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</si>
  <si>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</si>
  <si>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</si>
  <si>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</si>
  <si>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</si>
  <si>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</si>
  <si>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</si>
  <si>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</si>
  <si>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</si>
  <si>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</si>
  <si>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</si>
  <si>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</si>
  <si>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</si>
  <si>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</si>
  <si>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</si>
  <si>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</si>
  <si>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</si>
  <si>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</si>
  <si>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</si>
  <si>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</si>
  <si>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</si>
  <si>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</si>
  <si>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</si>
  <si>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</si>
  <si>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</si>
  <si>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</si>
  <si>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</si>
  <si>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</si>
  <si>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</si>
  <si>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</si>
  <si>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</si>
  <si>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</si>
  <si>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</si>
  <si>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</si>
  <si>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</si>
  <si>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</si>
  <si>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</si>
  <si>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</si>
  <si>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</si>
  <si>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</si>
  <si>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</si>
  <si>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</si>
  <si>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</si>
  <si>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</si>
  <si>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</si>
  <si>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</si>
  <si>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</si>
  <si>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</si>
  <si>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</si>
  <si>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</si>
  <si>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</si>
  <si>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</si>
  <si>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</si>
  <si>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</si>
  <si>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</si>
  <si>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</si>
  <si>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</si>
  <si>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</si>
  <si>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</si>
  <si>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</si>
  <si>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</si>
  <si>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</si>
  <si>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</si>
  <si>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</si>
  <si>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</si>
  <si>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</si>
  <si>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</si>
  <si>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</si>
  <si>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</si>
  <si>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</si>
  <si>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</si>
  <si>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</si>
  <si>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</si>
  <si>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</si>
  <si>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</si>
  <si>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</si>
  <si>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</si>
  <si>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</si>
  <si>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</si>
  <si>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</si>
  <si>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</si>
  <si>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</si>
  <si>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</si>
  <si>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</si>
  <si>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</si>
  <si>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</si>
  <si>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</si>
  <si>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</si>
  <si>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</si>
  <si>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</si>
  <si>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</si>
  <si>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</si>
  <si>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</si>
  <si>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</si>
  <si>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</si>
  <si>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</si>
  <si>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</si>
  <si>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</si>
  <si>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</si>
  <si>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</si>
  <si>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</si>
  <si>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</si>
  <si>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</si>
  <si>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</si>
  <si>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</si>
  <si>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</si>
  <si>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</si>
  <si>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</si>
  <si>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</si>
  <si>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</si>
  <si>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</si>
  <si>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</si>
  <si>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</si>
  <si>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</si>
  <si>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</si>
  <si>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</si>
  <si>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</si>
  <si>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</si>
  <si>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</si>
  <si>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</si>
  <si>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</si>
  <si>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</si>
  <si>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</si>
  <si>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</si>
  <si>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</si>
  <si>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</si>
  <si>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</si>
  <si>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</si>
  <si>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</si>
  <si>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</si>
  <si>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</si>
  <si>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</si>
  <si>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</si>
  <si>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</si>
  <si>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</si>
  <si>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</si>
  <si>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</si>
  <si>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</si>
  <si>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</si>
  <si>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</si>
  <si>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</si>
  <si>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</si>
  <si>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</si>
  <si>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</si>
  <si>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</si>
  <si>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</si>
  <si>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</si>
  <si>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</si>
  <si>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</si>
  <si>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</si>
  <si>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</si>
  <si>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</si>
  <si>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</si>
  <si>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</si>
  <si>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</si>
  <si>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</si>
  <si>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</si>
  <si>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</si>
  <si>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</si>
  <si>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</si>
  <si>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</si>
  <si>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</si>
  <si>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</si>
  <si>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</si>
  <si>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</si>
  <si>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</si>
  <si>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</si>
  <si>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</si>
  <si>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</si>
  <si>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</si>
  <si>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</si>
  <si>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</si>
  <si>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</si>
  <si>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</si>
  <si>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</si>
  <si>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</si>
  <si>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</si>
  <si>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</si>
  <si>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</si>
  <si>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</si>
  <si>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</si>
  <si>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</si>
  <si>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</si>
  <si>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</si>
  <si>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</si>
  <si>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</si>
  <si>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</si>
  <si>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</si>
  <si>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</si>
  <si>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</si>
  <si>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</si>
  <si>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</si>
  <si>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</si>
  <si>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</si>
  <si>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</si>
  <si>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</si>
  <si>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</si>
  <si>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</si>
  <si>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</si>
  <si>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</si>
  <si>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</si>
  <si>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</si>
  <si>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</si>
  <si>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</si>
  <si>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</si>
  <si>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</si>
  <si>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</si>
  <si>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</si>
  <si>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</si>
  <si>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</si>
  <si>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</si>
  <si>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</si>
  <si>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</si>
  <si>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</si>
  <si>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</si>
  <si>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</si>
  <si>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</si>
  <si>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</si>
  <si>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</si>
  <si>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</si>
  <si>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</si>
  <si>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</si>
  <si>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</si>
  <si>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</si>
  <si>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</si>
  <si>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</si>
  <si>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</si>
  <si>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</si>
  <si>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</si>
  <si>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</si>
  <si>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</si>
  <si>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</si>
  <si>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</si>
  <si>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</si>
  <si>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</si>
  <si>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</si>
  <si>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</si>
  <si>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</si>
  <si>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</si>
  <si>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</si>
  <si>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</si>
  <si>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</si>
  <si>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</si>
  <si>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</si>
  <si>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</si>
  <si>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</si>
  <si>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</si>
  <si>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</si>
  <si>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</si>
  <si>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</si>
  <si>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</si>
  <si>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</si>
  <si>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</si>
  <si>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</si>
  <si>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</si>
  <si>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</si>
  <si>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</si>
  <si>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</si>
  <si>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</si>
  <si>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</si>
  <si>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</si>
  <si>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</si>
  <si>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</si>
  <si>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</si>
  <si>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</si>
  <si>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</si>
  <si>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</si>
  <si>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</si>
  <si>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</si>
  <si>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</si>
  <si>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</si>
  <si>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</si>
  <si>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</si>
  <si>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</si>
  <si>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</si>
  <si>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</si>
  <si>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</si>
  <si>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</si>
  <si>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</si>
  <si>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</si>
  <si>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</si>
  <si>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</si>
  <si>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</si>
  <si>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</si>
  <si>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</si>
  <si>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</si>
  <si>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</si>
  <si>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</si>
  <si>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</si>
  <si>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</si>
  <si>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</si>
  <si>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</si>
  <si>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</si>
  <si>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</si>
  <si>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</si>
  <si>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</si>
  <si>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</si>
  <si>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</si>
  <si>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</si>
  <si>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</si>
  <si>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</si>
  <si>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</si>
  <si>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</si>
  <si>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</si>
  <si>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</si>
  <si>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</si>
  <si>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</si>
  <si>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</si>
  <si>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</si>
  <si>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</si>
  <si>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</si>
  <si>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</si>
  <si>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</si>
  <si>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</si>
  <si>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</si>
  <si>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</si>
  <si>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</si>
  <si>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</si>
  <si>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</si>
  <si>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</si>
  <si>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</si>
  <si>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</si>
  <si>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</si>
  <si>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</si>
  <si>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</si>
  <si>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</si>
  <si>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</si>
  <si>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</si>
  <si>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</si>
  <si>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</si>
  <si>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</si>
  <si>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</si>
  <si>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</si>
  <si>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</si>
  <si>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</si>
  <si>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</si>
  <si>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</si>
  <si>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</si>
  <si>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</si>
  <si>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</si>
  <si>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</si>
  <si>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</si>
  <si>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</si>
  <si>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</si>
  <si>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</si>
  <si>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</si>
  <si>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</si>
  <si>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</si>
  <si>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</si>
  <si>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</si>
  <si>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</si>
  <si>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</si>
  <si>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</si>
  <si>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</si>
  <si>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</si>
  <si>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</si>
  <si>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</si>
  <si>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</si>
  <si>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</si>
  <si>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</si>
  <si>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</si>
  <si>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</si>
  <si>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</si>
  <si>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</si>
  <si>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</si>
  <si>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</si>
  <si>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</si>
  <si>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</si>
  <si>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</si>
  <si>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</si>
  <si>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</si>
  <si>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</si>
  <si>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</si>
  <si>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</si>
  <si>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</si>
  <si>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</si>
  <si>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</si>
  <si>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</si>
  <si>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</si>
  <si>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</si>
  <si>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</si>
  <si>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</si>
  <si>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</si>
  <si>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</si>
  <si>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</si>
  <si>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</si>
  <si>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</si>
  <si>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</si>
  <si>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</si>
  <si>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</si>
  <si>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</si>
  <si>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</si>
  <si>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</si>
  <si>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</si>
  <si>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</si>
  <si>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</si>
  <si>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</si>
  <si>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</si>
  <si>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</si>
  <si>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</si>
  <si>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</si>
  <si>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</si>
  <si>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</si>
  <si>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</si>
  <si>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</si>
  <si>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</si>
  <si>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</si>
  <si>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</si>
  <si>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</si>
  <si>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</si>
  <si>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</si>
  <si>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</si>
  <si>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</si>
  <si>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</si>
  <si>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</si>
  <si>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</si>
  <si>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</si>
  <si>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</si>
  <si>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</si>
  <si>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</si>
  <si>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</si>
  <si>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</si>
  <si>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</si>
  <si>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</si>
  <si>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</si>
  <si>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</si>
  <si>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</si>
  <si>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</si>
  <si>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</si>
  <si>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</si>
  <si>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</si>
  <si>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</si>
  <si>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</si>
  <si>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</si>
  <si>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</si>
  <si>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</si>
  <si>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</si>
  <si>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</si>
  <si>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</si>
  <si>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</si>
  <si>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</si>
  <si>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</si>
  <si>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</si>
  <si>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</si>
  <si>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</si>
  <si>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</si>
  <si>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</si>
  <si>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</si>
  <si>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</si>
  <si>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</si>
  <si>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</si>
  <si>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</si>
  <si>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</si>
  <si>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</si>
  <si>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</si>
  <si>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</si>
  <si>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</si>
  <si>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</si>
  <si>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</si>
  <si>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</si>
  <si>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</si>
  <si>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</si>
  <si>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</si>
  <si>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</si>
  <si>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</si>
  <si>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</si>
  <si>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</si>
  <si>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</si>
  <si>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</si>
  <si>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</si>
  <si>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</si>
  <si>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</si>
  <si>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</si>
  <si>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</si>
  <si>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</si>
  <si>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</si>
  <si>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</si>
  <si>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</si>
  <si>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</si>
  <si>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</si>
  <si>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</si>
  <si>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</si>
  <si>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</si>
  <si>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</si>
  <si>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</si>
  <si>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</si>
  <si>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</si>
  <si>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</si>
  <si>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</si>
  <si>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</si>
  <si>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</si>
  <si>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</si>
  <si>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</si>
  <si>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</si>
  <si>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</si>
  <si>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</si>
  <si>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</si>
  <si>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</si>
  <si>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</si>
  <si>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</si>
  <si>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</si>
  <si>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</si>
  <si>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</si>
  <si>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</si>
  <si>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</si>
  <si>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</si>
  <si>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</si>
  <si>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</si>
  <si>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</si>
  <si>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</si>
  <si>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</si>
  <si>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</si>
  <si>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</si>
  <si>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</si>
  <si>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</si>
  <si>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</si>
  <si>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</si>
  <si>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</si>
  <si>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</si>
  <si>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</si>
  <si>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</si>
  <si>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</si>
  <si>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</si>
  <si>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</si>
  <si>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</si>
  <si>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</si>
  <si>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</si>
  <si>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</si>
  <si>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</si>
  <si>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</si>
  <si>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</si>
  <si>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</si>
  <si>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</si>
  <si>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</si>
  <si>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</si>
  <si>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</si>
  <si>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</si>
  <si>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</si>
  <si>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</si>
  <si>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</si>
  <si>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</si>
  <si>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</si>
  <si>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</si>
  <si>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</si>
  <si>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</si>
  <si>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</si>
  <si>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</si>
  <si>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</si>
  <si>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</si>
  <si>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</si>
  <si>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</si>
  <si>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</si>
  <si>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</si>
  <si>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</si>
  <si>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</si>
  <si>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</si>
  <si>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</si>
  <si>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</si>
  <si>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</si>
  <si>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</si>
  <si>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</si>
  <si>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</si>
  <si>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</si>
  <si>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</si>
  <si>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</si>
  <si>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</si>
  <si>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</si>
  <si>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</si>
  <si>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</si>
  <si>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</si>
  <si>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</si>
  <si>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</si>
  <si>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</si>
  <si>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</si>
  <si>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</si>
  <si>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</si>
  <si>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</si>
  <si>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</si>
  <si>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</si>
  <si>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</si>
  <si>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</si>
  <si>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</si>
  <si>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</si>
  <si>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</si>
  <si>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</si>
  <si>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</si>
  <si>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</si>
  <si>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</si>
  <si>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</si>
  <si>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</si>
  <si>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</si>
  <si>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</si>
  <si>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</si>
  <si>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</si>
  <si>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</si>
  <si>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</si>
  <si>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</si>
  <si>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</si>
  <si>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</si>
  <si>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</si>
  <si>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</si>
  <si>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</si>
  <si>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</si>
  <si>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</si>
  <si>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</si>
  <si>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</si>
  <si>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</si>
  <si>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</si>
  <si>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</si>
  <si>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</si>
  <si>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</si>
  <si>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</si>
  <si>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</si>
  <si>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</si>
  <si>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</si>
  <si>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</si>
  <si>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</si>
  <si>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</si>
  <si>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</si>
  <si>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</si>
  <si>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</si>
  <si>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</si>
  <si>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</si>
  <si>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</si>
  <si>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</si>
  <si>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</si>
  <si>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</si>
  <si>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</si>
  <si>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</si>
  <si>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</si>
  <si>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</si>
  <si>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</si>
  <si>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</si>
  <si>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</si>
  <si>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</si>
  <si>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</si>
  <si>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</si>
  <si>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</si>
  <si>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</si>
  <si>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</si>
  <si>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</si>
  <si>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</si>
  <si>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</si>
  <si>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</si>
  <si>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</si>
  <si>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</si>
  <si>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</si>
  <si>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</si>
  <si>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</si>
  <si>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</si>
  <si>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</si>
  <si>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</si>
  <si>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</si>
  <si>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</si>
  <si>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</si>
  <si>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</si>
  <si>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</si>
  <si>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</si>
  <si>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</si>
  <si>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</si>
  <si>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</si>
  <si>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</si>
  <si>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</si>
  <si>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</si>
  <si>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</si>
  <si>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</si>
  <si>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</si>
  <si>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</si>
  <si>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</si>
  <si>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</si>
  <si>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</si>
  <si>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</si>
  <si>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</si>
  <si>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</si>
  <si>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</si>
  <si>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</si>
  <si>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</si>
  <si>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</si>
  <si>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</si>
  <si>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</si>
  <si>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</si>
  <si>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</si>
  <si>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</si>
  <si>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</si>
  <si>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</si>
  <si>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</si>
  <si>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</si>
  <si>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</si>
  <si>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</si>
  <si>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</si>
  <si>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</si>
  <si>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</si>
  <si>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</si>
  <si>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</si>
  <si>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</si>
  <si>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</si>
  <si>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</si>
  <si>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</si>
  <si>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</si>
  <si>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</si>
  <si>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</si>
  <si>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</si>
  <si>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</si>
  <si>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</si>
  <si>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</si>
  <si>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</si>
  <si>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</si>
  <si>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</si>
  <si>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</si>
  <si>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</si>
  <si>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</si>
  <si>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</si>
  <si>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</si>
  <si>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</si>
  <si>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</si>
  <si>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</si>
  <si>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</si>
  <si>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</si>
  <si>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</si>
  <si>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</si>
  <si>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</si>
  <si>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</si>
  <si>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</si>
  <si>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</si>
  <si>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</si>
  <si>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</si>
  <si>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</si>
  <si>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</si>
  <si>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</si>
  <si>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</si>
  <si>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</si>
  <si>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</si>
  <si>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</si>
  <si>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</si>
  <si>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</si>
  <si>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</si>
  <si>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</si>
  <si>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</si>
  <si>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</si>
  <si>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</si>
  <si>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</si>
  <si>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</si>
  <si>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</si>
  <si>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</si>
  <si>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</si>
  <si>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</si>
  <si>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</si>
  <si>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</si>
  <si>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</si>
  <si>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</si>
  <si>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</si>
  <si>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</si>
  <si>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</si>
  <si>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</si>
  <si>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</si>
  <si>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</si>
  <si>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</si>
  <si>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</si>
  <si>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</si>
  <si>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</si>
  <si>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</si>
  <si>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</si>
  <si>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</si>
  <si>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</si>
  <si>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</si>
  <si>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</si>
  <si>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</si>
  <si>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</si>
  <si>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</si>
  <si>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</si>
  <si>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</si>
  <si>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</si>
  <si>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</si>
  <si>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</si>
  <si>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</si>
  <si>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</si>
  <si>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</si>
  <si>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</si>
  <si>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</si>
  <si>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</si>
  <si>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</si>
  <si>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</si>
  <si>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</si>
  <si>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</si>
  <si>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</si>
  <si>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</si>
  <si>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</si>
  <si>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</si>
  <si>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</si>
  <si>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</si>
  <si>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</si>
  <si>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</si>
  <si>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</si>
  <si>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</si>
  <si>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</si>
  <si>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</si>
  <si>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</si>
  <si>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</si>
  <si>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</si>
  <si>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</si>
  <si>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</si>
  <si>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</si>
  <si>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</si>
  <si>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</si>
  <si>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</si>
  <si>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</si>
  <si>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</si>
  <si>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</si>
  <si>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</si>
  <si>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</si>
  <si>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</si>
  <si>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</si>
  <si>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</si>
  <si>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</si>
  <si>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</si>
  <si>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</si>
  <si>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</si>
  <si>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</si>
  <si>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</si>
  <si>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</si>
  <si>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</si>
  <si>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</si>
  <si>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</si>
  <si>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</si>
  <si>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</si>
  <si>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</si>
  <si>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</si>
  <si>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</si>
  <si>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</si>
  <si>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</si>
  <si>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</si>
  <si>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</si>
  <si>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</si>
  <si>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</si>
  <si>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</si>
  <si>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</si>
  <si>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</si>
  <si>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</si>
  <si>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</si>
  <si>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</si>
  <si>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</si>
  <si>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</si>
  <si>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</si>
  <si>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</si>
  <si>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</si>
  <si>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</si>
  <si>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</si>
  <si>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</si>
  <si>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</si>
  <si>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</si>
  <si>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</si>
  <si>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</si>
  <si>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</si>
  <si>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</si>
  <si>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</si>
  <si>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</si>
  <si>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</si>
  <si>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</si>
  <si>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</si>
  <si>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</si>
  <si>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</si>
  <si>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</si>
  <si>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</si>
  <si>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</si>
  <si>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</si>
  <si>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</si>
  <si>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</si>
  <si>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</si>
  <si>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</si>
  <si>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</si>
  <si>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</si>
  <si>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</si>
  <si>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</si>
  <si>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</si>
  <si>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</si>
  <si>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</si>
  <si>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</si>
  <si>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</si>
  <si>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</si>
  <si>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</si>
  <si>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</si>
  <si>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</si>
  <si>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</si>
  <si>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</si>
  <si>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</si>
  <si>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</si>
  <si>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</si>
  <si>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</si>
  <si>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</si>
  <si>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</si>
  <si>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</si>
  <si>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</si>
  <si>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</si>
  <si>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</si>
  <si>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</si>
  <si>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</si>
  <si>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</si>
  <si>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</si>
  <si>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</si>
  <si>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</si>
  <si>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</si>
  <si>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</si>
  <si>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</si>
  <si>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</si>
  <si>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</si>
  <si>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</si>
  <si>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</si>
  <si>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</si>
  <si>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</si>
  <si>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</si>
  <si>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</si>
  <si>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</si>
  <si>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</si>
  <si>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</si>
  <si>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</si>
  <si>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</si>
  <si>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</si>
  <si>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</si>
  <si>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</si>
  <si>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</si>
  <si>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</si>
  <si>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</si>
  <si>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</si>
  <si>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</si>
  <si>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</si>
  <si>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</si>
  <si>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</si>
  <si>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</si>
  <si>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</si>
  <si>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</si>
  <si>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</si>
  <si>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</si>
  <si>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</si>
  <si>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</si>
  <si>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</si>
  <si>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</si>
  <si>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</si>
  <si>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</si>
  <si>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</si>
  <si>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</si>
  <si>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</si>
  <si>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</si>
  <si>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</si>
  <si>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</si>
  <si>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</si>
  <si>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</si>
  <si>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</si>
  <si>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</si>
  <si>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</si>
  <si>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</si>
  <si>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</si>
  <si>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</si>
  <si>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</si>
  <si>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</si>
  <si>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</si>
  <si>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</si>
  <si>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</si>
  <si>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</si>
  <si>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</si>
  <si>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</si>
  <si>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</si>
  <si>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</si>
  <si>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</si>
  <si>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</si>
  <si>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</si>
  <si>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</si>
  <si>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</si>
  <si>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</si>
  <si>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</si>
  <si>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</si>
  <si>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</si>
  <si>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</si>
  <si>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</si>
  <si>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</si>
  <si>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</si>
  <si>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</si>
  <si>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</si>
  <si>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</si>
  <si>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</si>
  <si>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</si>
  <si>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</si>
  <si>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</si>
  <si>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</si>
  <si>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</si>
  <si>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</si>
  <si>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</si>
  <si>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</si>
  <si>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</si>
  <si>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</si>
  <si>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</si>
  <si>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</si>
  <si>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</si>
  <si>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</si>
  <si>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</si>
  <si>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</si>
  <si>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</si>
  <si>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</si>
  <si>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</si>
  <si>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</si>
  <si>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</si>
  <si>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</si>
  <si>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</si>
  <si>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</si>
  <si>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</si>
  <si>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</si>
  <si>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</si>
  <si>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</si>
  <si>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</si>
  <si>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</si>
  <si>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</si>
  <si>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</si>
  <si>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</si>
  <si>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</si>
  <si>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</si>
  <si>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</si>
  <si>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</si>
  <si>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</si>
  <si>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</si>
  <si>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</si>
  <si>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</si>
  <si>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</si>
  <si>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</si>
  <si>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</si>
  <si>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</si>
  <si>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</si>
  <si>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</si>
  <si>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</si>
  <si>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</si>
  <si>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</si>
  <si>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</si>
  <si>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</si>
  <si>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</si>
  <si>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</si>
  <si>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</si>
  <si>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</si>
  <si>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</si>
  <si>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</si>
  <si>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</si>
  <si>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</si>
  <si>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</si>
  <si>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</si>
  <si>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</si>
  <si>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</si>
  <si>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</si>
  <si>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</si>
  <si>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</si>
  <si>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</si>
  <si>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</si>
  <si>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</si>
  <si>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</si>
  <si>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</si>
  <si>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</si>
  <si>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</si>
  <si>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</si>
  <si>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</si>
  <si>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</si>
  <si>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</si>
  <si>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</si>
  <si>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</si>
  <si>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</si>
  <si>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</si>
  <si>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</si>
  <si>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</si>
  <si>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</si>
  <si>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</si>
  <si>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</si>
  <si>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</si>
  <si>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</si>
  <si>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</si>
  <si>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</si>
  <si>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</si>
  <si>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</si>
  <si>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</si>
  <si>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</si>
  <si>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</si>
  <si>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</si>
  <si>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</si>
  <si>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</si>
  <si>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</si>
  <si>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</si>
  <si>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</si>
  <si>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</si>
  <si>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</si>
  <si>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</si>
  <si>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</si>
  <si>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</si>
  <si>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</si>
  <si>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</si>
  <si>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</si>
  <si>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</si>
  <si>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</si>
  <si>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</si>
  <si>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</si>
  <si>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</si>
  <si>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</si>
  <si>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</si>
  <si>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</si>
  <si>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</si>
  <si>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</si>
  <si>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</si>
  <si>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</si>
  <si>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</si>
  <si>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</si>
  <si>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</si>
  <si>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</si>
  <si>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</si>
  <si>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</si>
  <si>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</si>
  <si>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</si>
  <si>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</si>
  <si>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</si>
  <si>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</si>
  <si>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</si>
  <si>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</si>
  <si>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</si>
  <si>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</si>
  <si>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</si>
  <si>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</si>
  <si>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</si>
  <si>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</si>
  <si>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</si>
  <si>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</si>
  <si>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</si>
  <si>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</si>
  <si>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</si>
  <si>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</si>
  <si>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</si>
  <si>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</si>
  <si>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</si>
  <si>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</si>
  <si>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</si>
  <si>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</si>
  <si>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</si>
  <si>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</si>
  <si>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</si>
  <si>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</si>
  <si>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</si>
  <si>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</si>
  <si>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</si>
  <si>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</si>
  <si>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</si>
  <si>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</si>
  <si>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</si>
  <si>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</si>
  <si>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</si>
  <si>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</si>
  <si>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</si>
  <si>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</si>
  <si>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</si>
  <si>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</si>
  <si>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</si>
  <si>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</si>
  <si>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</si>
  <si>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</si>
  <si>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</si>
  <si>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</si>
  <si>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</si>
  <si>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</si>
  <si>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</si>
  <si>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</si>
  <si>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</si>
  <si>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</si>
  <si>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</si>
  <si>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</si>
  <si>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</si>
  <si>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</si>
  <si>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</si>
  <si>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</si>
  <si>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</si>
  <si>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</si>
  <si>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</si>
  <si>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</si>
  <si>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</si>
  <si>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</si>
  <si>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</si>
  <si>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</si>
  <si>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</si>
  <si>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</si>
  <si>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</si>
  <si>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</si>
  <si>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</si>
  <si>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</si>
  <si>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</si>
  <si>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</si>
  <si>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</si>
  <si>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</si>
  <si>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</si>
  <si>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</si>
  <si>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</si>
  <si>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</si>
  <si>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</si>
  <si>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</si>
  <si>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</si>
  <si>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</si>
  <si>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</si>
  <si>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</si>
  <si>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</si>
  <si>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</si>
  <si>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</si>
  <si>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</si>
  <si>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</si>
  <si>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</si>
  <si>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</si>
  <si>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</si>
  <si>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</si>
  <si>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</si>
  <si>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</si>
  <si>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</si>
  <si>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</si>
  <si>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</si>
  <si>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</si>
  <si>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</si>
  <si>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</si>
  <si>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</si>
  <si>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</si>
  <si>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</si>
  <si>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</si>
  <si>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</si>
  <si>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</si>
  <si>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</si>
  <si>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</si>
  <si>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</si>
  <si>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</si>
  <si>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</si>
  <si>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</si>
  <si>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</si>
  <si>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</si>
  <si>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</si>
  <si>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</si>
  <si>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</si>
  <si>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</si>
  <si>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</si>
  <si>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</si>
  <si>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</si>
  <si>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</si>
  <si>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</si>
  <si>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</si>
  <si>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</si>
  <si>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</si>
  <si>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</si>
  <si>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</si>
  <si>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</si>
  <si>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</si>
  <si>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</si>
  <si>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</si>
  <si>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</si>
  <si>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</si>
  <si>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</si>
  <si>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</si>
  <si>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</si>
  <si>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</si>
  <si>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</si>
  <si>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</si>
  <si>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</si>
  <si>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</si>
  <si>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</si>
  <si>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</si>
  <si>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</si>
  <si>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</si>
  <si>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</si>
  <si>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</si>
  <si>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</si>
  <si>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</si>
  <si>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</si>
  <si>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</si>
  <si>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</si>
  <si>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</si>
  <si>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</si>
  <si>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</si>
  <si>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</si>
  <si>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</si>
  <si>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</si>
  <si>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</si>
  <si>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</si>
  <si>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</si>
  <si>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</si>
  <si>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</si>
  <si>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</si>
  <si>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</si>
  <si>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</si>
  <si>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</si>
  <si>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</si>
  <si>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</si>
  <si>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</si>
  <si>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</si>
  <si>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</si>
  <si>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</si>
  <si>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</si>
  <si>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</si>
  <si>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</si>
  <si>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</si>
  <si>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</si>
  <si>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</si>
  <si>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</si>
  <si>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</si>
  <si>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</si>
  <si>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</si>
  <si>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</si>
  <si>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</si>
  <si>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</si>
  <si>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</si>
  <si>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</si>
  <si>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</si>
  <si>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</si>
  <si>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</si>
  <si>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</si>
  <si>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</si>
  <si>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</si>
  <si>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</si>
  <si>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</si>
  <si>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</si>
  <si>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</si>
  <si>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</si>
  <si>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</si>
  <si>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</si>
  <si>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</si>
  <si>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</si>
  <si>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</si>
  <si>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</si>
  <si>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</si>
  <si>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</si>
  <si>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</si>
  <si>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</si>
  <si>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</si>
  <si>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</si>
  <si>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</si>
  <si>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</si>
  <si>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</si>
  <si>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</si>
  <si>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</si>
  <si>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</si>
  <si>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</si>
  <si>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</si>
  <si>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</si>
  <si>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</si>
  <si>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</si>
  <si>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</si>
  <si>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</si>
  <si>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</si>
  <si>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</si>
  <si>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</si>
  <si>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</si>
  <si>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</si>
  <si>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</si>
  <si>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</si>
  <si>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</si>
  <si>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</si>
  <si>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</si>
  <si>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</si>
  <si>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</si>
  <si>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</si>
  <si>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</si>
  <si>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</si>
  <si>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</si>
  <si>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</si>
  <si>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</si>
  <si>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</si>
  <si>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</si>
  <si>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</si>
  <si>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</si>
  <si>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</si>
  <si>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</si>
  <si>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</si>
  <si>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</si>
  <si>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</si>
  <si>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</si>
  <si>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</si>
  <si>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</si>
  <si>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</si>
  <si>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</si>
  <si>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</si>
  <si>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</si>
  <si>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</si>
  <si>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</si>
  <si>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</si>
  <si>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</si>
  <si>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</si>
  <si>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</si>
  <si>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</si>
  <si>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</si>
  <si>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</si>
  <si>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</si>
  <si>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</si>
  <si>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</si>
  <si>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</si>
  <si>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</si>
  <si>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</si>
  <si>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</si>
  <si>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</si>
  <si>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</si>
  <si>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</si>
  <si>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</si>
  <si>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</si>
  <si>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</si>
  <si>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</si>
  <si>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</si>
  <si>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</si>
  <si>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</si>
  <si>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</si>
  <si>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</si>
  <si>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</si>
  <si>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</si>
  <si>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</si>
  <si>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</si>
  <si>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</si>
  <si>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</si>
  <si>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</si>
  <si>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</si>
  <si>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</si>
  <si>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</si>
  <si>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</si>
  <si>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</si>
  <si>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</si>
  <si>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</si>
  <si>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</si>
  <si>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</si>
  <si>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</si>
  <si>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</si>
  <si>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</si>
  <si>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</si>
  <si>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</si>
  <si>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</si>
  <si>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</si>
  <si>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</si>
  <si>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</si>
  <si>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</si>
  <si>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</si>
  <si>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</si>
  <si>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</si>
  <si>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</si>
  <si>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</si>
  <si>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</si>
  <si>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</si>
  <si>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</si>
  <si>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</si>
  <si>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</si>
  <si>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</si>
  <si>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</si>
  <si>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</si>
  <si>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</si>
  <si>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</si>
  <si>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</si>
  <si>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</si>
  <si>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</si>
  <si>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</si>
  <si>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</si>
  <si>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</si>
  <si>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</si>
  <si>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</si>
  <si>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</si>
  <si>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</si>
  <si>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</si>
  <si>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</si>
  <si>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</si>
  <si>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</si>
  <si>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</si>
  <si>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</si>
  <si>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</si>
  <si>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</si>
  <si>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</si>
  <si>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</si>
  <si>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</si>
  <si>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</si>
  <si>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</si>
  <si>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</si>
  <si>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</si>
  <si>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</si>
  <si>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</si>
  <si>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</si>
  <si>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</si>
  <si>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</si>
  <si>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</si>
  <si>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</si>
  <si>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</si>
  <si>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</si>
  <si>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</si>
  <si>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</si>
  <si>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</si>
  <si>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</si>
  <si>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</si>
  <si>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</si>
  <si>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</si>
  <si>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</si>
  <si>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</si>
  <si>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</si>
  <si>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</si>
  <si>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</si>
  <si>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</si>
  <si>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</si>
  <si>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</si>
  <si>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</si>
  <si>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</si>
  <si>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</si>
  <si>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</si>
  <si>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</si>
  <si>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</si>
  <si>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</si>
  <si>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</si>
  <si>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</si>
  <si>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</si>
  <si>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</si>
  <si>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</si>
  <si>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</si>
  <si>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</si>
  <si>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</si>
  <si>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</si>
  <si>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</si>
  <si>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</si>
  <si>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</si>
  <si>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</si>
  <si>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</si>
  <si>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</si>
  <si>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</si>
  <si>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</si>
  <si>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</si>
  <si>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</si>
  <si>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</si>
  <si>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</si>
  <si>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</si>
  <si>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</si>
  <si>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</si>
  <si>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</si>
  <si>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</si>
  <si>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</si>
  <si>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</si>
  <si>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</si>
  <si>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</si>
  <si>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</si>
  <si>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</si>
  <si>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</si>
  <si>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</si>
  <si>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</si>
  <si>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</si>
  <si>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</si>
  <si>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</si>
  <si>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</si>
  <si>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</si>
  <si>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</si>
  <si>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</si>
  <si>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</si>
  <si>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</si>
  <si>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</si>
  <si>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</si>
  <si>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</si>
  <si>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</si>
  <si>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</si>
  <si>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</si>
  <si>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</si>
  <si>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</si>
  <si>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</si>
  <si>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</si>
  <si>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</si>
  <si>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</si>
  <si>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</si>
  <si>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</si>
  <si>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</si>
  <si>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</si>
  <si>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</si>
  <si>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</si>
  <si>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</si>
  <si>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</si>
  <si>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</si>
  <si>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</si>
  <si>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</si>
  <si>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</si>
  <si>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</si>
  <si>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</si>
  <si>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</si>
  <si>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</si>
  <si>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</si>
  <si>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</si>
  <si>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</si>
  <si>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</si>
  <si>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</si>
  <si>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</si>
  <si>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</si>
  <si>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</si>
  <si>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</si>
  <si>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</si>
  <si>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</si>
  <si>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</si>
  <si>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</si>
  <si>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</si>
  <si>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</si>
  <si>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</si>
  <si>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</si>
  <si>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</si>
  <si>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</si>
  <si>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</si>
  <si>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</si>
  <si>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</si>
  <si>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</si>
  <si>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</si>
  <si>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</si>
  <si>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</si>
  <si>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</si>
  <si>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</si>
  <si>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</si>
  <si>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</si>
  <si>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</si>
  <si>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</si>
  <si>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</si>
  <si>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</si>
  <si>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</si>
  <si>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</si>
  <si>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</si>
  <si>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</si>
  <si>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</si>
  <si>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</si>
  <si>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</si>
  <si>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</si>
  <si>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</si>
  <si>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</si>
  <si>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</si>
  <si>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</si>
  <si>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</si>
  <si>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</si>
  <si>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</si>
  <si>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</si>
  <si>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</si>
  <si>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</si>
  <si>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</si>
  <si>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</si>
  <si>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</si>
  <si>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</si>
  <si>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</si>
  <si>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</si>
  <si>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</si>
  <si>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</si>
  <si>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</si>
  <si>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</si>
  <si>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</si>
  <si>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</si>
  <si>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</si>
  <si>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</si>
  <si>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</si>
  <si>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</si>
  <si>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</si>
  <si>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</si>
  <si>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</si>
  <si>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</si>
  <si>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</si>
  <si>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</si>
  <si>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</si>
  <si>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</si>
  <si>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</si>
  <si>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</si>
  <si>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</si>
  <si>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</si>
  <si>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</si>
  <si>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</si>
  <si>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</si>
  <si>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</si>
  <si>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</si>
  <si>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</si>
  <si>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</si>
  <si>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</si>
  <si>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</si>
  <si>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</si>
  <si>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</si>
  <si>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</si>
  <si>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</si>
  <si>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</si>
  <si>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</si>
  <si>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</si>
  <si>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</si>
  <si>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</si>
  <si>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</si>
  <si>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</si>
  <si>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</si>
  <si>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</si>
  <si>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</si>
  <si>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</si>
  <si>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</si>
  <si>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</si>
  <si>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</si>
  <si>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</si>
  <si>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</si>
  <si>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</si>
  <si>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</si>
  <si>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</si>
  <si>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</si>
  <si>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</si>
  <si>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</si>
  <si>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</si>
  <si>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</si>
  <si>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</si>
  <si>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</si>
  <si>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</si>
  <si>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</si>
  <si>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</si>
  <si>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</si>
  <si>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</si>
  <si>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</si>
  <si>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</si>
  <si>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</si>
  <si>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</si>
  <si>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</si>
  <si>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</si>
  <si>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</si>
  <si>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</si>
  <si>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</si>
  <si>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</si>
  <si>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</si>
  <si>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</si>
  <si>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</si>
  <si>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</si>
  <si>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</si>
  <si>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</si>
  <si>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</si>
  <si>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</si>
  <si>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</si>
  <si>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</si>
  <si>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</si>
  <si>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</si>
  <si>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</si>
  <si>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</si>
  <si>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</si>
  <si>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</si>
  <si>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</si>
  <si>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</si>
  <si>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</si>
  <si>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</si>
  <si>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</si>
  <si>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</si>
  <si>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</si>
  <si>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</si>
  <si>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</si>
  <si>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</si>
  <si>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</si>
  <si>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</si>
  <si>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</si>
  <si>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</si>
  <si>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</si>
  <si>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</si>
  <si>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</si>
  <si>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</si>
  <si>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</si>
  <si>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</si>
  <si>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</si>
  <si>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</si>
  <si>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</si>
  <si>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</si>
  <si>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</si>
  <si>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</si>
  <si>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</si>
  <si>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</si>
  <si>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</si>
  <si>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</si>
  <si>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</si>
  <si>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</si>
  <si>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</si>
  <si>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</si>
  <si>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</si>
  <si>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</si>
  <si>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</si>
  <si>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</si>
  <si>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</si>
  <si>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</si>
  <si>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</si>
  <si>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</si>
  <si>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</si>
  <si>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</si>
  <si>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</si>
  <si>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</si>
  <si>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</si>
  <si>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</si>
  <si>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</si>
  <si>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</si>
  <si>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</si>
  <si>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</si>
  <si>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</si>
  <si>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</si>
  <si>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</si>
  <si>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</si>
  <si>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</si>
  <si>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</si>
  <si>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</si>
  <si>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</si>
  <si>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</si>
  <si>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</si>
  <si>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</si>
  <si>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</si>
  <si>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</si>
  <si>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</si>
  <si>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</si>
  <si>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</si>
  <si>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</si>
  <si>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</si>
  <si>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</si>
  <si>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</si>
  <si>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</si>
  <si>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</si>
  <si>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</si>
  <si>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</si>
  <si>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</si>
  <si>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</si>
  <si>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</si>
  <si>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</si>
  <si>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</si>
  <si>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</si>
  <si>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</si>
  <si>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</si>
  <si>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</si>
  <si>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</si>
  <si>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</si>
  <si>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</si>
  <si>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</si>
  <si>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</si>
  <si>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</si>
  <si>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</si>
  <si>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</si>
  <si>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</si>
  <si>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</si>
  <si>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</si>
  <si>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</si>
  <si>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</si>
  <si>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</si>
  <si>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</si>
  <si>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</si>
  <si>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</si>
  <si>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</si>
  <si>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</si>
  <si>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</si>
  <si>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</si>
  <si>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</si>
  <si>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</si>
  <si>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</si>
  <si>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</si>
  <si>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</si>
  <si>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</si>
  <si>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</si>
  <si>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</si>
  <si>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</si>
  <si>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</si>
  <si>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</si>
  <si>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</si>
  <si>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</si>
  <si>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</si>
  <si>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</si>
  <si>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</si>
  <si>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</si>
  <si>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</si>
  <si>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</si>
  <si>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</si>
  <si>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</si>
  <si>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</si>
  <si>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</si>
  <si>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</si>
  <si>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</si>
  <si>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</si>
  <si>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</si>
  <si>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</si>
  <si>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</si>
  <si>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</si>
  <si>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</si>
  <si>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</si>
  <si>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</si>
  <si>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</si>
  <si>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</si>
  <si>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</si>
  <si>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</si>
  <si>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</si>
  <si>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</si>
  <si>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</si>
  <si>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</si>
  <si>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</si>
  <si>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</si>
  <si>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</si>
  <si>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</si>
  <si>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</si>
  <si>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</si>
  <si>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</si>
  <si>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</si>
  <si>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</si>
  <si>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</si>
  <si>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</si>
  <si>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</si>
  <si>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</si>
  <si>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</si>
  <si>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</si>
  <si>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</si>
  <si>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</si>
  <si>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</si>
  <si>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</si>
  <si>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</si>
  <si>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</si>
  <si>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</si>
  <si>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</si>
  <si>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</si>
  <si>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</si>
  <si>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</si>
  <si>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</si>
  <si>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</si>
  <si>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</si>
  <si>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</si>
  <si>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</si>
  <si>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</si>
  <si>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</si>
  <si>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</si>
  <si>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</si>
  <si>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</si>
  <si>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</si>
  <si>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</si>
  <si>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</si>
  <si>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</si>
  <si>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</si>
  <si>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</si>
  <si>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</si>
  <si>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</si>
  <si>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</si>
  <si>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</si>
  <si>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</si>
  <si>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</si>
  <si>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</si>
  <si>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</si>
  <si>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</si>
  <si>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</si>
  <si>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</si>
  <si>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</si>
  <si>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</si>
  <si>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</si>
  <si>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</si>
  <si>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</si>
  <si>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</si>
  <si>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</si>
  <si>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</si>
  <si>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</si>
  <si>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</si>
  <si>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</si>
  <si>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</si>
  <si>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</si>
  <si>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</si>
  <si>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</si>
  <si>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</si>
  <si>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</si>
  <si>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</si>
  <si>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</si>
  <si>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</si>
  <si>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</si>
  <si>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</si>
  <si>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</si>
  <si>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</si>
  <si>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</si>
  <si>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</si>
  <si>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</si>
  <si>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</si>
  <si>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</si>
  <si>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</si>
  <si>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</si>
  <si>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</si>
  <si>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</si>
  <si>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</si>
  <si>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</si>
  <si>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</si>
  <si>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</si>
  <si>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</si>
  <si>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</si>
  <si>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</si>
  <si>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</si>
  <si>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</si>
  <si>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</si>
  <si>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</si>
  <si>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</si>
  <si>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</si>
  <si>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</si>
  <si>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</si>
  <si>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</si>
  <si>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</si>
  <si>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</si>
  <si>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</si>
  <si>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</si>
  <si>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</si>
  <si>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</si>
  <si>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</si>
  <si>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</si>
  <si>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</si>
  <si>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</si>
  <si>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</si>
  <si>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</si>
  <si>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</si>
  <si>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</si>
  <si>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</si>
  <si>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</si>
  <si>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</si>
  <si>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</si>
  <si>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</si>
  <si>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</si>
  <si>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</si>
  <si>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</si>
  <si>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</si>
  <si>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</si>
  <si>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</si>
  <si>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</si>
  <si>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</si>
  <si>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</si>
  <si>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</si>
  <si>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</si>
  <si>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</si>
  <si>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</si>
  <si>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</si>
  <si>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</si>
  <si>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</si>
  <si>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</si>
  <si>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</si>
  <si>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</si>
  <si>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</si>
  <si>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</si>
  <si>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</si>
  <si>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</si>
  <si>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</si>
  <si>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</si>
  <si>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</si>
  <si>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</si>
  <si>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</si>
  <si>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</si>
  <si>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</si>
  <si>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</si>
  <si>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</si>
  <si>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</si>
  <si>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</si>
  <si>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</si>
  <si>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</si>
  <si>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</si>
  <si>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</si>
  <si>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</si>
  <si>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</si>
  <si>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</si>
  <si>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</si>
  <si>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</si>
  <si>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</si>
  <si>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</si>
  <si>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</si>
  <si>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</si>
  <si>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</si>
  <si>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</si>
  <si>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</si>
  <si>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</si>
  <si>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</si>
  <si>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</si>
  <si>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</si>
  <si>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</si>
  <si>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</si>
  <si>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</si>
  <si>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</si>
  <si>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</si>
  <si>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</si>
  <si>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</si>
  <si>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</si>
  <si>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</si>
  <si>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</si>
  <si>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</si>
  <si>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</si>
  <si>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</si>
  <si>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</si>
  <si>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</si>
  <si>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</si>
  <si>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</si>
  <si>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</si>
  <si>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</si>
  <si>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</si>
  <si>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</si>
  <si>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</si>
  <si>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</si>
  <si>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</si>
  <si>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</si>
  <si>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</si>
  <si>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</si>
  <si>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</si>
  <si>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</si>
  <si>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</si>
  <si>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</si>
  <si>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</si>
  <si>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</si>
  <si>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</si>
  <si>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</si>
  <si>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</si>
  <si>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</si>
  <si>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</si>
  <si>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</si>
  <si>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</si>
  <si>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</si>
  <si>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</si>
  <si>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</si>
  <si>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</si>
  <si>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</si>
  <si>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</si>
  <si>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</si>
  <si>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</si>
  <si>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</si>
  <si>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</si>
  <si>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</si>
  <si>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</si>
  <si>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</si>
  <si>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</si>
  <si>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</si>
  <si>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</si>
  <si>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</si>
  <si>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</si>
  <si>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</si>
  <si>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</si>
  <si>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</si>
  <si>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</si>
  <si>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</si>
  <si>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</si>
  <si>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</si>
  <si>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</si>
  <si>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</si>
  <si>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</si>
  <si>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</si>
  <si>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</si>
  <si>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</si>
  <si>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</si>
  <si>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</si>
  <si>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</si>
  <si>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</si>
  <si>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</si>
  <si>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</si>
  <si>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</si>
  <si>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</si>
  <si>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</si>
  <si>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</si>
  <si>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</si>
  <si>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</si>
  <si>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</si>
  <si>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</si>
  <si>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</si>
  <si>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</si>
  <si>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</si>
  <si>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</si>
  <si>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</si>
  <si>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</si>
  <si>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</si>
  <si>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</si>
  <si>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</si>
  <si>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</si>
  <si>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</si>
  <si>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</si>
  <si>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</si>
  <si>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</si>
  <si>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</si>
  <si>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</si>
  <si>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</si>
  <si>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</si>
  <si>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</si>
  <si>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</si>
  <si>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</si>
  <si>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</si>
  <si>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</si>
  <si>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</si>
  <si>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</si>
  <si>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</si>
  <si>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</si>
  <si>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</si>
  <si>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</si>
  <si>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</si>
  <si>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</si>
  <si>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</si>
  <si>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</si>
  <si>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</si>
  <si>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</si>
  <si>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</si>
  <si>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</si>
  <si>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</si>
  <si>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</si>
  <si>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</si>
  <si>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</si>
  <si>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</si>
  <si>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</si>
  <si>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</si>
  <si>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</si>
  <si>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</si>
  <si>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</si>
  <si>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</si>
  <si>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</si>
  <si>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</si>
  <si>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</si>
  <si>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</si>
  <si>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</si>
  <si>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</si>
  <si>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</si>
  <si>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</si>
  <si>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</si>
  <si>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</si>
  <si>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</si>
  <si>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</si>
  <si>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</si>
  <si>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</si>
  <si>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</si>
  <si>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</si>
  <si>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</si>
  <si>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</si>
  <si>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</si>
  <si>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</si>
  <si>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</si>
  <si>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</si>
  <si>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</si>
  <si>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</si>
  <si>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</si>
  <si>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</si>
  <si>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</si>
  <si>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</si>
  <si>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</si>
  <si>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</si>
  <si>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</si>
  <si>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</si>
  <si>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</si>
  <si>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</si>
  <si>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</si>
  <si>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</si>
  <si>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</si>
  <si>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</si>
  <si>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</si>
  <si>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</si>
  <si>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</si>
  <si>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</si>
  <si>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</si>
  <si>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</si>
  <si>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</si>
  <si>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</si>
  <si>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</si>
  <si>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</si>
  <si>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</si>
  <si>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</si>
  <si>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</si>
  <si>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</si>
  <si>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</si>
  <si>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</si>
  <si>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</si>
  <si>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</si>
  <si>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</si>
  <si>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</si>
  <si>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</si>
  <si>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</si>
  <si>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</si>
  <si>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</si>
  <si>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</si>
  <si>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</si>
  <si>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</si>
  <si>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</si>
  <si>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</si>
  <si>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</si>
  <si>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</si>
  <si>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</si>
  <si>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</si>
  <si>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</si>
  <si>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</si>
  <si>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</si>
  <si>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</si>
  <si>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</si>
  <si>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</si>
  <si>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</si>
  <si>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</si>
  <si>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</si>
  <si>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</si>
  <si>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</si>
  <si>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</si>
  <si>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</si>
  <si>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</si>
  <si>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</si>
  <si>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</si>
  <si>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</si>
  <si>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</si>
  <si>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</si>
  <si>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</si>
  <si>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</si>
  <si>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</si>
  <si>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</si>
  <si>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</si>
  <si>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</si>
  <si>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</si>
  <si>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</si>
  <si>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</si>
  <si>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</si>
  <si>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</si>
  <si>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</si>
  <si>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</si>
  <si>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</si>
  <si>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</si>
  <si>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</si>
  <si>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</si>
  <si>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</si>
  <si>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</si>
  <si>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</si>
  <si>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</si>
  <si>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</si>
  <si>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</si>
  <si>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</si>
  <si>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</si>
  <si>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</si>
  <si>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</si>
  <si>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</si>
  <si>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</si>
  <si>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</si>
  <si>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</si>
  <si>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</si>
  <si>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</si>
  <si>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</si>
  <si>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</si>
  <si>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</si>
  <si>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</si>
  <si>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</si>
  <si>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</si>
  <si>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</si>
  <si>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</si>
  <si>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</si>
  <si>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</si>
  <si>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</si>
  <si>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</si>
  <si>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</si>
  <si>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</si>
  <si>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</si>
  <si>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</si>
  <si>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</si>
  <si>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</si>
  <si>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</si>
  <si>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</si>
  <si>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</si>
  <si>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</si>
  <si>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</si>
  <si>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</si>
  <si>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</si>
  <si>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</si>
  <si>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</si>
  <si>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</si>
  <si>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</si>
  <si>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</si>
  <si>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</si>
  <si>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</si>
  <si>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</si>
  <si>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</si>
  <si>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</si>
  <si>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</si>
  <si>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</si>
  <si>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</si>
  <si>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</si>
  <si>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</si>
  <si>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</si>
  <si>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</si>
  <si>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</si>
  <si>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</si>
  <si>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</si>
  <si>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</si>
  <si>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</si>
  <si>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</si>
  <si>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</si>
  <si>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</si>
  <si>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</si>
  <si>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</si>
  <si>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</si>
  <si>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</si>
  <si>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</si>
  <si>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</si>
  <si>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</si>
  <si>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</si>
  <si>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</si>
  <si>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</si>
  <si>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</si>
  <si>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</si>
  <si>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</si>
  <si>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</si>
  <si>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</si>
  <si>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</si>
  <si>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</si>
  <si>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</si>
  <si>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</si>
  <si>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</si>
  <si>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</si>
  <si>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</si>
  <si>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</si>
  <si>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</si>
  <si>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</si>
  <si>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</si>
  <si>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</si>
  <si>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</si>
  <si>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</si>
  <si>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</si>
  <si>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</si>
  <si>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</si>
  <si>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</si>
  <si>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</si>
  <si>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</si>
  <si>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</si>
  <si>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</si>
  <si>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</si>
  <si>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</si>
  <si>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</si>
  <si>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</si>
  <si>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</si>
  <si>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</si>
  <si>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</si>
  <si>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</si>
  <si>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</si>
  <si>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</si>
  <si>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</si>
  <si>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</si>
  <si>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</si>
  <si>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</si>
  <si>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</si>
  <si>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</si>
  <si>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</si>
  <si>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</si>
  <si>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</si>
  <si>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</si>
  <si>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</si>
  <si>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</si>
  <si>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</si>
  <si>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</si>
  <si>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</si>
  <si>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</si>
  <si>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</si>
  <si>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</si>
  <si>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</si>
  <si>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</si>
  <si>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</si>
  <si>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</si>
  <si>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</si>
  <si>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</si>
  <si>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</si>
  <si>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</si>
  <si>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</si>
  <si>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</si>
  <si>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</si>
  <si>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</si>
  <si>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</si>
  <si>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</si>
  <si>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</si>
  <si>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</si>
  <si>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</si>
  <si>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</si>
  <si>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</si>
  <si>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</si>
  <si>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</si>
  <si>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</si>
  <si>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</si>
  <si>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</si>
  <si>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</si>
  <si>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</si>
  <si>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</si>
  <si>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</si>
  <si>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</si>
  <si>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</si>
  <si>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</si>
  <si>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</si>
  <si>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</si>
  <si>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</si>
  <si>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</si>
  <si>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</si>
  <si>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</si>
  <si>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</si>
  <si>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</si>
  <si>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</si>
  <si>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</si>
  <si>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</si>
  <si>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</si>
  <si>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</si>
  <si>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</si>
  <si>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</si>
  <si>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</si>
  <si>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</si>
  <si>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</si>
  <si>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</si>
  <si>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</si>
  <si>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</si>
  <si>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</si>
  <si>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</si>
  <si>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</si>
  <si>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</si>
  <si>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</si>
  <si>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</si>
  <si>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</si>
  <si>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</si>
  <si>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</si>
  <si>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</si>
  <si>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</si>
  <si>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</si>
  <si>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</si>
  <si>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</si>
  <si>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</si>
  <si>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</si>
  <si>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</si>
  <si>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</si>
  <si>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</si>
  <si>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</si>
  <si>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</si>
  <si>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</si>
  <si>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</si>
  <si>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</si>
  <si>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</si>
  <si>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</si>
  <si>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</si>
  <si>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</si>
  <si>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</si>
  <si>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</si>
  <si>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</si>
  <si>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</si>
  <si>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</si>
  <si>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</si>
  <si>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</si>
  <si>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</si>
  <si>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</si>
  <si>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</si>
  <si>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</si>
  <si>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</si>
  <si>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</si>
  <si>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</si>
  <si>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</si>
  <si>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</si>
  <si>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</si>
  <si>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</si>
  <si>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</si>
  <si>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</si>
  <si>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</si>
  <si>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</si>
  <si>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</si>
  <si>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</si>
  <si>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</si>
  <si>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</si>
  <si>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</si>
  <si>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</si>
  <si>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</si>
  <si>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</si>
  <si>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</si>
  <si>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</si>
  <si>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</si>
  <si>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</si>
  <si>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</si>
  <si>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</si>
  <si>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</si>
  <si>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</si>
  <si>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</si>
  <si>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</si>
  <si>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</si>
  <si>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</si>
  <si>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</si>
  <si>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</si>
  <si>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</si>
  <si>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</si>
  <si>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</si>
  <si>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</si>
  <si>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</si>
  <si>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</si>
  <si>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</si>
  <si>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</si>
  <si>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</si>
  <si>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</si>
  <si>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</si>
  <si>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</si>
  <si>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</si>
  <si>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</si>
  <si>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</si>
  <si>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</si>
  <si>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</si>
  <si>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</si>
  <si>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</si>
  <si>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</si>
  <si>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</si>
  <si>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</si>
  <si>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</si>
  <si>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</si>
  <si>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</si>
  <si>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</si>
  <si>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</si>
  <si>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</si>
  <si>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</si>
  <si>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</si>
  <si>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</si>
  <si>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</si>
  <si>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</si>
  <si>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</si>
  <si>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</si>
  <si>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</si>
  <si>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</si>
  <si>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</si>
  <si>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</si>
  <si>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</si>
  <si>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</si>
  <si>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</si>
  <si>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</si>
  <si>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</si>
  <si>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</si>
  <si>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</si>
  <si>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</si>
  <si>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</si>
  <si>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</si>
  <si>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</si>
  <si>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</si>
  <si>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</si>
  <si>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</si>
  <si>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</si>
  <si>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</si>
  <si>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</si>
  <si>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</si>
  <si>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</si>
  <si>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</si>
  <si>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</si>
  <si>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</si>
  <si>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</si>
  <si>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</si>
  <si>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</si>
  <si>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</si>
  <si>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</si>
  <si>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</si>
  <si>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</si>
  <si>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</si>
  <si>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</si>
  <si>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</si>
  <si>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</si>
  <si>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</si>
  <si>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</si>
  <si>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</si>
  <si>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</si>
  <si>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</si>
  <si>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</si>
  <si>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</si>
  <si>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</si>
  <si>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</si>
  <si>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</si>
  <si>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</si>
  <si>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</si>
  <si>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</si>
  <si>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</si>
  <si>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</si>
  <si>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</si>
  <si>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</si>
  <si>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</si>
  <si>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</si>
  <si>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</si>
  <si>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</si>
  <si>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</si>
  <si>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</si>
  <si>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</si>
  <si>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</si>
  <si>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</si>
  <si>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</si>
  <si>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</si>
  <si>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</si>
  <si>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</si>
  <si>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</si>
  <si>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</si>
  <si>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</si>
  <si>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</si>
  <si>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</si>
  <si>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</si>
  <si>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</si>
  <si>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</si>
  <si>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</si>
  <si>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</si>
  <si>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</si>
  <si>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</si>
  <si>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</si>
  <si>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</si>
  <si>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</si>
  <si>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</si>
  <si>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</si>
  <si>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</si>
  <si>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</si>
  <si>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</si>
  <si>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</si>
  <si>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</si>
  <si>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</si>
  <si>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</si>
  <si>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</si>
  <si>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</si>
  <si>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</si>
  <si>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</si>
  <si>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</si>
  <si>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</si>
  <si>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</si>
  <si>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</si>
  <si>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</si>
  <si>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</si>
  <si>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</si>
  <si>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</si>
  <si>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</si>
  <si>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</si>
  <si>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</si>
  <si>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</si>
  <si>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</si>
  <si>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</si>
  <si>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</si>
  <si>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</si>
  <si>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</si>
  <si>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</si>
  <si>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</si>
  <si>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</si>
  <si>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</si>
  <si>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</si>
  <si>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</si>
  <si>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</si>
  <si>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</si>
  <si>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</si>
  <si>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</si>
  <si>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</si>
  <si>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</si>
  <si>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</si>
  <si>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</si>
  <si>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</si>
  <si>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</si>
  <si>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</si>
  <si>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</si>
  <si>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</si>
  <si>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</si>
  <si>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</si>
  <si>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</si>
  <si>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</si>
  <si>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</si>
  <si>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</si>
  <si>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</si>
  <si>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</si>
  <si>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</si>
  <si>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</si>
  <si>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</si>
  <si>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</si>
  <si>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</si>
  <si>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</si>
  <si>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</si>
  <si>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</si>
  <si>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</si>
  <si>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</si>
  <si>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</si>
  <si>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</si>
  <si>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</si>
  <si>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</si>
  <si>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</si>
  <si>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</si>
  <si>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</si>
  <si>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</si>
  <si>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</si>
  <si>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</si>
  <si>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</si>
  <si>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</si>
  <si>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</si>
  <si>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</si>
  <si>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</si>
  <si>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</si>
  <si>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</si>
  <si>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</si>
  <si>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</si>
  <si>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</si>
  <si>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</si>
  <si>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</si>
  <si>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</si>
  <si>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</si>
  <si>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</si>
  <si>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</si>
  <si>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</si>
  <si>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</si>
  <si>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</si>
  <si>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</si>
  <si>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</si>
  <si>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</si>
  <si>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</si>
  <si>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</si>
  <si>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</si>
  <si>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</si>
  <si>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</si>
  <si>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</si>
  <si>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</si>
  <si>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</si>
  <si>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</si>
  <si>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</si>
  <si>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</si>
  <si>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</si>
  <si>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</si>
  <si>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</si>
  <si>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</si>
  <si>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</si>
  <si>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</si>
  <si>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</si>
  <si>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</si>
  <si>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</si>
  <si>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</si>
  <si>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</si>
  <si>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</si>
  <si>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</si>
  <si>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</si>
  <si>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</si>
  <si>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</si>
  <si>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</si>
  <si>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</si>
  <si>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</si>
  <si>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</si>
  <si>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</si>
  <si>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</si>
  <si>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</si>
  <si>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</si>
  <si>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</si>
  <si>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</si>
  <si>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</si>
  <si>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</si>
  <si>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</si>
  <si>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</si>
  <si>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</si>
  <si>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</si>
  <si>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</si>
  <si>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</si>
  <si>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</si>
  <si>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</si>
  <si>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</si>
  <si>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</si>
  <si>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</si>
  <si>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</si>
  <si>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</si>
  <si>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</si>
  <si>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</si>
  <si>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</si>
  <si>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</si>
  <si>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</si>
  <si>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</si>
  <si>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</si>
  <si>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</si>
  <si>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</si>
  <si>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</si>
  <si>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</si>
  <si>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</si>
  <si>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</si>
  <si>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</si>
  <si>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</si>
  <si>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</si>
  <si>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</si>
  <si>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</si>
  <si>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</si>
  <si>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</si>
  <si>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</si>
  <si>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</si>
  <si>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</si>
  <si>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</si>
  <si>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</si>
  <si>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</si>
  <si>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</si>
  <si>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</si>
  <si>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</si>
  <si>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</si>
  <si>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</si>
  <si>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</si>
  <si>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</si>
  <si>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</si>
  <si>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</si>
  <si>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</si>
  <si>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</si>
  <si>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</si>
  <si>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</si>
  <si>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</si>
  <si>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</si>
  <si>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</si>
  <si>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</si>
  <si>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</si>
  <si>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</si>
  <si>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</si>
  <si>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</si>
  <si>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</si>
  <si>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</si>
  <si>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</si>
  <si>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</si>
  <si>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</si>
  <si>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</si>
  <si>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</si>
  <si>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</si>
  <si>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</si>
  <si>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</si>
  <si>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</si>
  <si>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</si>
  <si>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</si>
  <si>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</si>
  <si>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</si>
  <si>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</si>
  <si>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</si>
  <si>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</si>
  <si>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</si>
  <si>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</si>
  <si>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</si>
  <si>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</si>
  <si>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</si>
  <si>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</si>
  <si>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</si>
  <si>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</si>
  <si>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</si>
  <si>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</si>
  <si>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</si>
  <si>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</si>
  <si>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</si>
  <si>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</si>
  <si>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</si>
  <si>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</si>
  <si>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</si>
  <si>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</si>
  <si>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</si>
  <si>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</si>
  <si>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</si>
  <si>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</si>
  <si>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</si>
  <si>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</si>
  <si>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</si>
  <si>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</si>
  <si>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</si>
  <si>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</si>
  <si>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</si>
  <si>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</si>
  <si>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</si>
  <si>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</si>
  <si>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</si>
  <si>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</si>
  <si>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</si>
  <si>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</si>
  <si>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</si>
  <si>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</si>
  <si>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</si>
  <si>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</si>
  <si>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</si>
  <si>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</si>
  <si>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</si>
  <si>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</si>
  <si>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</si>
  <si>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</si>
  <si>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</si>
  <si>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</si>
  <si>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</si>
  <si>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</si>
  <si>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</si>
  <si>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</si>
  <si>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</si>
  <si>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</si>
  <si>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</si>
  <si>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</si>
  <si>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</si>
  <si>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</si>
  <si>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</si>
  <si>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</si>
  <si>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</si>
  <si>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</si>
  <si>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</si>
  <si>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</si>
  <si>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</si>
  <si>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</si>
  <si>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</si>
  <si>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</si>
  <si>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</si>
  <si>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</si>
  <si>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</si>
  <si>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</si>
  <si>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</si>
  <si>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</si>
  <si>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</si>
  <si>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</si>
  <si>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</si>
  <si>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</si>
  <si>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</si>
  <si>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</si>
  <si>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</si>
  <si>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</si>
  <si>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</si>
  <si>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</si>
  <si>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</si>
  <si>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</si>
  <si>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</si>
  <si>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</si>
  <si>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</si>
  <si>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</si>
  <si>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</si>
  <si>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</si>
  <si>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</si>
  <si>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</si>
  <si>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</si>
  <si>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</si>
  <si>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</si>
  <si>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</si>
  <si>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</si>
  <si>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</si>
  <si>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</si>
  <si>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</si>
  <si>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</si>
  <si>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</si>
  <si>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</si>
  <si>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</si>
  <si>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</si>
  <si>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</si>
  <si>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</si>
  <si>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</si>
  <si>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</si>
  <si>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</si>
  <si>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</si>
  <si>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</si>
  <si>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</si>
  <si>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</si>
  <si>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</si>
  <si>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</si>
  <si>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</si>
  <si>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</si>
  <si>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</si>
  <si>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</si>
  <si>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</si>
  <si>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</si>
  <si>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</si>
  <si>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</si>
  <si>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</si>
  <si>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</si>
  <si>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</si>
  <si>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</si>
  <si>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</si>
  <si>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</si>
  <si>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</si>
  <si>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</si>
  <si>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</si>
  <si>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</si>
  <si>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</si>
  <si>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</si>
  <si>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</si>
  <si>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</si>
  <si>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</si>
  <si>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</si>
  <si>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</si>
  <si>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</si>
  <si>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</si>
  <si>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</si>
  <si>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</si>
  <si>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</si>
  <si>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</si>
  <si>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</si>
  <si>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</si>
  <si>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</si>
  <si>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</si>
  <si>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</si>
  <si>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</si>
  <si>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</si>
  <si>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</si>
  <si>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</si>
  <si>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</si>
  <si>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</si>
  <si>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</si>
  <si>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</si>
  <si>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</si>
  <si>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</si>
  <si>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</si>
  <si>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</si>
  <si>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</si>
  <si>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</si>
  <si>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</si>
  <si>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</si>
  <si>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</si>
  <si>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</si>
  <si>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</si>
  <si>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</si>
  <si>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</si>
  <si>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</si>
  <si>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</si>
  <si>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</si>
  <si>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</si>
  <si>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</si>
  <si>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</si>
  <si>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</si>
  <si>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</si>
  <si>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</si>
  <si>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</si>
  <si>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</si>
  <si>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</si>
  <si>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</si>
  <si>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</si>
  <si>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</si>
  <si>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</si>
  <si>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</si>
  <si>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</si>
  <si>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</si>
  <si>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</si>
  <si>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</si>
  <si>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</si>
  <si>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</si>
  <si>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</si>
  <si>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</si>
  <si>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</si>
  <si>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</si>
  <si>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</si>
  <si>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</si>
  <si>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</si>
  <si>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</si>
  <si>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</si>
  <si>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</si>
  <si>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</si>
  <si>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</si>
  <si>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</si>
  <si>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</si>
  <si>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</si>
  <si>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</si>
  <si>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</si>
  <si>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</si>
  <si>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</si>
  <si>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</si>
  <si>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</si>
  <si>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</si>
  <si>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</si>
  <si>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</si>
  <si>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</si>
  <si>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</si>
  <si>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</si>
  <si>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</si>
  <si>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</si>
  <si>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</si>
  <si>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</si>
  <si>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</si>
  <si>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</si>
  <si>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</si>
  <si>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</si>
  <si>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</si>
  <si>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</si>
  <si>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</si>
  <si>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</si>
  <si>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</si>
  <si>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</si>
  <si>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</si>
  <si>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</si>
  <si>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</si>
  <si>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</si>
  <si>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</si>
  <si>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</si>
  <si>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</si>
  <si>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</si>
  <si>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</si>
  <si>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</si>
  <si>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</si>
  <si>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</si>
  <si>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</si>
  <si>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</si>
  <si>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</si>
  <si>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</si>
  <si>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</si>
  <si>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</si>
  <si>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</si>
  <si>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</si>
  <si>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</si>
  <si>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</si>
  <si>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</si>
  <si>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</si>
  <si>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</si>
  <si>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</si>
  <si>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</si>
  <si>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</si>
  <si>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</si>
  <si>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</si>
  <si>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</si>
  <si>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</si>
  <si>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</si>
  <si>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</si>
  <si>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</si>
  <si>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</si>
  <si>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</si>
  <si>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</si>
  <si>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</si>
  <si>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</si>
  <si>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</si>
  <si>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</si>
  <si>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</si>
  <si>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</si>
  <si>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</si>
  <si>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</si>
  <si>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</si>
  <si>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</si>
  <si>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</si>
  <si>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</si>
  <si>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</si>
  <si>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</si>
  <si>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</si>
  <si>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</si>
  <si>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</si>
  <si>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</si>
  <si>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</si>
  <si>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</si>
  <si>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</si>
  <si>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</si>
  <si>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</si>
  <si>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</si>
  <si>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</si>
  <si>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</si>
  <si>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</si>
  <si>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</si>
  <si>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</si>
  <si>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</si>
  <si>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</si>
  <si>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</si>
  <si>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</si>
  <si>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</si>
  <si>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</si>
  <si>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</si>
  <si>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</si>
  <si>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</si>
  <si>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</si>
  <si>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</si>
  <si>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</si>
  <si>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</si>
  <si>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</si>
  <si>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</si>
  <si>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</si>
  <si>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</si>
  <si>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</si>
  <si>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</si>
  <si>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</si>
  <si>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</si>
  <si>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</si>
  <si>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</si>
  <si>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</si>
  <si>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</si>
  <si>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</si>
  <si>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</si>
  <si>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</si>
  <si>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</si>
  <si>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</si>
  <si>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</si>
  <si>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</si>
  <si>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</si>
  <si>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</si>
  <si>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</si>
  <si>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</si>
  <si>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</si>
  <si>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</si>
  <si>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</si>
  <si>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</si>
  <si>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</si>
  <si>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</si>
  <si>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</si>
  <si>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</si>
  <si>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</si>
  <si>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</si>
  <si>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</si>
  <si>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</si>
  <si>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</si>
  <si>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</si>
  <si>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</si>
  <si>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</si>
  <si>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</si>
  <si>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</si>
  <si>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</si>
  <si>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</si>
  <si>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</si>
  <si>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</si>
  <si>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</si>
  <si>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</si>
  <si>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</si>
  <si>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</si>
  <si>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</si>
  <si>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</si>
  <si>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</si>
  <si>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</si>
  <si>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</si>
  <si>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</si>
  <si>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</si>
  <si>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</si>
  <si>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</si>
  <si>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</si>
  <si>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</si>
  <si>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</si>
  <si>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</si>
  <si>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</si>
  <si>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</si>
  <si>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</si>
  <si>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</si>
  <si>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</si>
  <si>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</si>
  <si>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</si>
  <si>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</si>
  <si>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</si>
  <si>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</si>
  <si>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</si>
  <si>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</si>
  <si>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</si>
  <si>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</si>
  <si>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</si>
  <si>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</si>
  <si>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</si>
  <si>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</si>
  <si>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</si>
  <si>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</si>
  <si>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</si>
  <si>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</si>
  <si>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</si>
  <si>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</si>
  <si>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</si>
  <si>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</si>
  <si>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</si>
  <si>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</si>
  <si>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</si>
  <si>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</si>
  <si>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</si>
  <si>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</si>
  <si>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</si>
  <si>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</si>
  <si>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</si>
  <si>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</si>
  <si>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</si>
  <si>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</si>
  <si>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</si>
  <si>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</si>
  <si>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</si>
  <si>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</si>
  <si>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</si>
  <si>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</si>
  <si>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</si>
  <si>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</si>
  <si>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</si>
  <si>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</si>
  <si>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</si>
  <si>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</si>
  <si>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</si>
  <si>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</si>
  <si>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</si>
  <si>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</si>
  <si>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</si>
  <si>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</si>
  <si>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</si>
  <si>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</si>
  <si>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</si>
  <si>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</si>
  <si>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</si>
  <si>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</si>
  <si>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</si>
  <si>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</si>
  <si>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</si>
  <si>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</si>
  <si>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</si>
  <si>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</si>
  <si>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</si>
  <si>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</si>
  <si>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</si>
  <si>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</si>
  <si>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</si>
  <si>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</si>
  <si>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</si>
  <si>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</si>
  <si>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</si>
  <si>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</si>
  <si>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</si>
  <si>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</si>
  <si>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</si>
  <si>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</si>
  <si>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</si>
  <si>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</si>
  <si>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</si>
  <si>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</si>
  <si>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</si>
  <si>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</si>
  <si>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</si>
  <si>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</si>
  <si>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</si>
  <si>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</si>
  <si>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</si>
  <si>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</si>
  <si>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</si>
  <si>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</si>
  <si>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</si>
  <si>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</si>
  <si>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</si>
  <si>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</si>
  <si>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</si>
  <si>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</si>
  <si>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</si>
  <si>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</si>
  <si>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</si>
  <si>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</si>
  <si>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</si>
  <si>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</si>
  <si>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</si>
  <si>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</si>
  <si>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</si>
  <si>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</si>
  <si>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</si>
  <si>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</si>
  <si>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</si>
  <si>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</si>
  <si>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</si>
  <si>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</si>
  <si>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</si>
  <si>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</si>
  <si>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</si>
  <si>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</si>
  <si>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</si>
  <si>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</si>
  <si>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</si>
  <si>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</si>
  <si>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</si>
  <si>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</si>
  <si>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</si>
  <si>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</si>
  <si>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</si>
  <si>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</si>
  <si>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</si>
  <si>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</si>
  <si>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</si>
  <si>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</si>
  <si>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</si>
  <si>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</si>
  <si>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</si>
  <si>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</si>
  <si>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</si>
  <si>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</si>
  <si>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</si>
  <si>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</si>
  <si>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</si>
  <si>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</si>
  <si>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</si>
  <si>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</si>
  <si>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</si>
  <si>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</si>
  <si>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</si>
  <si>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</si>
  <si>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</si>
  <si>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</si>
  <si>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</si>
  <si>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</si>
  <si>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</si>
  <si>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</si>
  <si>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</si>
  <si>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</si>
  <si>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</si>
  <si>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</si>
  <si>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</si>
  <si>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</si>
  <si>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</si>
  <si>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</si>
  <si>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</si>
  <si>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</si>
  <si>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</si>
  <si>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</si>
  <si>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</si>
  <si>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</si>
  <si>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</si>
  <si>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</si>
  <si>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</si>
  <si>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</si>
  <si>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</si>
  <si>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</si>
  <si>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</si>
  <si>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</si>
  <si>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</si>
  <si>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</si>
  <si>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</si>
  <si>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</si>
  <si>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</si>
  <si>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</si>
  <si>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</si>
  <si>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</si>
  <si>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</si>
  <si>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</si>
  <si>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</si>
  <si>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</si>
  <si>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</si>
  <si>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</si>
  <si>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</si>
  <si>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</si>
  <si>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</si>
  <si>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</si>
  <si>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</si>
  <si>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</si>
  <si>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</si>
  <si>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</si>
  <si>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</si>
  <si>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</si>
  <si>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</si>
  <si>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</si>
  <si>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</si>
  <si>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</si>
  <si>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</si>
  <si>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</si>
  <si>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</si>
  <si>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</si>
  <si>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</si>
  <si>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</si>
  <si>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</si>
  <si>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</si>
  <si>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</si>
  <si>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</si>
  <si>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</si>
  <si>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</si>
  <si>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</si>
  <si>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</si>
  <si>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</si>
  <si>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</si>
  <si>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</si>
  <si>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</si>
  <si>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</si>
  <si>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</si>
  <si>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</si>
  <si>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</si>
  <si>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</si>
  <si>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</si>
  <si>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</si>
  <si>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</si>
  <si>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</si>
  <si>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</si>
  <si>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</si>
  <si>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</si>
  <si>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</si>
  <si>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</si>
  <si>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</si>
  <si>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</si>
  <si>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</si>
  <si>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</si>
  <si>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</si>
  <si>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</si>
  <si>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</si>
  <si>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</si>
  <si>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</si>
  <si>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</si>
  <si>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</si>
  <si>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</si>
  <si>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</si>
  <si>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</si>
  <si>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</si>
  <si>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</si>
  <si>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</si>
  <si>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</si>
  <si>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</si>
  <si>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</si>
  <si>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</si>
  <si>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</si>
  <si>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</si>
  <si>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</si>
  <si>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</si>
  <si>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</si>
  <si>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</si>
  <si>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</si>
  <si>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</si>
  <si>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</si>
  <si>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</si>
  <si>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</si>
  <si>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</si>
  <si>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</si>
  <si>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</si>
  <si>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</si>
  <si>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</si>
  <si>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</si>
  <si>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</si>
  <si>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</si>
  <si>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</si>
  <si>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</si>
  <si>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</si>
  <si>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</si>
  <si>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</si>
  <si>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</si>
  <si>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</si>
  <si>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</si>
  <si>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</si>
  <si>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</si>
  <si>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</si>
  <si>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</si>
  <si>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</si>
  <si>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</si>
  <si>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</si>
  <si>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</si>
  <si>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</si>
  <si>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</si>
  <si>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</si>
  <si>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</si>
  <si>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</si>
  <si>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</si>
  <si>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</si>
  <si>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</si>
  <si>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</si>
  <si>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</si>
  <si>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</si>
  <si>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</si>
  <si>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</si>
  <si>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</si>
  <si>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</si>
  <si>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</si>
  <si>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</si>
  <si>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</si>
  <si>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</si>
  <si>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</si>
  <si>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</si>
  <si>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</si>
  <si>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</si>
  <si>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</si>
  <si>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</si>
  <si>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</si>
  <si>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</si>
  <si>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</si>
  <si>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</si>
  <si>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</si>
  <si>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</si>
  <si>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</si>
  <si>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</si>
  <si>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</si>
  <si>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</si>
  <si>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</si>
  <si>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</si>
  <si>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</si>
  <si>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</si>
  <si>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</si>
  <si>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</si>
  <si>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</si>
  <si>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</si>
  <si>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</si>
  <si>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</si>
  <si>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</si>
  <si>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</si>
  <si>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</si>
  <si>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</si>
  <si>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</si>
  <si>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</si>
  <si>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</si>
  <si>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</si>
  <si>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</si>
  <si>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</si>
  <si>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</si>
  <si>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</si>
  <si>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</si>
  <si>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</si>
  <si>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</si>
  <si>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</si>
  <si>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</si>
  <si>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</si>
  <si>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</si>
  <si>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</si>
  <si>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</si>
  <si>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</si>
  <si>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</si>
  <si>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</si>
  <si>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</si>
  <si>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</si>
  <si>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</si>
  <si>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</si>
  <si>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</si>
  <si>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</si>
  <si>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</si>
  <si>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</si>
  <si>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</si>
  <si>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</si>
  <si>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</si>
  <si>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</si>
  <si>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</si>
  <si>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</si>
  <si>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</si>
  <si>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</si>
  <si>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</si>
  <si>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</si>
  <si>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</si>
  <si>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</si>
  <si>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</si>
  <si>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</si>
  <si>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</si>
  <si>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</si>
  <si>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</si>
  <si>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</si>
  <si>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</si>
  <si>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</si>
  <si>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</si>
  <si>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</si>
  <si>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</si>
  <si>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</si>
  <si>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</si>
  <si>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</si>
  <si>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</si>
  <si>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</si>
  <si>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</si>
  <si>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</si>
  <si>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</si>
  <si>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</si>
  <si>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</si>
  <si>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</si>
  <si>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</si>
  <si>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</si>
  <si>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</si>
  <si>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</si>
  <si>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</si>
  <si>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</si>
  <si>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</si>
  <si>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</si>
  <si>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</si>
  <si>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</si>
  <si>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</si>
  <si>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</si>
  <si>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</si>
  <si>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</si>
  <si>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</si>
  <si>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</si>
  <si>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</si>
  <si>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</si>
  <si>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</si>
  <si>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</si>
  <si>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</si>
  <si>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</si>
  <si>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</si>
  <si>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</si>
  <si>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</si>
  <si>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</si>
  <si>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</si>
  <si>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</si>
  <si>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</si>
  <si>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</si>
  <si>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</si>
  <si>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</si>
  <si>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</si>
  <si>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</si>
  <si>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</si>
  <si>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</si>
  <si>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</si>
  <si>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</si>
  <si>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</si>
  <si>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</si>
  <si>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</si>
  <si>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</si>
  <si>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</si>
  <si>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</si>
  <si>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</si>
  <si>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</si>
  <si>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</si>
  <si>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</si>
  <si>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</si>
  <si>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</si>
  <si>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</si>
  <si>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</si>
  <si>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</si>
  <si>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</si>
  <si>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</si>
  <si>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</si>
  <si>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</si>
  <si>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</si>
  <si>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</si>
  <si>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</si>
  <si>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</si>
  <si>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</si>
  <si>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</si>
  <si>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</si>
  <si>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</si>
  <si>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</si>
  <si>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</si>
  <si>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</si>
  <si>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</si>
  <si>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</si>
  <si>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</si>
  <si>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</si>
  <si>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</si>
  <si>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</si>
  <si>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</si>
  <si>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</si>
  <si>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</si>
  <si>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</si>
  <si>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</si>
  <si>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</si>
  <si>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</si>
  <si>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</si>
  <si>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</si>
  <si>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</si>
  <si>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</si>
  <si>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</si>
  <si>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</si>
  <si>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</si>
  <si>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</si>
  <si>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</si>
  <si>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</si>
  <si>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</si>
  <si>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</si>
  <si>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</si>
  <si>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</si>
  <si>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</si>
  <si>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</si>
  <si>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</si>
  <si>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</si>
  <si>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</si>
  <si>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</si>
  <si>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</si>
  <si>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</si>
  <si>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</si>
  <si>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</si>
  <si>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</si>
  <si>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</si>
  <si>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</si>
  <si>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</si>
  <si>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</si>
  <si>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</si>
  <si>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</si>
  <si>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</si>
  <si>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</si>
  <si>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</si>
  <si>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</si>
  <si>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</si>
  <si>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</si>
  <si>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</si>
  <si>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</si>
  <si>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</si>
  <si>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</si>
  <si>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</si>
  <si>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</si>
  <si>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</si>
  <si>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</si>
  <si>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</si>
  <si>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</si>
  <si>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</si>
  <si>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</si>
  <si>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</si>
  <si>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</si>
  <si>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</si>
  <si>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</si>
  <si>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</si>
  <si>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</si>
  <si>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</si>
  <si>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</si>
  <si>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</si>
  <si>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</si>
  <si>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</si>
  <si>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</si>
  <si>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</si>
  <si>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</si>
  <si>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</si>
  <si>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</si>
  <si>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</si>
  <si>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</si>
  <si>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</si>
  <si>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</si>
  <si>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</si>
  <si>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</si>
  <si>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</si>
  <si>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</si>
  <si>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</si>
  <si>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</si>
  <si>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</si>
  <si>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</si>
  <si>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</si>
  <si>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</si>
  <si>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</si>
  <si>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</si>
  <si>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</si>
  <si>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</si>
  <si>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</si>
  <si>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</si>
  <si>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</si>
  <si>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</si>
  <si>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</si>
  <si>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</si>
  <si>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</si>
  <si>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</si>
  <si>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</si>
  <si>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</si>
  <si>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</si>
  <si>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</si>
  <si>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</si>
  <si>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</si>
  <si>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</si>
  <si>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</si>
  <si>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</si>
  <si>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</si>
  <si>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</si>
  <si>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</si>
  <si>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</si>
  <si>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</si>
  <si>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</si>
  <si>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</si>
  <si>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</si>
  <si>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</si>
  <si>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</si>
  <si>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</si>
  <si>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</si>
  <si>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</si>
  <si>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</si>
  <si>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</si>
  <si>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</si>
  <si>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</si>
  <si>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</si>
  <si>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</si>
  <si>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</si>
  <si>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</si>
  <si>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</si>
  <si>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</si>
  <si>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</si>
  <si>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</si>
  <si>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</si>
  <si>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</si>
  <si>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</si>
  <si>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</si>
  <si>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</si>
  <si>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</si>
  <si>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</si>
  <si>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</si>
  <si>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</si>
  <si>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</si>
  <si>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</si>
  <si>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</si>
  <si>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</si>
  <si>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</si>
  <si>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</si>
  <si>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</si>
  <si>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</si>
  <si>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</si>
  <si>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</si>
  <si>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</si>
  <si>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</si>
  <si>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</si>
  <si>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</si>
  <si>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</si>
  <si>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</si>
  <si>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</si>
  <si>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</si>
  <si>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</si>
  <si>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</si>
  <si>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</si>
  <si>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</si>
  <si>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</si>
  <si>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</si>
  <si>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</si>
  <si>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</si>
  <si>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</si>
  <si>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</si>
  <si>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</si>
  <si>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</si>
  <si>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</si>
  <si>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</si>
  <si>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</si>
  <si>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</si>
  <si>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</si>
  <si>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</si>
  <si>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</si>
  <si>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</si>
  <si>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</si>
  <si>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</si>
  <si>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</si>
  <si>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</si>
  <si>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</si>
  <si>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</si>
  <si>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</si>
  <si>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</si>
  <si>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</si>
  <si>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</si>
  <si>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</si>
  <si>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</si>
  <si>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</si>
  <si>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</si>
  <si>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</si>
  <si>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</si>
  <si>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</si>
  <si>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</si>
  <si>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</si>
  <si>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</si>
  <si>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</si>
  <si>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</si>
  <si>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</si>
  <si>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</si>
  <si>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</si>
  <si>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</si>
  <si>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</si>
  <si>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</si>
  <si>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</si>
  <si>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</si>
  <si>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</si>
  <si>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</si>
  <si>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</si>
  <si>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</si>
  <si>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</si>
  <si>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</si>
  <si>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</si>
  <si>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</si>
  <si>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</si>
  <si>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</si>
  <si>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</si>
  <si>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</si>
  <si>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</si>
  <si>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</si>
  <si>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</si>
  <si>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</si>
  <si>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</si>
  <si>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</si>
  <si>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</si>
  <si>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</si>
  <si>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</si>
  <si>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</si>
  <si>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</si>
  <si>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</si>
  <si>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</si>
  <si>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</si>
  <si>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</si>
  <si>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</si>
  <si>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</si>
  <si>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</si>
  <si>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</si>
  <si>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</si>
  <si>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</si>
  <si>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</si>
  <si>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</si>
  <si>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</si>
  <si>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</si>
  <si>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</si>
  <si>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</si>
  <si>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</si>
  <si>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</si>
  <si>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</si>
  <si>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</si>
  <si>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</si>
  <si>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</si>
  <si>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</si>
  <si>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</si>
  <si>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</si>
  <si>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</si>
  <si>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</si>
  <si>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</si>
  <si>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</si>
  <si>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</si>
  <si>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</si>
  <si>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</si>
  <si>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</si>
  <si>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</si>
  <si>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</si>
  <si>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</si>
  <si>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</si>
  <si>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</si>
  <si>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</si>
  <si>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</si>
  <si>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</si>
  <si>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</si>
  <si>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</si>
  <si>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</si>
  <si>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</si>
  <si>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</si>
  <si>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</si>
  <si>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</si>
  <si>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</si>
  <si>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</si>
  <si>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</si>
  <si>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</si>
  <si>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</si>
  <si>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</si>
  <si>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</si>
  <si>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</si>
  <si>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</si>
  <si>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</si>
  <si>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</si>
  <si>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</si>
  <si>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</si>
  <si>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</si>
  <si>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</si>
  <si>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</si>
  <si>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</si>
  <si>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</si>
  <si>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</si>
  <si>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</si>
  <si>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</si>
  <si>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</si>
  <si>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</si>
  <si>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</si>
  <si>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</si>
  <si>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</si>
  <si>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</si>
  <si>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</si>
  <si>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</si>
  <si>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</si>
  <si>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</si>
  <si>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</si>
  <si>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</si>
  <si>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</si>
  <si>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</si>
  <si>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</si>
  <si>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</si>
  <si>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</si>
  <si>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</si>
  <si>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</si>
  <si>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</si>
  <si>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</si>
  <si>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</si>
  <si>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</si>
  <si>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</si>
  <si>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</si>
  <si>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</si>
  <si>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</si>
  <si>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</si>
  <si>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</si>
  <si>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</si>
  <si>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</si>
  <si>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</si>
  <si>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</si>
  <si>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</si>
  <si>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</si>
  <si>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</si>
  <si>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</si>
  <si>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</si>
  <si>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</si>
  <si>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</si>
  <si>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</si>
  <si>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</si>
  <si>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</si>
  <si>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</si>
  <si>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</si>
  <si>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</si>
  <si>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</si>
  <si>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</si>
  <si>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</si>
  <si>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</si>
  <si>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</si>
  <si>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</si>
  <si>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</si>
  <si>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</si>
  <si>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</si>
  <si>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</si>
  <si>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</si>
  <si>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</si>
  <si>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</si>
  <si>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</si>
  <si>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</si>
  <si>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</si>
  <si>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</si>
  <si>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</si>
  <si>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</si>
  <si>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</si>
  <si>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</si>
  <si>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</si>
  <si>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</si>
  <si>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</si>
  <si>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</si>
  <si>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</si>
  <si>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</si>
  <si>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</si>
  <si>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</si>
  <si>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</si>
  <si>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</si>
  <si>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</si>
  <si>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</si>
  <si>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</si>
  <si>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</si>
  <si>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</si>
  <si>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</si>
  <si>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</si>
  <si>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</si>
  <si>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</si>
  <si>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</si>
  <si>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</si>
  <si>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</si>
  <si>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</si>
  <si>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</si>
  <si>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</si>
  <si>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</si>
  <si>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</si>
  <si>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</si>
  <si>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</si>
  <si>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</si>
  <si>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</si>
  <si>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</si>
  <si>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</si>
  <si>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</si>
  <si>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</si>
  <si>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</si>
  <si>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</si>
  <si>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</si>
  <si>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</si>
  <si>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</si>
  <si>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</si>
  <si>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</si>
  <si>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</si>
  <si>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</si>
  <si>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</si>
  <si>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</si>
  <si>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</si>
  <si>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</si>
  <si>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</si>
  <si>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</si>
  <si>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</si>
  <si>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</si>
  <si>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</si>
  <si>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</si>
  <si>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</si>
  <si>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</si>
  <si>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</si>
  <si>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</si>
  <si>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</si>
  <si>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</si>
  <si>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</si>
  <si>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</si>
  <si>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</si>
  <si>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</si>
  <si>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</si>
  <si>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</si>
  <si>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</si>
  <si>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</si>
  <si>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</si>
  <si>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</si>
  <si>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</si>
  <si>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</si>
  <si>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</si>
  <si>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</si>
  <si>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</si>
  <si>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</si>
  <si>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</si>
  <si>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</si>
  <si>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</si>
  <si>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</si>
  <si>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</si>
  <si>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</si>
  <si>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</si>
  <si>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</si>
  <si>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</si>
  <si>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</si>
  <si>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</si>
  <si>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</si>
  <si>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</si>
  <si>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</si>
  <si>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</si>
  <si>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</si>
  <si>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</si>
  <si>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</si>
  <si>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</si>
  <si>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</si>
  <si>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</si>
  <si>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</si>
  <si>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</si>
  <si>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</si>
  <si>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</si>
  <si>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</si>
  <si>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</si>
  <si>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</si>
  <si>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</si>
  <si>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</si>
  <si>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</si>
  <si>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</si>
  <si>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</si>
  <si>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</si>
  <si>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</si>
  <si>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</si>
  <si>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</si>
  <si>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</si>
  <si>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</si>
  <si>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</si>
  <si>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</si>
  <si>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</si>
  <si>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</si>
  <si>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</si>
  <si>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</si>
  <si>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</si>
  <si>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</si>
  <si>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</si>
  <si>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</si>
  <si>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</si>
  <si>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</si>
  <si>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</si>
  <si>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</si>
  <si>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</si>
  <si>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</si>
  <si>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</si>
  <si>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</si>
  <si>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</si>
  <si>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</si>
  <si>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</si>
  <si>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</si>
  <si>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</si>
  <si>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</si>
  <si>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</si>
  <si>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</si>
  <si>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</si>
  <si>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</si>
  <si>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</si>
  <si>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</si>
  <si>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</si>
  <si>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</si>
  <si>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</si>
  <si>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</si>
  <si>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</si>
  <si>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</si>
  <si>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</si>
  <si>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</si>
  <si>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</si>
  <si>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</si>
  <si>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</si>
  <si>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</si>
  <si>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</si>
  <si>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</si>
  <si>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</si>
  <si>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</si>
  <si>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</si>
  <si>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</si>
  <si>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</si>
  <si>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</si>
  <si>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</si>
  <si>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</si>
  <si>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</si>
  <si>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</si>
  <si>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</si>
  <si>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</si>
  <si>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</si>
  <si>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</si>
  <si>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</si>
  <si>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</si>
  <si>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</si>
  <si>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</si>
  <si>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</si>
  <si>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</si>
  <si>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</si>
  <si>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</si>
  <si>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</si>
  <si>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</si>
  <si>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</si>
  <si>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</si>
  <si>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</si>
  <si>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</si>
  <si>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</si>
  <si>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</si>
  <si>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</si>
  <si>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</si>
  <si>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</si>
  <si>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</si>
  <si>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</si>
  <si>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</si>
  <si>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</si>
  <si>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</si>
  <si>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</si>
  <si>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</si>
  <si>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</si>
  <si>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</si>
  <si>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</si>
  <si>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</si>
  <si>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</si>
  <si>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</si>
  <si>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</si>
  <si>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</si>
  <si>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</si>
  <si>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</si>
  <si>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</si>
  <si>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</si>
  <si>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</si>
  <si>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</si>
  <si>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</si>
  <si>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</si>
  <si>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</si>
  <si>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</si>
  <si>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</si>
  <si>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</si>
  <si>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</si>
  <si>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</si>
  <si>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</si>
  <si>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</si>
  <si>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</si>
  <si>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</si>
  <si>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</si>
  <si>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</si>
  <si>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</si>
  <si>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</si>
  <si>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</si>
  <si>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</si>
  <si>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</si>
  <si>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</si>
  <si>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</si>
  <si>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</si>
  <si>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</si>
  <si>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</si>
  <si>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</si>
  <si>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</si>
  <si>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</si>
  <si>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</si>
  <si>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</si>
  <si>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</si>
  <si>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</si>
  <si>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</si>
  <si>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</si>
  <si>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</si>
  <si>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</si>
  <si>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</si>
  <si>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</si>
  <si>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</si>
  <si>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</si>
  <si>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</si>
  <si>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</si>
  <si>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</si>
  <si>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</si>
  <si>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</si>
  <si>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</si>
  <si>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</si>
  <si>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</si>
  <si>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</si>
  <si>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</si>
  <si>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</si>
  <si>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</si>
  <si>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</si>
  <si>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</si>
  <si>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</si>
  <si>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</si>
  <si>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</si>
  <si>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</si>
  <si>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</si>
  <si>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</si>
  <si>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</si>
  <si>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</si>
  <si>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</si>
  <si>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</si>
  <si>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</si>
  <si>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</si>
  <si>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</si>
  <si>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</si>
  <si>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</si>
  <si>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</si>
  <si>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</si>
  <si>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</si>
  <si>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</si>
  <si>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</si>
  <si>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</si>
  <si>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</si>
  <si>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</si>
  <si>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</si>
  <si>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</si>
  <si>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</si>
  <si>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</si>
  <si>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</si>
  <si>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</si>
  <si>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</si>
  <si>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</si>
  <si>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</si>
  <si>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</si>
  <si>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</si>
  <si>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</si>
  <si>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</si>
  <si>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</si>
  <si>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</si>
  <si>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</si>
  <si>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</si>
  <si>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</si>
  <si>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</si>
  <si>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</si>
  <si>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</si>
  <si>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</si>
  <si>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</si>
  <si>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</si>
  <si>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</si>
  <si>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</si>
  <si>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</si>
  <si>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</si>
  <si>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</si>
  <si>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</si>
  <si>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</si>
  <si>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</si>
  <si>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</si>
  <si>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</si>
  <si>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</si>
  <si>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</si>
  <si>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</si>
  <si>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</si>
  <si>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</si>
  <si>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</si>
  <si>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</si>
  <si>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</si>
  <si>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</si>
  <si>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</si>
  <si>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</si>
  <si>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</si>
  <si>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</si>
  <si>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</si>
  <si>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</si>
  <si>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</si>
  <si>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</si>
  <si>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</si>
  <si>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</si>
  <si>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</si>
  <si>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</si>
  <si>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</si>
  <si>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</si>
  <si>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</si>
  <si>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</si>
  <si>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</si>
  <si>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</si>
  <si>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</si>
  <si>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</si>
  <si>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</si>
  <si>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</si>
  <si>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</si>
  <si>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</si>
  <si>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</si>
  <si>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</si>
  <si>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</si>
  <si>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</si>
  <si>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</si>
  <si>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</si>
  <si>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</si>
  <si>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</si>
  <si>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</si>
  <si>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</si>
  <si>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</si>
  <si>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</si>
  <si>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</si>
  <si>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</si>
  <si>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</si>
  <si>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</si>
  <si>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</si>
  <si>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</si>
  <si>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</si>
  <si>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</si>
  <si>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</si>
  <si>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</si>
  <si>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</si>
  <si>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</si>
  <si>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</si>
  <si>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</si>
  <si>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</si>
  <si>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</si>
  <si>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</si>
  <si>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</si>
  <si>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</si>
  <si>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</si>
  <si>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</si>
  <si>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</si>
  <si>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</si>
  <si>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</si>
  <si>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</si>
  <si>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</si>
  <si>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</si>
  <si>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</si>
  <si>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</si>
  <si>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</si>
  <si>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</si>
  <si>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</si>
  <si>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</si>
  <si>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</si>
  <si>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</si>
  <si>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</si>
  <si>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</si>
  <si>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</si>
  <si>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</si>
  <si>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</si>
  <si>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</si>
  <si>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</si>
  <si>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</si>
  <si>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</si>
  <si>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</si>
  <si>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</si>
  <si>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</si>
  <si>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</si>
  <si>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</si>
  <si>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</si>
  <si>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</si>
  <si>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</si>
  <si>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</si>
  <si>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</si>
  <si>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</si>
  <si>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</si>
  <si>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</si>
  <si>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</si>
  <si>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</si>
  <si>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</si>
  <si>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</si>
  <si>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</si>
  <si>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</si>
  <si>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</si>
  <si>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</si>
  <si>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</si>
  <si>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</si>
  <si>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</si>
  <si>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</si>
  <si>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</si>
  <si>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</si>
  <si>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</si>
  <si>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</si>
  <si>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</si>
  <si>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</si>
  <si>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</si>
  <si>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</si>
  <si>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</si>
  <si>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</si>
  <si>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</si>
  <si>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</si>
  <si>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</si>
  <si>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</si>
  <si>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</si>
  <si>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</si>
  <si>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</si>
  <si>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</si>
  <si>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</si>
  <si>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</si>
  <si>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</si>
  <si>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</si>
  <si>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</si>
  <si>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</si>
  <si>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</si>
  <si>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</si>
  <si>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</si>
  <si>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</si>
  <si>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</si>
  <si>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</si>
  <si>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</si>
  <si>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</si>
  <si>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</si>
  <si>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</si>
  <si>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</si>
  <si>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</si>
  <si>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</si>
  <si>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</si>
  <si>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</si>
  <si>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</si>
  <si>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</si>
  <si>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</si>
  <si>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</si>
  <si>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</si>
  <si>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</si>
  <si>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</si>
  <si>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</si>
  <si>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</si>
  <si>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</si>
  <si>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</si>
  <si>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</si>
  <si>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</si>
  <si>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</si>
  <si>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</si>
  <si>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</si>
  <si>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</si>
  <si>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</si>
  <si>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</si>
  <si>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</si>
  <si>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</si>
  <si>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</si>
  <si>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</si>
  <si>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</si>
  <si>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</si>
  <si>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</si>
  <si>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</si>
  <si>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</si>
  <si>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</si>
  <si>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</si>
  <si>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</si>
  <si>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</si>
  <si>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</si>
  <si>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</si>
  <si>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</si>
  <si>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</si>
  <si>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</si>
  <si>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</si>
  <si>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</si>
  <si>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</si>
  <si>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</si>
  <si>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</si>
  <si>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</si>
  <si>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</si>
  <si>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</si>
  <si>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</si>
  <si>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</si>
  <si>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</si>
  <si>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</si>
  <si>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</si>
  <si>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</si>
  <si>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</si>
  <si>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</si>
  <si>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</si>
  <si>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</si>
  <si>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</si>
  <si>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</si>
  <si>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</si>
  <si>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</si>
  <si>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</si>
  <si>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</si>
  <si>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</si>
  <si>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</si>
  <si>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</si>
  <si>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</si>
  <si>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</si>
  <si>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</si>
  <si>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</si>
  <si>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</si>
  <si>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</si>
  <si>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</si>
  <si>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</si>
  <si>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</si>
  <si>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</si>
  <si>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</si>
  <si>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</si>
  <si>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</si>
  <si>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</si>
  <si>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</si>
  <si>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</si>
  <si>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</si>
  <si>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</si>
  <si>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</si>
  <si>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</si>
  <si>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</si>
  <si>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</si>
  <si>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</si>
  <si>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</si>
  <si>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</si>
  <si>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</si>
  <si>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</si>
  <si>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</si>
  <si>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</si>
  <si>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</si>
  <si>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</si>
  <si>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</si>
  <si>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</si>
  <si>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</si>
  <si>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</si>
  <si>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</si>
  <si>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</si>
  <si>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</si>
  <si>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</si>
  <si>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</si>
  <si>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</si>
  <si>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</si>
  <si>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</si>
  <si>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</si>
  <si>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</si>
  <si>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</si>
  <si>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</si>
  <si>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</si>
  <si>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</si>
  <si>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</si>
  <si>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</si>
  <si>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</si>
  <si>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</si>
  <si>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</si>
  <si>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</si>
  <si>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</si>
  <si>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</si>
  <si>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</si>
  <si>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</si>
  <si>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</si>
  <si>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</si>
  <si>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</si>
  <si>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</si>
  <si>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</si>
  <si>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</si>
  <si>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</si>
  <si>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</si>
  <si>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</si>
  <si>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</si>
  <si>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</si>
  <si>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</si>
  <si>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</si>
  <si>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</si>
  <si>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</si>
  <si>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</si>
  <si>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</si>
  <si>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</si>
  <si>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</si>
  <si>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</si>
  <si>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</si>
  <si>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</si>
  <si>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</si>
  <si>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</si>
  <si>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</si>
  <si>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</si>
  <si>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</si>
  <si>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</si>
  <si>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</si>
  <si>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</si>
  <si>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</si>
  <si>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</si>
  <si>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</si>
  <si>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</si>
  <si>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</si>
  <si>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</si>
  <si>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</si>
  <si>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</si>
  <si>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</si>
  <si>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</si>
  <si>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</si>
  <si>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</si>
  <si>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</si>
  <si>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</si>
  <si>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</si>
  <si>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</si>
  <si>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</si>
  <si>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</si>
  <si>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</si>
  <si>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</si>
  <si>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</si>
  <si>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</si>
  <si>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</si>
  <si>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</si>
  <si>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</si>
  <si>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</si>
  <si>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</si>
  <si>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</si>
  <si>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</si>
  <si>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</si>
  <si>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</si>
  <si>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</si>
  <si>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</si>
  <si>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</si>
  <si>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</si>
  <si>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</si>
  <si>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</si>
  <si>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</si>
  <si>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</si>
  <si>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</si>
  <si>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</si>
  <si>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</si>
  <si>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</si>
  <si>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</si>
  <si>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</si>
  <si>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</si>
  <si>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</si>
  <si>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</si>
  <si>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</si>
  <si>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</si>
  <si>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</si>
  <si>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</si>
  <si>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</si>
  <si>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</si>
  <si>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</si>
  <si>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</si>
  <si>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</si>
  <si>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</si>
  <si>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</si>
  <si>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</si>
  <si>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</si>
  <si>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</si>
  <si>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</si>
  <si>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</si>
  <si>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</si>
  <si>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</si>
  <si>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</si>
  <si>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</si>
  <si>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</si>
  <si>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</si>
  <si>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</si>
  <si>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</si>
  <si>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</si>
  <si>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</si>
  <si>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</si>
  <si>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</si>
  <si>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</si>
  <si>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</si>
  <si>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</si>
  <si>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</si>
  <si>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</si>
  <si>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</si>
  <si>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</si>
  <si>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</si>
  <si>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</si>
  <si>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</si>
  <si>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</si>
  <si>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</si>
  <si>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</si>
  <si>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</si>
  <si>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</si>
  <si>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</si>
  <si>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</si>
  <si>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</si>
  <si>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</si>
  <si>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</si>
  <si>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</si>
  <si>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</si>
  <si>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</si>
  <si>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</si>
  <si>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</si>
  <si>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</si>
  <si>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</si>
  <si>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</si>
  <si>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</si>
  <si>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</si>
  <si>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</si>
  <si>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</si>
  <si>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</si>
  <si>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</si>
  <si>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</si>
  <si>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</si>
  <si>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</si>
  <si>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</si>
  <si>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</si>
  <si>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</si>
  <si>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</si>
  <si>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</si>
  <si>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</si>
  <si>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</si>
  <si>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</si>
  <si>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</si>
  <si>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</si>
  <si>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</si>
  <si>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</si>
  <si>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</si>
  <si>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</si>
  <si>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</si>
  <si>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</si>
  <si>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</si>
  <si>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</si>
  <si>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</si>
  <si>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</si>
  <si>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</si>
  <si>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</si>
  <si>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</si>
  <si>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</si>
  <si>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</si>
  <si>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</si>
  <si>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</si>
  <si>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</si>
  <si>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</si>
  <si>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</si>
  <si>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</si>
  <si>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</si>
  <si>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</si>
  <si>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</si>
  <si>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</si>
  <si>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</si>
  <si>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</si>
  <si>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</si>
  <si>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</si>
  <si>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</si>
  <si>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</si>
  <si>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</si>
  <si>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</si>
  <si>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</si>
  <si>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</si>
  <si>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</si>
  <si>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</si>
  <si>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</si>
  <si>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</si>
  <si>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</si>
  <si>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</si>
  <si>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</si>
  <si>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</si>
  <si>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</si>
  <si>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</si>
  <si>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</si>
  <si>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</si>
  <si>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</si>
  <si>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</si>
  <si>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</si>
  <si>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</si>
  <si>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</si>
  <si>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</si>
  <si>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</si>
  <si>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</si>
  <si>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</si>
  <si>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</si>
  <si>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</si>
  <si>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</si>
  <si>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</si>
  <si>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</si>
  <si>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</si>
  <si>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</si>
  <si>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</si>
  <si>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</si>
  <si>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</si>
  <si>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</si>
  <si>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</si>
  <si>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</si>
  <si>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</si>
  <si>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</si>
  <si>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</si>
  <si>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</si>
  <si>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</si>
  <si>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</si>
  <si>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</si>
  <si>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</si>
  <si>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</si>
  <si>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</si>
  <si>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</si>
  <si>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</si>
  <si>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</si>
  <si>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</si>
  <si>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</si>
  <si>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</si>
  <si>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</si>
  <si>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</si>
  <si>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</si>
  <si>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</si>
  <si>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</si>
  <si>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</si>
  <si>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</si>
  <si>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</si>
  <si>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</si>
  <si>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</si>
  <si>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</si>
  <si>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</si>
  <si>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</si>
  <si>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</si>
  <si>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</si>
  <si>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</si>
  <si>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</si>
  <si>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</si>
  <si>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</si>
  <si>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</si>
  <si>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</si>
  <si>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</si>
  <si>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</si>
  <si>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</si>
  <si>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</si>
  <si>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</si>
  <si>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</si>
  <si>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</si>
  <si>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</si>
  <si>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</si>
  <si>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</si>
  <si>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</si>
  <si>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</si>
  <si>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</si>
  <si>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</si>
  <si>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</si>
  <si>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</si>
  <si>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</si>
  <si>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</si>
  <si>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</si>
  <si>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</si>
  <si>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</si>
  <si>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</si>
  <si>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</si>
  <si>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</si>
  <si>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</si>
  <si>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</si>
  <si>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</si>
  <si>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</si>
  <si>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</si>
  <si>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</si>
  <si>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</si>
  <si>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</si>
  <si>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</si>
  <si>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</si>
  <si>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</si>
  <si>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</si>
  <si>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</si>
  <si>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</si>
  <si>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</si>
  <si>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</si>
  <si>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</si>
  <si>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</si>
  <si>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</si>
  <si>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</si>
  <si>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</si>
  <si>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</si>
  <si>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</si>
  <si>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</si>
  <si>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</si>
  <si>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</si>
  <si>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</si>
  <si>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</si>
  <si>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</si>
  <si>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</si>
  <si>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</si>
  <si>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</si>
  <si>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</si>
  <si>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</si>
  <si>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</si>
  <si>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</si>
  <si>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</si>
  <si>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</si>
  <si>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</si>
  <si>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</si>
  <si>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</si>
  <si>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</si>
  <si>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</si>
  <si>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</si>
  <si>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</si>
  <si>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</si>
  <si>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</si>
  <si>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</si>
  <si>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</si>
  <si>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</si>
  <si>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</si>
  <si>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</si>
  <si>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</si>
  <si>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</si>
  <si>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</si>
  <si>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</si>
  <si>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</si>
  <si>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</si>
  <si>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</si>
  <si>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</si>
  <si>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</si>
  <si>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</si>
  <si>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</si>
  <si>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</si>
  <si>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</si>
  <si>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</si>
  <si>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</si>
  <si>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</si>
  <si>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</si>
  <si>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</si>
  <si>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</si>
  <si>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</si>
  <si>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</si>
  <si>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</si>
  <si>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</si>
  <si>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</si>
  <si>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</si>
  <si>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</si>
  <si>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</si>
  <si>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</si>
  <si>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</si>
  <si>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</si>
  <si>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</si>
  <si>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</si>
  <si>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</si>
  <si>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</si>
  <si>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</si>
  <si>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</si>
  <si>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</si>
  <si>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</si>
  <si>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</si>
  <si>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</si>
  <si>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</si>
  <si>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</si>
  <si>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</si>
  <si>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</si>
  <si>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</si>
  <si>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</si>
  <si>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</si>
  <si>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</si>
  <si>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</si>
  <si>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</si>
  <si>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</si>
  <si>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</si>
  <si>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</si>
  <si>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</si>
  <si>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</si>
  <si>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</si>
  <si>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</si>
  <si>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</si>
  <si>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</si>
  <si>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</si>
  <si>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</si>
  <si>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</si>
  <si>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</si>
  <si>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</si>
  <si>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</si>
  <si>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</si>
  <si>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</si>
  <si>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</si>
  <si>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</si>
  <si>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</si>
  <si>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</si>
  <si>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</si>
  <si>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</si>
  <si>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</si>
  <si>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</si>
  <si>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</si>
  <si>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</si>
  <si>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</si>
  <si>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</si>
  <si>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</si>
  <si>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</si>
  <si>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</si>
  <si>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</si>
  <si>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</si>
  <si>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</si>
  <si>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</si>
  <si>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</si>
  <si>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</si>
  <si>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</si>
  <si>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</si>
  <si>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</si>
  <si>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</si>
  <si>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</si>
  <si>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</si>
  <si>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</si>
  <si>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</si>
  <si>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</si>
  <si>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</si>
  <si>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</si>
  <si>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</si>
  <si>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</si>
  <si>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</si>
  <si>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</si>
  <si>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</si>
  <si>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</si>
  <si>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</si>
  <si>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</si>
  <si>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</si>
  <si>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</si>
  <si>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</si>
  <si>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</si>
  <si>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</si>
  <si>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</si>
  <si>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</si>
  <si>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</si>
  <si>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</si>
  <si>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</si>
  <si>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</si>
  <si>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</si>
  <si>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</si>
  <si>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</si>
  <si>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</si>
  <si>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</si>
  <si>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</si>
  <si>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</si>
  <si>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</si>
  <si>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</si>
  <si>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</si>
  <si>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</si>
  <si>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</si>
  <si>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</si>
  <si>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</si>
  <si>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</si>
  <si>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</si>
  <si>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</si>
  <si>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</si>
  <si>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</si>
  <si>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</si>
  <si>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</si>
  <si>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</si>
  <si>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</si>
  <si>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</si>
  <si>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</si>
  <si>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</si>
  <si>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</si>
  <si>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</si>
  <si>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</si>
  <si>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</si>
  <si>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</si>
  <si>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</si>
  <si>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</si>
  <si>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</si>
  <si>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</si>
  <si>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</si>
  <si>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</si>
  <si>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</si>
  <si>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</si>
  <si>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</si>
  <si>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</si>
  <si>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</si>
  <si>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</si>
  <si>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</si>
  <si>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</si>
  <si>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</si>
  <si>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</si>
  <si>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</si>
  <si>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</si>
  <si>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</si>
  <si>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</si>
  <si>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</si>
  <si>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</si>
  <si>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</si>
  <si>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</si>
  <si>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</si>
  <si>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</si>
  <si>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</si>
  <si>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</si>
  <si>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</si>
  <si>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</si>
  <si>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</si>
  <si>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</si>
  <si>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</si>
  <si>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</si>
  <si>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</si>
  <si>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</si>
  <si>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</si>
  <si>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</si>
  <si>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</si>
  <si>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</si>
  <si>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</si>
  <si>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</si>
  <si>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</si>
  <si>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</si>
  <si>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</si>
  <si>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</si>
  <si>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</si>
  <si>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</si>
  <si>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</si>
  <si>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</si>
  <si>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</si>
  <si>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</si>
  <si>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</si>
  <si>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</si>
  <si>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</si>
  <si>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</si>
  <si>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</si>
  <si>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</si>
  <si>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</si>
  <si>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</si>
  <si>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</si>
  <si>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</si>
  <si>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</si>
  <si>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</si>
  <si>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</si>
  <si>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</si>
  <si>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</si>
  <si>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</si>
  <si>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</si>
  <si>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</si>
  <si>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</si>
  <si>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</si>
  <si>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</si>
  <si>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</si>
  <si>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</si>
  <si>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</si>
  <si>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</si>
  <si>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</si>
  <si>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</si>
  <si>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</si>
  <si>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</si>
  <si>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</si>
  <si>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</si>
  <si>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</si>
  <si>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</si>
  <si>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</si>
  <si>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</si>
  <si>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</si>
  <si>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</si>
  <si>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</si>
  <si>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</si>
  <si>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</si>
  <si>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</si>
  <si>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</si>
  <si>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</si>
  <si>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</si>
  <si>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</si>
  <si>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</si>
  <si>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</si>
  <si>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</si>
  <si>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</si>
  <si>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</si>
  <si>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</si>
  <si>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</si>
  <si>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</si>
  <si>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</si>
  <si>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</si>
  <si>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</si>
  <si>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</si>
  <si>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</si>
  <si>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</si>
  <si>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</si>
  <si>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</si>
  <si>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</si>
  <si>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</si>
  <si>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</si>
  <si>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</si>
  <si>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</si>
  <si>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</si>
  <si>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</si>
  <si>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</si>
  <si>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</si>
  <si>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</si>
  <si>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</si>
  <si>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</si>
  <si>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</si>
  <si>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</si>
  <si>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</si>
  <si>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</si>
  <si>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</si>
  <si>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</si>
  <si>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</si>
  <si>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</si>
  <si>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</si>
  <si>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</si>
  <si>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</si>
  <si>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</si>
  <si>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</si>
  <si>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</si>
  <si>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</si>
  <si>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</si>
  <si>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</si>
  <si>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</si>
  <si>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</si>
  <si>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</si>
  <si>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</si>
  <si>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</si>
  <si>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</si>
  <si>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</si>
  <si>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</si>
  <si>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</si>
  <si>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</si>
  <si>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</si>
  <si>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</si>
  <si>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</si>
  <si>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</si>
  <si>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</si>
  <si>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</si>
  <si>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</si>
  <si>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</si>
  <si>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</si>
  <si>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</si>
  <si>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</si>
  <si>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</si>
  <si>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</si>
  <si>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</si>
  <si>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</si>
  <si>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</si>
  <si>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</si>
  <si>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</si>
  <si>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</si>
  <si>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</si>
  <si>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</si>
  <si>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</si>
  <si>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</si>
  <si>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</si>
  <si>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</si>
  <si>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</si>
  <si>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</si>
  <si>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</si>
  <si>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</si>
  <si>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</si>
  <si>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</si>
  <si>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</si>
  <si>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</si>
  <si>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</si>
  <si>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</si>
  <si>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</si>
  <si>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</si>
  <si>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</si>
  <si>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</si>
  <si>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</si>
  <si>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</si>
  <si>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</si>
  <si>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</si>
  <si>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</si>
  <si>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</si>
  <si>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</si>
  <si>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</si>
  <si>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</si>
  <si>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</si>
  <si>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</si>
  <si>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</si>
  <si>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</si>
  <si>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</si>
  <si>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</si>
  <si>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</si>
  <si>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</si>
  <si>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</si>
  <si>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</si>
  <si>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</si>
  <si>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</si>
  <si>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</si>
  <si>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</si>
  <si>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</si>
  <si>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</si>
  <si>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</si>
  <si>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</si>
  <si>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</si>
  <si>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</si>
  <si>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</si>
  <si>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</si>
  <si>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</si>
  <si>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</si>
  <si>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</si>
  <si>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</si>
  <si>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</si>
  <si>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</si>
  <si>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</si>
  <si>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</si>
  <si>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</si>
  <si>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</si>
  <si>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</si>
  <si>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</si>
  <si>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</si>
  <si>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</si>
  <si>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</si>
  <si>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</si>
  <si>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</si>
  <si>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</si>
  <si>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</si>
  <si>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</si>
  <si>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</si>
  <si>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</si>
  <si>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</si>
  <si>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</si>
  <si>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</si>
  <si>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</si>
  <si>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</si>
  <si>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</si>
  <si>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</si>
  <si>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</si>
  <si>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</si>
  <si>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</si>
  <si>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</si>
  <si>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</si>
  <si>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</si>
  <si>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</si>
  <si>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</si>
  <si>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</si>
  <si>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</si>
  <si>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</si>
  <si>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</si>
  <si>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</si>
  <si>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</si>
  <si>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</si>
  <si>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</si>
  <si>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</si>
  <si>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</si>
  <si>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</si>
  <si>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</si>
  <si>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</si>
  <si>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</si>
  <si>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</si>
  <si>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</si>
  <si>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</si>
  <si>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</si>
  <si>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</si>
  <si>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</si>
  <si>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</si>
  <si>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</si>
  <si>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</si>
  <si>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</si>
  <si>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</si>
  <si>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</si>
  <si>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</si>
  <si>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</si>
  <si>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</si>
  <si>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</si>
  <si>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</si>
  <si>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</si>
  <si>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</si>
  <si>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</si>
  <si>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</si>
  <si>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</si>
  <si>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</si>
  <si>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</si>
  <si>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</si>
  <si>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</si>
  <si>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</si>
  <si>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</si>
  <si>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</si>
  <si>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</si>
  <si>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</si>
  <si>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</si>
  <si>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</si>
  <si>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</si>
  <si>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</si>
  <si>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</si>
  <si>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</si>
  <si>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</si>
  <si>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</si>
  <si>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</si>
  <si>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</si>
  <si>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</si>
  <si>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</si>
  <si>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</si>
  <si>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</si>
  <si>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</si>
  <si>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</si>
  <si>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</si>
  <si>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</si>
  <si>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</si>
  <si>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</si>
  <si>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</si>
  <si>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</si>
  <si>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</si>
  <si>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</si>
  <si>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</si>
  <si>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</si>
  <si>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</si>
  <si>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</si>
  <si>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</si>
  <si>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</si>
  <si>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</si>
  <si>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</si>
  <si>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</si>
  <si>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</si>
  <si>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</si>
  <si>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</si>
  <si>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</si>
  <si>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</si>
  <si>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</si>
  <si>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</si>
  <si>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</si>
  <si>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</si>
  <si>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</si>
  <si>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</si>
  <si>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</si>
  <si>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</si>
  <si>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</si>
  <si>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</si>
  <si>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</si>
  <si>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</si>
  <si>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</si>
  <si>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</si>
  <si>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</si>
  <si>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</si>
  <si>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</si>
  <si>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</si>
  <si>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</si>
  <si>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</si>
  <si>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</si>
  <si>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</si>
  <si>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</si>
  <si>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</si>
  <si>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</si>
  <si>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</si>
  <si>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</si>
  <si>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</si>
  <si>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</si>
  <si>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</si>
  <si>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</si>
  <si>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</si>
  <si>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</si>
  <si>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</si>
  <si>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</si>
  <si>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</si>
  <si>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</si>
  <si>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</si>
  <si>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</si>
  <si>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</si>
  <si>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</si>
  <si>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</si>
  <si>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</si>
  <si>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</si>
  <si>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</si>
  <si>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</si>
  <si>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</si>
  <si>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</si>
  <si>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</si>
  <si>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</si>
  <si>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</si>
  <si>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</si>
  <si>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</si>
  <si>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</si>
  <si>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</si>
  <si>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</si>
  <si>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</si>
  <si>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</si>
  <si>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</si>
  <si>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</si>
  <si>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</si>
  <si>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</si>
  <si>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</si>
  <si>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</si>
  <si>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</si>
  <si>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</si>
  <si>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</si>
  <si>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</si>
  <si>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</si>
  <si>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</si>
  <si>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</si>
  <si>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</si>
  <si>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</si>
  <si>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</si>
  <si>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</si>
  <si>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</si>
  <si>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</si>
  <si>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</si>
  <si>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</si>
  <si>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</si>
  <si>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</si>
  <si>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</si>
  <si>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</si>
  <si>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</si>
  <si>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</si>
  <si>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</si>
  <si>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</si>
  <si>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</si>
  <si>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</si>
  <si>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</si>
  <si>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</si>
  <si>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</si>
  <si>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</si>
  <si>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</si>
  <si>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</si>
  <si>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</si>
  <si>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</si>
  <si>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</si>
  <si>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</si>
  <si>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</si>
  <si>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</si>
  <si>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</si>
  <si>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</si>
  <si>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</si>
  <si>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</si>
  <si>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</si>
  <si>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</si>
  <si>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</si>
  <si>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</si>
  <si>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</si>
  <si>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</si>
  <si>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</si>
  <si>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</si>
  <si>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</si>
  <si>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</si>
  <si>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</si>
  <si>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</si>
  <si>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</si>
  <si>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</si>
  <si>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</si>
  <si>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</si>
  <si>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</si>
  <si>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</si>
  <si>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</si>
  <si>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</si>
  <si>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</si>
  <si>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</si>
  <si>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</si>
  <si>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</si>
  <si>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</si>
  <si>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</si>
  <si>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</si>
  <si>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</si>
  <si>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</si>
  <si>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</si>
  <si>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</si>
  <si>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</si>
  <si>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</si>
  <si>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</si>
  <si>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</si>
  <si>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</si>
  <si>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</si>
  <si>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</si>
  <si>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</si>
  <si>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</si>
  <si>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</si>
  <si>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</si>
  <si>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</si>
  <si>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</si>
  <si>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</si>
  <si>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</si>
  <si>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</si>
  <si>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</si>
  <si>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</si>
  <si>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</si>
  <si>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</si>
  <si>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</si>
  <si>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</si>
  <si>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</si>
  <si>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</si>
  <si>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</si>
  <si>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</si>
  <si>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</si>
  <si>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</si>
  <si>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</si>
  <si>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</si>
  <si>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</si>
  <si>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</si>
  <si>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</si>
  <si>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</si>
  <si>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</si>
  <si>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</si>
  <si>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</si>
  <si>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</si>
  <si>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</si>
  <si>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</si>
  <si>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</si>
  <si>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</si>
  <si>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</si>
  <si>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</si>
  <si>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</si>
  <si>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</si>
  <si>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</si>
  <si>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</si>
  <si>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</si>
  <si>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</si>
  <si>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</si>
  <si>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</si>
  <si>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</si>
  <si>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</si>
  <si>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</si>
  <si>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</si>
  <si>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</si>
  <si>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</si>
  <si>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</si>
  <si>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</si>
  <si>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</si>
  <si>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</si>
  <si>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</si>
  <si>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</si>
  <si>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</si>
  <si>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</si>
  <si>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</si>
  <si>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</si>
  <si>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</si>
  <si>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</si>
  <si>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</si>
  <si>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</si>
  <si>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</si>
  <si>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</si>
  <si>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</si>
  <si>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</si>
  <si>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</si>
  <si>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</si>
  <si>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</si>
  <si>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</si>
  <si>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</si>
  <si>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</si>
  <si>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</si>
  <si>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</si>
  <si>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</si>
  <si>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</si>
  <si>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</si>
  <si>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</si>
  <si>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</si>
  <si>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</si>
  <si>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</si>
  <si>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</si>
  <si>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</si>
  <si>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</si>
  <si>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</si>
  <si>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</si>
  <si>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</si>
  <si>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</si>
  <si>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</si>
  <si>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</si>
  <si>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</si>
  <si>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</si>
  <si>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</si>
  <si>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</si>
  <si>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</si>
  <si>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</si>
  <si>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</si>
  <si>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</si>
  <si>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</si>
  <si>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</si>
  <si>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</si>
  <si>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</si>
  <si>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</si>
  <si>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</si>
  <si>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</si>
  <si>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</si>
  <si>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</si>
  <si>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</si>
  <si>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</si>
  <si>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</si>
  <si>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</si>
  <si>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</si>
  <si>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</si>
  <si>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</si>
  <si>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</si>
  <si>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</si>
  <si>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</si>
  <si>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</si>
  <si>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</si>
  <si>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</si>
  <si>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</si>
  <si>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</si>
  <si>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</si>
  <si>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</si>
  <si>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</si>
  <si>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</si>
  <si>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</si>
  <si>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</si>
  <si>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</si>
  <si>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</si>
  <si>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</si>
  <si>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</si>
  <si>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</si>
  <si>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</si>
  <si>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</si>
  <si>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</si>
  <si>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</si>
  <si>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</si>
  <si>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</si>
  <si>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</si>
  <si>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</si>
  <si>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</si>
  <si>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</si>
  <si>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</si>
  <si>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</si>
  <si>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</si>
  <si>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</si>
  <si>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</si>
  <si>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</si>
  <si>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</si>
  <si>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</si>
  <si>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</si>
  <si>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</si>
  <si>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</si>
  <si>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</si>
  <si>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</si>
  <si>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</si>
  <si>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</si>
  <si>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</si>
  <si>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</si>
  <si>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</si>
  <si>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</si>
  <si>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</si>
  <si>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</si>
  <si>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</si>
  <si>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</si>
  <si>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</si>
  <si>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</si>
  <si>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</si>
  <si>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</si>
  <si>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</si>
  <si>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</si>
  <si>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</si>
  <si>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</si>
  <si>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</si>
  <si>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</si>
  <si>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</si>
  <si>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</si>
  <si>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</si>
  <si>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</si>
  <si>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</si>
  <si>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</si>
  <si>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</si>
  <si>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</si>
  <si>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</si>
  <si>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</si>
  <si>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</si>
  <si>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</si>
  <si>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</si>
  <si>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</si>
  <si>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</si>
  <si>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</si>
  <si>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</si>
  <si>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</si>
  <si>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</si>
  <si>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</si>
  <si>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</si>
  <si>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</si>
  <si>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</si>
  <si>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</si>
  <si>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</si>
  <si>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</si>
  <si>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</si>
  <si>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</si>
  <si>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</si>
  <si>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</si>
  <si>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</si>
  <si>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</si>
  <si>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</si>
  <si>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</si>
  <si>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</si>
  <si>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</si>
  <si>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</si>
  <si>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</si>
  <si>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</si>
  <si>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</si>
  <si>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</si>
  <si>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</si>
  <si>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</si>
  <si>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</si>
  <si>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</si>
  <si>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</si>
  <si>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</si>
  <si>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</si>
  <si>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</si>
  <si>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</si>
  <si>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</si>
  <si>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</si>
  <si>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</si>
  <si>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</si>
  <si>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</si>
  <si>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</si>
  <si>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</si>
  <si>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</si>
  <si>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</si>
  <si>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</si>
  <si>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</si>
  <si>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</si>
  <si>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</si>
  <si>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</si>
  <si>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</si>
  <si>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</si>
  <si>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</si>
  <si>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</si>
  <si>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</si>
  <si>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</si>
  <si>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</si>
  <si>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</si>
  <si>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</si>
  <si>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</si>
  <si>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</si>
  <si>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</si>
  <si>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</si>
  <si>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</si>
  <si>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</si>
  <si>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</si>
  <si>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</si>
  <si>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</si>
  <si>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</si>
  <si>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</si>
  <si>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</si>
  <si>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</si>
  <si>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</si>
  <si>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</si>
  <si>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</si>
  <si>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</si>
  <si>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</si>
  <si>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</si>
  <si>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</si>
  <si>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</si>
  <si>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</si>
  <si>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</si>
  <si>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</si>
  <si>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</si>
  <si>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</si>
  <si>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</si>
  <si>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</si>
  <si>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</si>
  <si>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</si>
  <si>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</si>
  <si>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</si>
  <si>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</si>
  <si>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</si>
  <si>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</si>
  <si>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</si>
  <si>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</si>
  <si>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</si>
  <si>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</si>
  <si>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</si>
  <si>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</si>
  <si>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</si>
  <si>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</si>
  <si>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</si>
  <si>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</si>
  <si>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</si>
  <si>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</si>
  <si>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</si>
  <si>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</si>
  <si>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</si>
  <si>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</si>
  <si>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</si>
  <si>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</si>
  <si>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</si>
  <si>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</si>
  <si>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</si>
  <si>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</si>
  <si>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</si>
  <si>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</si>
  <si>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</si>
  <si>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</si>
  <si>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</si>
  <si>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</si>
  <si>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</si>
  <si>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</si>
  <si>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</si>
  <si>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</si>
  <si>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</si>
  <si>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</si>
  <si>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</si>
  <si>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</si>
  <si>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</si>
  <si>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</si>
  <si>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</si>
  <si>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</si>
  <si>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</si>
  <si>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</si>
  <si>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</si>
  <si>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</si>
  <si>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</si>
  <si>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</si>
  <si>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</si>
  <si>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</si>
  <si>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</si>
  <si>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</si>
  <si>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</si>
  <si>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</si>
  <si>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</si>
  <si>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</si>
  <si>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</si>
  <si>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</si>
  <si>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</si>
  <si>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</si>
  <si>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</si>
  <si>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</si>
  <si>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</si>
  <si>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</si>
  <si>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</si>
  <si>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</si>
  <si>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</si>
  <si>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</si>
  <si>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</si>
  <si>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</si>
  <si>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</si>
  <si>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</si>
  <si>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</si>
  <si>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</si>
  <si>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</si>
  <si>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</si>
  <si>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</si>
  <si>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</si>
  <si>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</si>
  <si>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</si>
  <si>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</si>
  <si>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</si>
  <si>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</si>
  <si>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</si>
  <si>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</si>
  <si>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</si>
  <si>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</si>
  <si>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</si>
  <si>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</si>
  <si>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</si>
  <si>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</si>
  <si>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</si>
  <si>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</si>
  <si>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</si>
  <si>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</si>
  <si>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</si>
  <si>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</si>
  <si>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</si>
  <si>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</si>
  <si>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</si>
  <si>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</si>
  <si>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</si>
  <si>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</si>
  <si>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</si>
  <si>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</si>
  <si>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</si>
  <si>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</si>
  <si>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</si>
  <si>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</si>
  <si>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</si>
  <si>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</si>
  <si>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</si>
  <si>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</si>
  <si>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</si>
  <si>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</si>
  <si>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</si>
  <si>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</si>
  <si>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</si>
  <si>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</si>
  <si>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</si>
  <si>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</si>
  <si>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</si>
  <si>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</si>
  <si>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</si>
  <si>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</si>
  <si>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</si>
  <si>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</si>
  <si>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</si>
  <si>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</si>
  <si>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</si>
  <si>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</si>
  <si>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</si>
  <si>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</si>
  <si>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</si>
  <si>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</si>
  <si>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</si>
  <si>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</si>
  <si>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</si>
  <si>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</si>
  <si>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</si>
  <si>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</si>
  <si>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</si>
  <si>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</si>
  <si>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</si>
  <si>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</si>
  <si>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</si>
  <si>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</si>
  <si>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</si>
  <si>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</si>
  <si>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</si>
  <si>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</si>
  <si>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</si>
  <si>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</si>
  <si>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</si>
  <si>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</si>
  <si>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</si>
  <si>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</si>
  <si>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</si>
  <si>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</si>
  <si>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</si>
  <si>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</si>
  <si>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</si>
  <si>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</si>
  <si>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</si>
  <si>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</si>
  <si>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</si>
  <si>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</si>
  <si>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</si>
  <si>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</si>
  <si>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</si>
  <si>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</si>
  <si>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</si>
  <si>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</si>
  <si>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</si>
  <si>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</si>
  <si>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</si>
  <si>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</si>
  <si>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</si>
  <si>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</si>
  <si>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</si>
  <si>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</si>
  <si>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</si>
  <si>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</si>
  <si>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</si>
  <si>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</si>
  <si>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</si>
  <si>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</si>
  <si>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</si>
  <si>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</si>
  <si>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</si>
  <si>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</si>
  <si>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</si>
  <si>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</si>
  <si>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</si>
  <si>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</si>
  <si>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</si>
  <si>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</si>
  <si>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</si>
  <si>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</si>
  <si>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</si>
  <si>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</si>
  <si>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</si>
  <si>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</si>
  <si>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</si>
  <si>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</si>
  <si>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</si>
  <si>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</si>
  <si>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</si>
  <si>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</si>
  <si>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</si>
  <si>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</si>
  <si>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</si>
  <si>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</si>
  <si>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</si>
  <si>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</si>
  <si>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</si>
  <si>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</si>
  <si>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</si>
  <si>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</si>
  <si>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</si>
  <si>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</si>
  <si>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</si>
  <si>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</si>
  <si>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</si>
  <si>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</si>
  <si>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</si>
  <si>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</si>
  <si>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</si>
  <si>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</si>
  <si>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</si>
  <si>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</si>
  <si>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</si>
  <si>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</si>
  <si>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</si>
  <si>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</si>
  <si>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</si>
  <si>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</si>
  <si>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</si>
  <si>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</si>
  <si>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</si>
  <si>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</si>
  <si>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</si>
  <si>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</si>
  <si>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</si>
  <si>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</si>
  <si>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</si>
  <si>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</si>
  <si>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</si>
  <si>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</si>
  <si>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</si>
  <si>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</si>
  <si>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</si>
  <si>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</si>
  <si>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</si>
  <si>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</si>
  <si>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</si>
  <si>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</si>
  <si>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</si>
  <si>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</si>
  <si>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</si>
  <si>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</si>
  <si>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</si>
  <si>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</si>
  <si>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</si>
  <si>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</si>
  <si>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</si>
  <si>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</si>
  <si>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</si>
  <si>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</si>
  <si>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</si>
  <si>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</si>
  <si>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</si>
  <si>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</si>
  <si>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</si>
  <si>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</si>
  <si>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</si>
  <si>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</si>
  <si>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</si>
  <si>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</si>
  <si>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</si>
  <si>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</si>
  <si>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</si>
  <si>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</si>
  <si>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</si>
  <si>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</si>
  <si>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</si>
  <si>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</si>
  <si>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</si>
  <si>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</si>
  <si>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</si>
  <si>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</si>
  <si>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</si>
  <si>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</si>
  <si>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</si>
  <si>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</si>
  <si>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</si>
  <si>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</si>
  <si>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</si>
  <si>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</si>
  <si>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</si>
  <si>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</si>
  <si>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</si>
  <si>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</si>
  <si>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</si>
  <si>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</si>
  <si>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</si>
  <si>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</si>
  <si>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</si>
  <si>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</si>
  <si>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</si>
  <si>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</si>
  <si>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</si>
  <si>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</si>
  <si>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</si>
  <si>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</si>
  <si>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</si>
  <si>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</si>
  <si>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</si>
  <si>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</si>
  <si>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</si>
  <si>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</si>
  <si>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</si>
  <si>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</si>
  <si>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</si>
  <si>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</si>
  <si>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</si>
  <si>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</si>
  <si>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</si>
  <si>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</si>
  <si>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</si>
  <si>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</si>
  <si>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</si>
  <si>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</si>
  <si>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</si>
  <si>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</si>
  <si>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</si>
  <si>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</si>
  <si>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</si>
  <si>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</si>
  <si>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</si>
  <si>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</si>
  <si>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</si>
  <si>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</si>
  <si>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</si>
  <si>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</si>
  <si>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</si>
  <si>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</si>
  <si>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</si>
  <si>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</si>
  <si>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</si>
  <si>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</si>
  <si>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</si>
  <si>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</si>
  <si>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</si>
  <si>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</si>
  <si>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</si>
  <si>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</si>
  <si>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</si>
  <si>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</si>
  <si>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</si>
  <si>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</si>
  <si>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</si>
  <si>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</si>
  <si>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</si>
  <si>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</si>
  <si>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</si>
  <si>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</si>
  <si>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</si>
  <si>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</si>
  <si>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</si>
  <si>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</si>
  <si>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</si>
  <si>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</si>
  <si>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</si>
  <si>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</si>
  <si>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</si>
  <si>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</si>
  <si>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</si>
  <si>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</si>
  <si>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</si>
  <si>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</si>
  <si>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</si>
  <si>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</si>
  <si>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</si>
  <si>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</si>
  <si>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</si>
  <si>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</si>
  <si>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</si>
  <si>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</si>
  <si>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</si>
  <si>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</si>
  <si>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</si>
  <si>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</si>
  <si>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</si>
  <si>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</si>
  <si>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</si>
  <si>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</si>
  <si>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</si>
  <si>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</si>
  <si>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</si>
  <si>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</si>
  <si>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</si>
  <si>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</si>
  <si>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</si>
  <si>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</si>
  <si>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</si>
  <si>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</si>
  <si>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</si>
  <si>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</si>
  <si>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</si>
  <si>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</si>
  <si>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</si>
  <si>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</si>
  <si>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</si>
  <si>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</si>
  <si>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</si>
  <si>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</si>
  <si>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</si>
  <si>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</si>
  <si>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</si>
  <si>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</si>
  <si>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</si>
  <si>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</si>
  <si>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</si>
  <si>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</si>
  <si>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</si>
  <si>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</si>
  <si>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</si>
  <si>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</si>
  <si>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</si>
  <si>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</si>
  <si>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</si>
  <si>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</si>
  <si>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</si>
  <si>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</si>
  <si>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</si>
  <si>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</si>
  <si>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</si>
  <si>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</si>
  <si>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</si>
  <si>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</si>
  <si>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</si>
  <si>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</si>
  <si>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</si>
  <si>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</si>
  <si>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</si>
  <si>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</si>
  <si>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</si>
  <si>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</si>
  <si>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</si>
  <si>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</si>
  <si>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</si>
  <si>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</si>
  <si>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</si>
  <si>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</si>
  <si>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</si>
  <si>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</si>
  <si>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</si>
  <si>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</si>
  <si>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</si>
  <si>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</si>
  <si>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</si>
  <si>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</si>
  <si>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</si>
  <si>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</si>
  <si>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</si>
  <si>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</si>
  <si>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</si>
  <si>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</si>
  <si>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</si>
  <si>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</si>
  <si>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</si>
  <si>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</si>
  <si>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</si>
  <si>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</si>
  <si>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</si>
  <si>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</si>
  <si>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</si>
  <si>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</si>
  <si>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</si>
  <si>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</si>
  <si>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</si>
  <si>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</si>
  <si>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</si>
  <si>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</si>
  <si>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</si>
  <si>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</si>
  <si>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</si>
  <si>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</si>
  <si>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</si>
  <si>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</si>
  <si>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</si>
  <si>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</si>
  <si>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</si>
  <si>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</si>
  <si>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</si>
  <si>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</si>
  <si>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</si>
  <si>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</si>
  <si>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</si>
  <si>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</si>
  <si>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</si>
  <si>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</si>
  <si>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</si>
  <si>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</si>
  <si>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</si>
  <si>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</si>
  <si>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</si>
  <si>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</si>
  <si>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</si>
  <si>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</si>
  <si>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</si>
  <si>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</si>
  <si>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</si>
  <si>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</si>
  <si>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</si>
  <si>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</si>
  <si>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</si>
  <si>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</si>
  <si>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</si>
  <si>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</si>
  <si>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</si>
  <si>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</si>
  <si>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</si>
  <si>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</si>
  <si>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</si>
  <si>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</si>
  <si>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</si>
  <si>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</si>
  <si>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</si>
  <si>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</si>
  <si>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</si>
  <si>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</si>
  <si>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</si>
  <si>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</si>
  <si>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</si>
  <si>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</si>
  <si>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</si>
  <si>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</si>
  <si>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</si>
  <si>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</si>
  <si>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</si>
  <si>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</si>
  <si>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</si>
  <si>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</si>
  <si>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</si>
  <si>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</si>
  <si>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</si>
  <si>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</si>
  <si>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</si>
  <si>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</si>
  <si>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</si>
  <si>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</si>
  <si>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</si>
  <si>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</si>
  <si>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</si>
  <si>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</si>
  <si>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</si>
  <si>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</si>
  <si>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</si>
  <si>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</si>
  <si>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</si>
  <si>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</si>
  <si>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</si>
  <si>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</si>
  <si>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</si>
  <si>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</si>
  <si>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</si>
  <si>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</si>
  <si>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</si>
  <si>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</si>
  <si>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</si>
  <si>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</si>
  <si>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</si>
  <si>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</si>
  <si>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</si>
  <si>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</si>
  <si>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</si>
  <si>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</si>
  <si>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</si>
  <si>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</si>
  <si>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</si>
  <si>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</si>
  <si>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</si>
  <si>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</si>
  <si>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</si>
  <si>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</si>
  <si>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</si>
  <si>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</si>
  <si>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</si>
  <si>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</si>
  <si>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</si>
  <si>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</si>
  <si>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</si>
  <si>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</si>
  <si>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</si>
  <si>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</si>
  <si>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</si>
  <si>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</si>
  <si>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</si>
  <si>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</si>
  <si>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</si>
  <si>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</si>
  <si>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</si>
  <si>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</si>
  <si>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</si>
  <si>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</si>
  <si>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</si>
  <si>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</si>
  <si>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</si>
  <si>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</si>
  <si>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</si>
  <si>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</si>
  <si>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</si>
  <si>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</si>
  <si>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</si>
  <si>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</si>
  <si>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</si>
  <si>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</si>
  <si>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</si>
  <si>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</si>
  <si>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</si>
  <si>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</si>
  <si>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</si>
  <si>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</si>
  <si>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</si>
  <si>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</si>
  <si>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</si>
  <si>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</si>
  <si>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</si>
  <si>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</si>
  <si>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</si>
  <si>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</si>
  <si>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</si>
  <si>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</si>
  <si>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</si>
  <si>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</si>
  <si>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</si>
  <si>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</si>
  <si>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</si>
  <si>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</si>
  <si>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</si>
  <si>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</si>
  <si>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</si>
  <si>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</si>
  <si>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</si>
  <si>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</si>
  <si>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</si>
  <si>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</si>
  <si>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</si>
  <si>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</si>
  <si>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</si>
  <si>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</si>
  <si>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</si>
  <si>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</si>
  <si>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</si>
  <si>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</si>
  <si>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</si>
  <si>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</si>
  <si>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</si>
  <si>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</si>
  <si>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</si>
  <si>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</si>
  <si>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</si>
  <si>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</si>
  <si>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</si>
  <si>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</si>
  <si>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</si>
  <si>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</si>
  <si>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</si>
  <si>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</si>
  <si>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</si>
  <si>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</si>
  <si>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</si>
  <si>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</si>
  <si>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</si>
  <si>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</si>
  <si>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</si>
  <si>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</si>
  <si>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</si>
  <si>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</si>
  <si>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</si>
  <si>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</si>
  <si>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</si>
  <si>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</si>
  <si>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</si>
  <si>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</si>
  <si>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</si>
  <si>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</si>
  <si>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</si>
  <si>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</si>
  <si>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</si>
  <si>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</si>
  <si>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</si>
  <si>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</si>
  <si>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</si>
  <si>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</si>
  <si>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</si>
  <si>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</si>
  <si>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</si>
  <si>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</si>
  <si>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</si>
  <si>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</si>
  <si>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</si>
  <si>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</si>
  <si>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</si>
  <si>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</si>
  <si>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</si>
  <si>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</si>
  <si>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</si>
  <si>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</si>
  <si>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</si>
  <si>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</si>
  <si>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</si>
  <si>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</si>
  <si>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</si>
  <si>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</si>
  <si>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</si>
  <si>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</si>
  <si>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</si>
  <si>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</si>
  <si>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</si>
  <si>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</si>
  <si>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</si>
  <si>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</si>
  <si>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</si>
  <si>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</si>
  <si>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</si>
  <si>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</si>
  <si>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</si>
  <si>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</si>
  <si>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</si>
  <si>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</si>
  <si>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</si>
  <si>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</si>
  <si>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</si>
  <si>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</si>
  <si>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</si>
  <si>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</si>
  <si>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</si>
  <si>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</si>
  <si>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</si>
  <si>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</si>
  <si>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</si>
  <si>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</si>
  <si>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</si>
  <si>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</si>
  <si>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</si>
  <si>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</si>
  <si>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</si>
  <si>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</si>
  <si>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</si>
  <si>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</si>
  <si>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</si>
  <si>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</si>
  <si>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</si>
  <si>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</si>
  <si>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</si>
  <si>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</si>
  <si>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</si>
  <si>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</si>
  <si>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</si>
  <si>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</si>
  <si>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</si>
  <si>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</si>
  <si>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</si>
  <si>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</si>
  <si>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</si>
  <si>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</si>
  <si>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</si>
  <si>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</si>
  <si>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</si>
  <si>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</si>
  <si>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</si>
  <si>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</si>
  <si>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</si>
  <si>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</si>
  <si>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</si>
  <si>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</si>
  <si>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</si>
  <si>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</si>
  <si>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</si>
  <si>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</si>
  <si>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</si>
  <si>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</si>
  <si>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</si>
  <si>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</si>
  <si>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</si>
  <si>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</si>
  <si>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</si>
  <si>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</si>
  <si>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</si>
  <si>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</si>
  <si>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</si>
  <si>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</si>
  <si>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</si>
  <si>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</si>
  <si>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</si>
  <si>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</si>
  <si>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</si>
  <si>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</si>
  <si>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</si>
  <si>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</si>
  <si>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</si>
  <si>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</si>
  <si>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</si>
  <si>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</si>
  <si>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</si>
  <si>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</si>
  <si>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</si>
  <si>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</si>
  <si>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</si>
  <si>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</si>
  <si>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</si>
  <si>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</si>
  <si>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</si>
  <si>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</si>
  <si>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</si>
  <si>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</si>
  <si>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</si>
  <si>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</si>
  <si>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</si>
  <si>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</si>
  <si>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</si>
  <si>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</si>
  <si>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</si>
  <si>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</si>
  <si>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</si>
  <si>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</si>
  <si>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</si>
  <si>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</si>
  <si>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</si>
  <si>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</si>
  <si>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</si>
  <si>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</si>
  <si>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</si>
  <si>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</si>
  <si>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</si>
  <si>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</si>
  <si>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</si>
  <si>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</si>
  <si>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</si>
  <si>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</si>
  <si>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</si>
  <si>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</si>
  <si>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</si>
  <si>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</si>
  <si>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</si>
  <si>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</si>
  <si>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</si>
  <si>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</si>
  <si>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</si>
  <si>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</si>
  <si>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</si>
  <si>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</si>
  <si>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</si>
  <si>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</si>
  <si>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</si>
  <si>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</si>
  <si>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</si>
  <si>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</si>
  <si>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</si>
  <si>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</si>
  <si>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</si>
  <si>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</si>
  <si>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</si>
  <si>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</si>
  <si>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</si>
  <si>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</si>
  <si>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</si>
  <si>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</si>
  <si>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</si>
  <si>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</si>
  <si>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</si>
  <si>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</si>
  <si>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</si>
  <si>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</si>
  <si>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</si>
  <si>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</si>
  <si>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</si>
  <si>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</si>
  <si>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</si>
  <si>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</si>
  <si>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</si>
  <si>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</si>
  <si>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</si>
  <si>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</si>
  <si>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</si>
  <si>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</si>
  <si>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</si>
  <si>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</si>
  <si>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</si>
  <si>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</si>
  <si>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</si>
  <si>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</si>
  <si>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</si>
  <si>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</si>
  <si>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</si>
  <si>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</si>
  <si>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</si>
  <si>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</si>
  <si>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</si>
  <si>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</si>
  <si>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</si>
  <si>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</si>
  <si>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</si>
  <si>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</si>
  <si>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</si>
  <si>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</si>
  <si>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</si>
  <si>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</si>
  <si>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</si>
  <si>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</si>
  <si>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</si>
  <si>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</si>
  <si>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</si>
  <si>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</si>
  <si>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</si>
  <si>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</si>
  <si>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</si>
  <si>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</si>
  <si>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</si>
  <si>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</si>
  <si>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</si>
  <si>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</si>
  <si>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</si>
  <si>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</si>
  <si>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</si>
  <si>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</si>
  <si>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</si>
  <si>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</si>
  <si>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</si>
  <si>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</si>
  <si>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</si>
  <si>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</si>
  <si>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</si>
  <si>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</si>
  <si>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</si>
  <si>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</si>
  <si>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</si>
  <si>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</si>
  <si>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</si>
  <si>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</si>
  <si>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</si>
  <si>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</si>
  <si>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</si>
  <si>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</si>
  <si>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</si>
  <si>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</si>
  <si>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</si>
  <si>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</si>
  <si>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</si>
  <si>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</si>
  <si>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</si>
  <si>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</si>
  <si>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</si>
  <si>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</si>
  <si>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</si>
  <si>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</si>
  <si>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</si>
  <si>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</si>
  <si>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</si>
  <si>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</si>
  <si>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</si>
  <si>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</si>
  <si>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</si>
  <si>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</si>
  <si>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</si>
  <si>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</si>
  <si>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</si>
  <si>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</si>
  <si>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</si>
  <si>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</si>
  <si>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</si>
  <si>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</si>
  <si>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</si>
  <si>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</si>
  <si>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</si>
  <si>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</si>
  <si>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</si>
  <si>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</si>
  <si>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</si>
  <si>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</si>
  <si>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</si>
  <si>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</si>
  <si>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</si>
  <si>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</si>
  <si>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</si>
  <si>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</si>
  <si>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</si>
  <si>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</si>
  <si>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</si>
  <si>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</si>
  <si>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</si>
  <si>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</si>
  <si>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</si>
  <si>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</si>
  <si>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</si>
  <si>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</si>
  <si>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</si>
  <si>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</si>
  <si>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</si>
  <si>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</si>
  <si>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</si>
  <si>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</si>
  <si>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</si>
  <si>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</si>
  <si>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</si>
  <si>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</si>
  <si>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</si>
  <si>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</si>
  <si>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</si>
  <si>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</si>
  <si>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</si>
  <si>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</si>
  <si>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</si>
  <si>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</si>
  <si>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</si>
  <si>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</si>
  <si>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</si>
  <si>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</si>
  <si>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</si>
  <si>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</si>
  <si>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</si>
  <si>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</si>
  <si>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</si>
  <si>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</si>
  <si>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</si>
  <si>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</si>
  <si>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</si>
  <si>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</si>
  <si>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</si>
  <si>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</si>
  <si>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</si>
  <si>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</si>
  <si>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</si>
  <si>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</si>
  <si>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</si>
  <si>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</si>
  <si>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</si>
  <si>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</si>
  <si>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</si>
  <si>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</si>
  <si>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</si>
  <si>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</si>
  <si>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</si>
  <si>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</si>
  <si>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</si>
  <si>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</si>
  <si>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</si>
  <si>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</si>
  <si>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</si>
  <si>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</si>
  <si>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</si>
  <si>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</si>
  <si>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</si>
  <si>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</si>
  <si>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</si>
  <si>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</si>
  <si>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</si>
  <si>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</si>
  <si>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</si>
  <si>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</si>
  <si>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</si>
  <si>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</si>
  <si>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</si>
  <si>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</si>
  <si>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</si>
  <si>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</si>
  <si>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</si>
  <si>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</si>
  <si>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</si>
  <si>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</si>
  <si>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</si>
  <si>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</si>
  <si>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</si>
  <si>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</si>
  <si>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</si>
  <si>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</si>
  <si>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</si>
  <si>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</si>
  <si>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</si>
  <si>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</si>
  <si>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</si>
  <si>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</si>
  <si>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</si>
  <si>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</si>
  <si>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</si>
  <si>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</si>
  <si>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</si>
  <si>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</si>
  <si>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</si>
  <si>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</si>
  <si>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</si>
  <si>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</si>
  <si>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</si>
  <si>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</si>
  <si>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</si>
  <si>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</si>
  <si>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</si>
  <si>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</si>
  <si>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</si>
  <si>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</si>
  <si>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</si>
  <si>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</si>
  <si>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</si>
  <si>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</si>
  <si>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</si>
  <si>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</si>
  <si>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</si>
  <si>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</si>
  <si>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</si>
  <si>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</si>
  <si>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</si>
  <si>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</si>
  <si>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</si>
  <si>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</si>
  <si>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</si>
  <si>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</si>
  <si>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</si>
  <si>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</si>
  <si>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</si>
  <si>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</si>
  <si>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</si>
  <si>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</si>
  <si>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</si>
  <si>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</si>
  <si>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</si>
  <si>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</si>
  <si>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</si>
  <si>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</si>
  <si>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</si>
  <si>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</si>
  <si>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</si>
  <si>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</si>
  <si>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</si>
  <si>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</si>
  <si>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</si>
  <si>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</si>
  <si>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</si>
  <si>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</si>
  <si>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</si>
  <si>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</si>
  <si>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</si>
  <si>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</si>
  <si>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</si>
  <si>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</si>
  <si>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</si>
  <si>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</si>
  <si>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</si>
  <si>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</si>
  <si>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</si>
  <si>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</si>
  <si>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</si>
  <si>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</si>
  <si>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</si>
  <si>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</si>
  <si>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</si>
  <si>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</si>
  <si>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</si>
  <si>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</si>
  <si>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</si>
  <si>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</si>
  <si>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</si>
  <si>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</si>
  <si>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</si>
  <si>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</si>
  <si>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</si>
  <si>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</si>
  <si>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</si>
  <si>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</si>
  <si>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</si>
  <si>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</si>
  <si>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</si>
  <si>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</si>
  <si>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</si>
  <si>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</si>
  <si>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</si>
  <si>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</si>
  <si>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</si>
  <si>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</si>
  <si>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</si>
  <si>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</si>
  <si>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</si>
  <si>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</si>
  <si>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</si>
  <si>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</si>
  <si>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</si>
  <si>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</si>
  <si>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</si>
  <si>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</si>
  <si>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</si>
  <si>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</si>
  <si>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</si>
  <si>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</si>
  <si>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</si>
  <si>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</si>
  <si>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</si>
  <si>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</si>
  <si>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</si>
  <si>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</si>
  <si>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</si>
  <si>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</si>
  <si>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</si>
  <si>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</si>
  <si>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</si>
  <si>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</si>
  <si>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</si>
  <si>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</si>
  <si>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</si>
  <si>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</si>
  <si>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</si>
  <si>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</si>
  <si>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</si>
  <si>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</si>
  <si>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</si>
  <si>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</si>
  <si>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</si>
  <si>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</si>
  <si>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</si>
  <si>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</si>
  <si>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</si>
  <si>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</si>
  <si>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</si>
  <si>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</si>
  <si>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</si>
  <si>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</si>
  <si>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</si>
  <si>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</si>
  <si>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</si>
  <si>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</si>
  <si>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</si>
  <si>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</si>
  <si>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</si>
  <si>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</si>
  <si>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</si>
  <si>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</si>
  <si>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</si>
  <si>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</si>
  <si>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</si>
  <si>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</si>
  <si>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</si>
  <si>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</si>
  <si>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</si>
  <si>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</si>
  <si>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</si>
  <si>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</si>
  <si>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</si>
  <si>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</si>
  <si>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</si>
  <si>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</si>
  <si>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</si>
  <si>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</si>
  <si>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</si>
  <si>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</si>
  <si>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</si>
  <si>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</si>
  <si>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</si>
  <si>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</si>
  <si>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</si>
  <si>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</si>
  <si>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</si>
  <si>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</si>
  <si>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</si>
  <si>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</si>
  <si>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</si>
  <si>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</si>
  <si>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</si>
  <si>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</si>
  <si>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</si>
  <si>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</si>
  <si>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</si>
  <si>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</si>
  <si>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</si>
  <si>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</si>
  <si>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</si>
  <si>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</si>
  <si>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</si>
  <si>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</si>
  <si>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</si>
  <si>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</si>
  <si>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</si>
  <si>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</si>
  <si>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</si>
  <si>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</si>
  <si>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</si>
  <si>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</si>
  <si>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</si>
  <si>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</si>
  <si>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</si>
  <si>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</si>
  <si>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</si>
  <si>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</si>
  <si>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</si>
  <si>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</si>
  <si>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</si>
  <si>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</si>
  <si>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</si>
  <si>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</si>
  <si>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</si>
  <si>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</si>
  <si>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</si>
  <si>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</si>
  <si>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</si>
  <si>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</si>
  <si>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</si>
  <si>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</si>
  <si>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</si>
  <si>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</si>
  <si>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</si>
  <si>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</si>
  <si>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</si>
  <si>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</si>
  <si>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</si>
  <si>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</si>
  <si>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</si>
  <si>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</si>
  <si>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</si>
  <si>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</si>
  <si>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</si>
  <si>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</si>
  <si>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</si>
  <si>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</si>
  <si>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</si>
  <si>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</si>
  <si>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</si>
  <si>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</si>
  <si>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</si>
  <si>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</si>
  <si>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</si>
  <si>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</si>
  <si>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</si>
  <si>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</si>
  <si>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</si>
  <si>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</si>
  <si>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</si>
  <si>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</si>
  <si>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</si>
  <si>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</si>
  <si>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</si>
  <si>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</si>
  <si>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</si>
  <si>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</si>
  <si>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</si>
  <si>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</si>
  <si>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</si>
  <si>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</si>
  <si>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</si>
  <si>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</si>
  <si>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</si>
  <si>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</si>
  <si>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</si>
  <si>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</si>
  <si>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</si>
  <si>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</si>
  <si>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</si>
  <si>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</si>
  <si>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</si>
  <si>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</si>
  <si>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</si>
  <si>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</si>
  <si>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</si>
  <si>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</si>
  <si>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</si>
  <si>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</si>
  <si>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</si>
  <si>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</si>
  <si>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</si>
  <si>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</si>
  <si>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</si>
  <si>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</si>
  <si>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</si>
  <si>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</si>
  <si>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</si>
  <si>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</si>
  <si>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</si>
  <si>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</si>
  <si>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</si>
  <si>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</si>
  <si>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</si>
  <si>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</si>
  <si>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</si>
  <si>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</si>
  <si>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</si>
  <si>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</si>
  <si>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</si>
  <si>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</si>
  <si>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</si>
  <si>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</si>
  <si>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</si>
  <si>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</si>
  <si>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</si>
  <si>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</si>
  <si>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</si>
  <si>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</si>
  <si>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</si>
  <si>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</si>
  <si>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</si>
  <si>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</si>
  <si>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</si>
  <si>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</si>
  <si>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</si>
  <si>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</si>
  <si>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</si>
  <si>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</si>
  <si>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</si>
  <si>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</si>
  <si>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</si>
  <si>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</si>
  <si>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</si>
  <si>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</si>
  <si>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</si>
  <si>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</si>
  <si>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</si>
  <si>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</si>
  <si>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</si>
  <si>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</si>
  <si>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</si>
  <si>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</si>
  <si>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</si>
  <si>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</si>
  <si>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</si>
  <si>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</si>
  <si>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</si>
  <si>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</si>
  <si>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</si>
  <si>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</si>
  <si>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</si>
  <si>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</si>
  <si>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</si>
  <si>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</si>
  <si>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</si>
  <si>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</si>
  <si>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</si>
  <si>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</si>
  <si>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</si>
  <si>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</si>
  <si>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</si>
  <si>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</si>
  <si>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</si>
  <si>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</si>
  <si>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</si>
  <si>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</si>
  <si>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</si>
  <si>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</si>
  <si>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</si>
  <si>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</si>
  <si>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</si>
  <si>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</si>
  <si>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</si>
  <si>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</si>
  <si>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</si>
  <si>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</si>
  <si>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</si>
  <si>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</si>
  <si>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</si>
  <si>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</si>
  <si>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</si>
  <si>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</si>
  <si>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</si>
  <si>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</si>
  <si>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</si>
  <si>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</si>
  <si>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</si>
  <si>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</si>
  <si>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</si>
  <si>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</si>
  <si>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</si>
  <si>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</si>
  <si>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</si>
  <si>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</si>
  <si>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</si>
  <si>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</si>
  <si>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</si>
  <si>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</si>
  <si>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</si>
  <si>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</si>
  <si>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</si>
  <si>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</si>
  <si>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</si>
  <si>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</si>
  <si>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</si>
  <si>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</si>
  <si>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</si>
  <si>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</si>
  <si>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</si>
  <si>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</si>
  <si>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</si>
  <si>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</si>
  <si>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</si>
  <si>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</si>
  <si>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</si>
  <si>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</si>
  <si>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</si>
  <si>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</si>
  <si>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</si>
  <si>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</si>
  <si>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</si>
  <si>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</si>
  <si>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</si>
  <si>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</si>
  <si>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</si>
  <si>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</si>
  <si>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</si>
  <si>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</si>
  <si>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</si>
  <si>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</si>
  <si>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</si>
  <si>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</si>
  <si>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</si>
  <si>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</si>
  <si>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</si>
  <si>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</si>
  <si>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</si>
  <si>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</si>
  <si>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</si>
  <si>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</si>
  <si>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</si>
  <si>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</si>
  <si>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</si>
  <si>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</si>
  <si>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</si>
  <si>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</si>
  <si>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</si>
  <si>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</si>
  <si>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</si>
  <si>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</si>
  <si>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</si>
  <si>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</si>
  <si>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</si>
  <si>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</si>
  <si>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</si>
  <si>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</si>
  <si>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</si>
  <si>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</si>
  <si>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</si>
  <si>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</si>
  <si>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</si>
  <si>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</si>
  <si>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</si>
  <si>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</si>
  <si>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</si>
  <si>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State</t>
  </si>
  <si>
    <t>Canceled</t>
  </si>
  <si>
    <t>Failed</t>
  </si>
  <si>
    <t>Live</t>
  </si>
  <si>
    <t>Successful</t>
  </si>
  <si>
    <t>Range of Goals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</si>
  <si>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</si>
  <si>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</si>
  <si>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</si>
  <si>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</si>
  <si>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</si>
  <si>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</si>
  <si>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</si>
  <si>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</si>
  <si>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</si>
  <si>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</si>
  <si>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</si>
  <si>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</si>
  <si>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</si>
  <si>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</si>
  <si>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</si>
  <si>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</si>
  <si>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</si>
  <si>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</si>
  <si>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</si>
  <si>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</si>
  <si>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</si>
  <si>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</si>
  <si>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</si>
  <si>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</si>
  <si>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</si>
  <si>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</si>
  <si>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</si>
  <si>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</si>
  <si>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</si>
  <si>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</si>
  <si>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</si>
  <si>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</si>
  <si>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</si>
  <si>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</si>
  <si>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</si>
  <si>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</si>
  <si>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</si>
  <si>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</si>
  <si>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</si>
  <si>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</si>
  <si>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</si>
  <si>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</si>
  <si>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</si>
  <si>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</si>
  <si>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</si>
  <si>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</si>
  <si>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</si>
  <si>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</si>
  <si>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</si>
  <si>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</si>
  <si>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</si>
  <si>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</si>
  <si>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</si>
  <si>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</si>
  <si>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</si>
  <si>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</si>
  <si>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</si>
  <si>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</si>
  <si>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</si>
  <si>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</si>
  <si>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</si>
  <si>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</si>
  <si>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</si>
  <si>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</si>
  <si>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</si>
  <si>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</si>
  <si>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</si>
  <si>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</si>
  <si>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Count of State</t>
  </si>
  <si>
    <t>Column Labels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</si>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</sst>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/>
    <xf numFmtId="0" fontId="4" fillId="2" borderId="0" xfId="0" applyFont="1" applyFill="1"/>
  </cellXfs>
  <cellStyles count="1">
    <cellStyle name="Normal" xfId="0" builtinId="0"/>
  </cellStyles>
  <dxfs count="11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in progress.xlsx]Pivot_Table!PivotTable1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  <a:r>
              <a:rPr lang="en-US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Pivot_Table!$A$6:$A$27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Pivot_Table!$B$6:$B$27</c:f>
              <c:numCache>
                <c:formatCode>General</c:formatCode>
                <c:ptCount val="21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B-4352-9C3D-1EA4DF9C5952}"/>
            </c:ext>
          </c:extLst>
        </c:ser>
        <c:ser>
          <c:idx val="1"/>
          <c:order val="1"/>
          <c:tx>
            <c:strRef>
              <c:f>Pivot_Table!$C$4:$C$5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Pivot_Table!$A$6:$A$27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Pivot_Table!$C$6:$C$27</c:f>
              <c:numCache>
                <c:formatCode>General</c:formatCode>
                <c:ptCount val="21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14B-4352-9C3D-1EA4DF9C5952}"/>
            </c:ext>
          </c:extLst>
        </c:ser>
        <c:ser>
          <c:idx val="2"/>
          <c:order val="2"/>
          <c:tx>
            <c:strRef>
              <c:f>Pivot_Table!$D$4:$D$5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Pivot_Table!$A$6:$A$27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Pivot_Table!$D$6:$D$27</c:f>
              <c:numCache>
                <c:formatCode>General</c:formatCode>
                <c:ptCount val="21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8</c:v>
                </c:pt>
                <c:pt idx="11">
                  <c:v>1</c:v>
                </c:pt>
                <c:pt idx="14">
                  <c:v>3</c:v>
                </c:pt>
                <c:pt idx="15">
                  <c:v>1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14B-4352-9C3D-1EA4DF9C5952}"/>
            </c:ext>
          </c:extLst>
        </c:ser>
        <c:ser>
          <c:idx val="3"/>
          <c:order val="3"/>
          <c:tx>
            <c:strRef>
              <c:f>Pivot_Table!$E$4:$E$5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Pivot_Table!$A$6:$A$27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Pivot_Table!$E$6:$E$27</c:f>
              <c:numCache>
                <c:formatCode>General</c:formatCode>
                <c:ptCount val="21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14B-4352-9C3D-1EA4DF9C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818976"/>
        <c:axId val="2036821888"/>
      </c:barChart>
      <c:catAx>
        <c:axId val="20368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1888"/>
        <c:crosses val="autoZero"/>
        <c:auto val="1"/>
        <c:lblAlgn val="ctr"/>
        <c:lblOffset val="100"/>
        <c:noMultiLvlLbl val="0"/>
      </c:catAx>
      <c:valAx>
        <c:axId val="20368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Category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22</xdr:col>
      <xdr:colOff>647702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49BF1-C5C6-4134-9429-0EE7B5EA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Lopez" refreshedDate="44544.535106134259" createdVersion="6" refreshedVersion="6" minRefreshableVersion="3" recordCount="4114" xr:uid="{5C99E170-FC1E-4D5F-9B5E-B432C251DFD0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Range of Goals" numFmtId="0">
      <sharedItems/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0">
      <sharedItems containsNonDate="0" containsString="0" containsBlank="1"/>
    </cacheField>
    <cacheField name="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5000 to 9999"/>
    <x v="0"/>
    <s v="USD"/>
    <n v="1437620400"/>
    <n v="1434931811"/>
    <b v="0"/>
    <n v="182"/>
    <b v="1"/>
    <n v="1.3685882352941177"/>
    <m/>
    <s v="film &amp; video"/>
    <s v="television"/>
  </r>
  <r>
    <n v="1"/>
    <s v="FannibalFest Fan Convention"/>
    <s v="A Hannibal TV Show Fan Convention and Art Collective"/>
    <n v="10275"/>
    <n v="14653"/>
    <x v="0"/>
    <s v="10000 to 14999"/>
    <x v="0"/>
    <s v="USD"/>
    <n v="1488464683"/>
    <n v="1485872683"/>
    <b v="0"/>
    <n v="79"/>
    <b v="1"/>
    <n v="1.4260827250608272"/>
    <m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Less Than 1000"/>
    <x v="1"/>
    <s v="GBP"/>
    <n v="1455555083"/>
    <n v="1454691083"/>
    <b v="0"/>
    <n v="35"/>
    <b v="1"/>
    <n v="1.05"/>
    <m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10000 to 14999"/>
    <x v="0"/>
    <s v="USD"/>
    <n v="1407414107"/>
    <n v="1404822107"/>
    <b v="0"/>
    <n v="150"/>
    <b v="1"/>
    <n v="1.0389999999999999"/>
    <m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40000 to 44999"/>
    <x v="0"/>
    <s v="USD"/>
    <n v="1450555279"/>
    <n v="1447963279"/>
    <b v="0"/>
    <n v="284"/>
    <b v="1"/>
    <n v="1.2299154545454545"/>
    <m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1000 to 4999"/>
    <x v="0"/>
    <s v="USD"/>
    <n v="1469770500"/>
    <n v="1468362207"/>
    <b v="0"/>
    <n v="47"/>
    <b v="1"/>
    <n v="1.0977744436109027"/>
    <m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5000 to 9999"/>
    <x v="0"/>
    <s v="USD"/>
    <n v="1402710250"/>
    <n v="1401846250"/>
    <b v="0"/>
    <n v="58"/>
    <b v="1"/>
    <n v="1.064875"/>
    <m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5000 to 9999"/>
    <x v="0"/>
    <s v="USD"/>
    <n v="1467680867"/>
    <n v="1464224867"/>
    <b v="0"/>
    <n v="57"/>
    <b v="1"/>
    <n v="1.0122222222222221"/>
    <m/>
    <s v="film &amp; video"/>
    <s v="television"/>
  </r>
  <r>
    <n v="8"/>
    <s v="Sizzling in the Kitchen Flynn Style"/>
    <s v="Help us raise the funds to film our pilot episode!"/>
    <n v="3500"/>
    <n v="3501.52"/>
    <x v="0"/>
    <s v="1000 to 4999"/>
    <x v="0"/>
    <s v="USD"/>
    <n v="1460754000"/>
    <n v="1460155212"/>
    <b v="0"/>
    <n v="12"/>
    <b v="1"/>
    <n v="1.0004342857142856"/>
    <m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Less Than 1000"/>
    <x v="0"/>
    <s v="USD"/>
    <n v="1460860144"/>
    <n v="1458268144"/>
    <b v="0"/>
    <n v="20"/>
    <b v="1"/>
    <n v="1.2599800000000001"/>
    <m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1000 to 4999"/>
    <x v="0"/>
    <s v="USD"/>
    <n v="1403660279"/>
    <n v="1400636279"/>
    <b v="0"/>
    <n v="19"/>
    <b v="1"/>
    <n v="1.0049999999999999"/>
    <m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5000 to 9999"/>
    <x v="0"/>
    <s v="USD"/>
    <n v="1471834800"/>
    <n v="1469126462"/>
    <b v="0"/>
    <n v="75"/>
    <b v="1"/>
    <n v="1.2050000000000001"/>
    <m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30000 to 34999"/>
    <x v="0"/>
    <s v="USD"/>
    <n v="1405479600"/>
    <n v="1401642425"/>
    <b v="0"/>
    <n v="827"/>
    <b v="1"/>
    <n v="1.6529333333333334"/>
    <m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s v="1000 to 4999"/>
    <x v="0"/>
    <s v="USD"/>
    <n v="1466713620"/>
    <n v="1463588109"/>
    <b v="0"/>
    <n v="51"/>
    <b v="1"/>
    <n v="1.5997142857142856"/>
    <m/>
    <s v="film &amp; video"/>
    <s v="television"/>
  </r>
  <r>
    <n v="14"/>
    <s v="3010 | Sci-fi Series"/>
    <s v="A highly charged post apocalyptic sci fi series that pulls no punches!"/>
    <n v="6000"/>
    <n v="6056"/>
    <x v="0"/>
    <s v="5000 to 9999"/>
    <x v="2"/>
    <s v="AUD"/>
    <n v="1405259940"/>
    <n v="1403051888"/>
    <b v="0"/>
    <n v="41"/>
    <b v="1"/>
    <n v="1.0093333333333334"/>
    <m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1000 to 4999"/>
    <x v="3"/>
    <s v="EUR"/>
    <n v="1443384840"/>
    <n v="1441790658"/>
    <b v="0"/>
    <n v="98"/>
    <b v="1"/>
    <n v="1.0660000000000001"/>
    <m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10000 to 14999"/>
    <x v="0"/>
    <s v="USD"/>
    <n v="1402896600"/>
    <n v="1398971211"/>
    <b v="0"/>
    <n v="70"/>
    <b v="1"/>
    <n v="1.0024166666666667"/>
    <m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1000 to 4999"/>
    <x v="1"/>
    <s v="GBP"/>
    <n v="1415126022"/>
    <n v="1412530422"/>
    <b v="0"/>
    <n v="36"/>
    <b v="1"/>
    <n v="1.0066666666666666"/>
    <m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30000 to 34999"/>
    <x v="0"/>
    <s v="USD"/>
    <n v="1410958856"/>
    <n v="1408366856"/>
    <b v="0"/>
    <n v="342"/>
    <b v="1"/>
    <n v="1.0632110000000001"/>
    <m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Less Than 1000"/>
    <x v="0"/>
    <s v="USD"/>
    <n v="1437420934"/>
    <n v="1434828934"/>
    <b v="0"/>
    <n v="22"/>
    <b v="1"/>
    <n v="1.4529411764705882"/>
    <m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1000 to 4999"/>
    <x v="0"/>
    <s v="USD"/>
    <n v="1442167912"/>
    <n v="1436983912"/>
    <b v="0"/>
    <n v="25"/>
    <b v="1"/>
    <n v="1.002"/>
    <m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15000 to 19999"/>
    <x v="0"/>
    <s v="USD"/>
    <n v="1411743789"/>
    <n v="1409151789"/>
    <b v="0"/>
    <n v="101"/>
    <b v="1"/>
    <n v="1.0913513513513513"/>
    <m/>
    <s v="film &amp; video"/>
    <s v="television"/>
  </r>
  <r>
    <n v="22"/>
    <s v="CREATURES OF HABIT!"/>
    <s v="Meet Gary, and Troy: Two unlikely friends that investigate &quot;strange phenomenon&quot;."/>
    <n v="350"/>
    <n v="410"/>
    <x v="0"/>
    <s v="Less Than 1000"/>
    <x v="0"/>
    <s v="USD"/>
    <n v="1420099140"/>
    <n v="1418766740"/>
    <b v="0"/>
    <n v="8"/>
    <b v="1"/>
    <n v="1.1714285714285715"/>
    <m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1000 to 4999"/>
    <x v="0"/>
    <s v="USD"/>
    <n v="1430407200"/>
    <n v="1428086501"/>
    <b v="0"/>
    <n v="23"/>
    <b v="1"/>
    <n v="1.1850000000000001"/>
    <m/>
    <s v="film &amp; video"/>
    <s v="television"/>
  </r>
  <r>
    <n v="24"/>
    <s v="Bring STL Up Late to TV"/>
    <s v="STL Up Late is a weekly late night comedy talk show for St. Louis television."/>
    <n v="35000"/>
    <n v="38082.69"/>
    <x v="0"/>
    <s v="35000 to 39999"/>
    <x v="0"/>
    <s v="USD"/>
    <n v="1442345940"/>
    <n v="1439494863"/>
    <b v="0"/>
    <n v="574"/>
    <b v="1"/>
    <n v="1.0880768571428572"/>
    <m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Less Than 1000"/>
    <x v="0"/>
    <s v="USD"/>
    <n v="1452299761"/>
    <n v="1447115761"/>
    <b v="0"/>
    <n v="14"/>
    <b v="1"/>
    <n v="1.3333333333333333"/>
    <m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1000 to 4999"/>
    <x v="0"/>
    <s v="USD"/>
    <n v="1408278144"/>
    <n v="1404822144"/>
    <b v="0"/>
    <n v="19"/>
    <b v="1"/>
    <n v="1.552"/>
    <m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20000 to 24999"/>
    <x v="4"/>
    <s v="NZD"/>
    <n v="1416113833"/>
    <n v="1413518233"/>
    <b v="0"/>
    <n v="150"/>
    <b v="1"/>
    <n v="1.1172500000000001"/>
    <m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s v="10000 to 14999"/>
    <x v="0"/>
    <s v="USD"/>
    <n v="1450307284"/>
    <n v="1447715284"/>
    <b v="0"/>
    <n v="71"/>
    <b v="1"/>
    <n v="1.0035000000000001"/>
    <m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1000 to 4999"/>
    <x v="1"/>
    <s v="GBP"/>
    <n v="1406045368"/>
    <n v="1403453368"/>
    <b v="0"/>
    <n v="117"/>
    <b v="1"/>
    <n v="1.2333333333333334"/>
    <m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1000 to 4999"/>
    <x v="0"/>
    <s v="USD"/>
    <n v="1408604515"/>
    <n v="1406012515"/>
    <b v="0"/>
    <n v="53"/>
    <b v="1"/>
    <n v="1.0129975"/>
    <m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Less Than 1000"/>
    <x v="0"/>
    <s v="USD"/>
    <n v="1453748434"/>
    <n v="1452193234"/>
    <b v="0"/>
    <n v="1"/>
    <b v="1"/>
    <n v="1"/>
    <m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25000 to 29999"/>
    <x v="0"/>
    <s v="USD"/>
    <n v="1463111940"/>
    <n v="1459523017"/>
    <b v="0"/>
    <n v="89"/>
    <b v="1"/>
    <n v="1.0024604569420035"/>
    <m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5000 to 9999"/>
    <x v="0"/>
    <s v="USD"/>
    <n v="1447001501"/>
    <n v="1444405901"/>
    <b v="0"/>
    <n v="64"/>
    <b v="1"/>
    <n v="1.0209523809523811"/>
    <m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1000 to 4999"/>
    <x v="0"/>
    <s v="USD"/>
    <n v="1407224601"/>
    <n v="1405928601"/>
    <b v="0"/>
    <n v="68"/>
    <b v="1"/>
    <n v="1.3046153846153845"/>
    <m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Less Than 1000"/>
    <x v="0"/>
    <s v="USD"/>
    <n v="1430179200"/>
    <n v="1428130814"/>
    <b v="0"/>
    <n v="28"/>
    <b v="1"/>
    <n v="1.665"/>
    <m/>
    <s v="film &amp; video"/>
    <s v="television"/>
  </r>
  <r>
    <n v="36"/>
    <s v="THE LISTENING BOX"/>
    <s v="A modern day priest makes an unusual discovery, setting off a chain of events."/>
    <n v="6000"/>
    <n v="8529"/>
    <x v="0"/>
    <s v="5000 to 9999"/>
    <x v="0"/>
    <s v="USD"/>
    <n v="1428128525"/>
    <n v="1425540125"/>
    <b v="0"/>
    <n v="44"/>
    <b v="1"/>
    <n v="1.4215"/>
    <m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20000 to 24999"/>
    <x v="0"/>
    <s v="USD"/>
    <n v="1425055079"/>
    <n v="1422463079"/>
    <b v="0"/>
    <n v="253"/>
    <b v="1"/>
    <n v="1.8344090909090909"/>
    <m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1000 to 4999"/>
    <x v="0"/>
    <s v="USD"/>
    <n v="1368235344"/>
    <n v="1365643344"/>
    <b v="0"/>
    <n v="66"/>
    <b v="1"/>
    <n v="1.1004"/>
    <m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25000 to 29999"/>
    <x v="1"/>
    <s v="GBP"/>
    <n v="1401058740"/>
    <n v="1398388068"/>
    <b v="0"/>
    <n v="217"/>
    <b v="1"/>
    <n v="1.3098000000000001"/>
    <m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1000 to 4999"/>
    <x v="0"/>
    <s v="USD"/>
    <n v="1403150400"/>
    <n v="1401426488"/>
    <b v="0"/>
    <n v="16"/>
    <b v="1"/>
    <n v="1.0135000000000001"/>
    <m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1000 to 4999"/>
    <x v="0"/>
    <s v="USD"/>
    <n v="1412516354"/>
    <n v="1409924354"/>
    <b v="0"/>
    <n v="19"/>
    <b v="1"/>
    <n v="1"/>
    <m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10000 to 14999"/>
    <x v="0"/>
    <s v="USD"/>
    <n v="1419780026"/>
    <n v="1417188026"/>
    <b v="0"/>
    <n v="169"/>
    <b v="1"/>
    <n v="1.4185714285714286"/>
    <m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10000 to 14999"/>
    <x v="0"/>
    <s v="USD"/>
    <n v="1405209600"/>
    <n v="1402599486"/>
    <b v="0"/>
    <n v="263"/>
    <b v="1"/>
    <n v="3.0865999999999998"/>
    <m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1000 to 4999"/>
    <x v="0"/>
    <s v="USD"/>
    <n v="1412648537"/>
    <n v="1408760537"/>
    <b v="0"/>
    <n v="15"/>
    <b v="1"/>
    <n v="1"/>
    <m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5000 to 9999"/>
    <x v="0"/>
    <s v="USD"/>
    <n v="1461769107"/>
    <n v="1459177107"/>
    <b v="0"/>
    <n v="61"/>
    <b v="1"/>
    <n v="1.2"/>
    <m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5000 to 9999"/>
    <x v="2"/>
    <s v="AUD"/>
    <n v="1450220974"/>
    <n v="1447628974"/>
    <b v="0"/>
    <n v="45"/>
    <b v="1"/>
    <n v="1.0416666666666667"/>
    <m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5000 to 9999"/>
    <x v="0"/>
    <s v="USD"/>
    <n v="1419021607"/>
    <n v="1413834007"/>
    <b v="0"/>
    <n v="70"/>
    <b v="1"/>
    <n v="1.0761100000000001"/>
    <m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1000 to 4999"/>
    <x v="1"/>
    <s v="GBP"/>
    <n v="1425211200"/>
    <n v="1422534260"/>
    <b v="0"/>
    <n v="38"/>
    <b v="1"/>
    <n v="1.0794999999999999"/>
    <m/>
    <s v="film &amp; video"/>
    <s v="television"/>
  </r>
  <r>
    <n v="49"/>
    <s v="Driving Jersey - Season Five"/>
    <s v="Driving Jersey is real people telling real stories."/>
    <n v="12000"/>
    <n v="12000"/>
    <x v="0"/>
    <s v="10000 to 14999"/>
    <x v="0"/>
    <s v="USD"/>
    <n v="1445660045"/>
    <n v="1443068045"/>
    <b v="0"/>
    <n v="87"/>
    <b v="1"/>
    <n v="1"/>
    <m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s v="Less Than 1000"/>
    <x v="1"/>
    <s v="GBP"/>
    <n v="1422637200"/>
    <n v="1419271458"/>
    <b v="0"/>
    <n v="22"/>
    <b v="1"/>
    <n v="1"/>
    <m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10000 to 14999"/>
    <x v="0"/>
    <s v="USD"/>
    <n v="1439245037"/>
    <n v="1436653037"/>
    <b v="0"/>
    <n v="119"/>
    <b v="1"/>
    <n v="1.2801818181818181"/>
    <m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10000 to 14999"/>
    <x v="0"/>
    <s v="USD"/>
    <n v="1405615846"/>
    <n v="1403023846"/>
    <b v="0"/>
    <n v="52"/>
    <b v="1"/>
    <n v="1.1620999999999999"/>
    <m/>
    <s v="film &amp; video"/>
    <s v="television"/>
  </r>
  <r>
    <n v="53"/>
    <s v="Rolling out Vegan Mashup's Season 2"/>
    <s v="Delicious TV's Vegan Mashup launching season two on public television"/>
    <n v="3000"/>
    <n v="3289"/>
    <x v="0"/>
    <s v="1000 to 4999"/>
    <x v="0"/>
    <s v="USD"/>
    <n v="1396648800"/>
    <n v="1395407445"/>
    <b v="0"/>
    <n v="117"/>
    <b v="1"/>
    <n v="1.0963333333333334"/>
    <m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10000 to 14999"/>
    <x v="0"/>
    <s v="USD"/>
    <n v="1451063221"/>
    <n v="1448471221"/>
    <b v="0"/>
    <n v="52"/>
    <b v="1"/>
    <n v="1.01"/>
    <m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5000 to 9999"/>
    <x v="0"/>
    <s v="USD"/>
    <n v="1464390916"/>
    <n v="1462576516"/>
    <b v="0"/>
    <n v="86"/>
    <b v="1"/>
    <n v="1.2895348837209302"/>
    <m/>
    <s v="film &amp; video"/>
    <s v="television"/>
  </r>
  <r>
    <n v="56"/>
    <s v="Voxwomen Cycling Show"/>
    <s v="We want to see more women's cycling on TV - and we need your help to make it happen!"/>
    <n v="8000"/>
    <n v="8581"/>
    <x v="0"/>
    <s v="5000 to 9999"/>
    <x v="1"/>
    <s v="GBP"/>
    <n v="1433779200"/>
    <n v="1432559424"/>
    <b v="0"/>
    <n v="174"/>
    <b v="1"/>
    <n v="1.0726249999999999"/>
    <m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15000 to 19999"/>
    <x v="0"/>
    <s v="USD"/>
    <n v="1429991962"/>
    <n v="1427399962"/>
    <b v="0"/>
    <n v="69"/>
    <b v="1"/>
    <n v="1.0189999999999999"/>
    <m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s v="10000 to 14999"/>
    <x v="0"/>
    <s v="USD"/>
    <n v="1416423172"/>
    <n v="1413827572"/>
    <b v="0"/>
    <n v="75"/>
    <b v="1"/>
    <n v="1.0290999999999999"/>
    <m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20000 to 24999"/>
    <x v="0"/>
    <s v="USD"/>
    <n v="1442264400"/>
    <n v="1439530776"/>
    <b v="0"/>
    <n v="33"/>
    <b v="1"/>
    <n v="1.0012570000000001"/>
    <m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s v="1000 to 4999"/>
    <x v="1"/>
    <s v="GBP"/>
    <n v="1395532800"/>
    <n v="1393882717"/>
    <b v="0"/>
    <n v="108"/>
    <b v="1"/>
    <n v="1.0329622222222221"/>
    <m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5000 to 9999"/>
    <x v="0"/>
    <s v="USD"/>
    <n v="1370547157"/>
    <n v="1368646357"/>
    <b v="0"/>
    <n v="23"/>
    <b v="1"/>
    <n v="1.4830000000000001"/>
    <m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1000 to 4999"/>
    <x v="0"/>
    <s v="USD"/>
    <n v="1362337878"/>
    <n v="1360177878"/>
    <b v="0"/>
    <n v="48"/>
    <b v="1"/>
    <n v="1.5473333333333332"/>
    <m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1000 to 4999"/>
    <x v="0"/>
    <s v="USD"/>
    <n v="1388206740"/>
    <n v="1386194013"/>
    <b v="0"/>
    <n v="64"/>
    <b v="1"/>
    <n v="1.1351849999999999"/>
    <m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1000 to 4999"/>
    <x v="0"/>
    <s v="USD"/>
    <n v="1373243181"/>
    <n v="1370651181"/>
    <b v="0"/>
    <n v="24"/>
    <b v="1"/>
    <n v="1.7333333333333334"/>
    <m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5000 to 9999"/>
    <x v="5"/>
    <s v="CAD"/>
    <n v="1407736740"/>
    <n v="1405453354"/>
    <b v="0"/>
    <n v="57"/>
    <b v="1"/>
    <n v="1.0752857142857142"/>
    <m/>
    <s v="film &amp; video"/>
    <s v="shorts"/>
  </r>
  <r>
    <n v="66"/>
    <s v="A Stagnant Fever: Short Film"/>
    <s v="A dark comedy set in the '60s about clinical depression and one night stands."/>
    <n v="2000"/>
    <n v="2372"/>
    <x v="0"/>
    <s v="1000 to 4999"/>
    <x v="0"/>
    <s v="USD"/>
    <n v="1468873420"/>
    <n v="1466281420"/>
    <b v="0"/>
    <n v="26"/>
    <b v="1"/>
    <n v="1.1859999999999999"/>
    <m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1000 to 4999"/>
    <x v="0"/>
    <s v="USD"/>
    <n v="1342360804"/>
    <n v="1339768804"/>
    <b v="0"/>
    <n v="20"/>
    <b v="1"/>
    <n v="1.1625000000000001"/>
    <m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Less Than 1000"/>
    <x v="1"/>
    <s v="GBP"/>
    <n v="1393162791"/>
    <n v="1390570791"/>
    <b v="0"/>
    <n v="36"/>
    <b v="1"/>
    <n v="1.2716666666666667"/>
    <m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10000 to 14999"/>
    <x v="0"/>
    <s v="USD"/>
    <n v="1317538740"/>
    <n v="1314765025"/>
    <b v="0"/>
    <n v="178"/>
    <b v="1"/>
    <n v="1.109423"/>
    <m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Less Than 1000"/>
    <x v="0"/>
    <s v="USD"/>
    <n v="1315171845"/>
    <n v="1309987845"/>
    <b v="0"/>
    <n v="17"/>
    <b v="1"/>
    <n v="1.272"/>
    <m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1000 to 4999"/>
    <x v="0"/>
    <s v="USD"/>
    <n v="1338186657"/>
    <n v="1333002657"/>
    <b v="0"/>
    <n v="32"/>
    <b v="1"/>
    <n v="1.2394444444444443"/>
    <m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1000 to 4999"/>
    <x v="0"/>
    <s v="USD"/>
    <n v="1352937600"/>
    <n v="1351210481"/>
    <b v="0"/>
    <n v="41"/>
    <b v="1"/>
    <n v="1.084090909090909"/>
    <m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Less Than 1000"/>
    <x v="0"/>
    <s v="USD"/>
    <n v="1304395140"/>
    <n v="1297620584"/>
    <b v="0"/>
    <n v="18"/>
    <b v="1"/>
    <n v="1"/>
    <m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Less Than 1000"/>
    <x v="6"/>
    <s v="EUR"/>
    <n v="1453376495"/>
    <n v="1450784495"/>
    <b v="0"/>
    <n v="29"/>
    <b v="1"/>
    <n v="1.1293199999999999"/>
    <m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1000 to 4999"/>
    <x v="0"/>
    <s v="USD"/>
    <n v="1366693272"/>
    <n v="1364101272"/>
    <b v="0"/>
    <n v="47"/>
    <b v="1"/>
    <n v="1.1542857142857144"/>
    <m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Less Than 1000"/>
    <x v="0"/>
    <s v="USD"/>
    <n v="1325007358"/>
    <n v="1319819758"/>
    <b v="0"/>
    <n v="15"/>
    <b v="1"/>
    <n v="1.5333333333333334"/>
    <m/>
    <s v="film &amp; video"/>
    <s v="shorts"/>
  </r>
  <r>
    <n v="77"/>
    <s v="Jonah and the Crab"/>
    <s v="A short film about a boy searching for companionship in a hermit crab he finds on the beach."/>
    <n v="400"/>
    <n v="1570"/>
    <x v="0"/>
    <s v="Less Than 1000"/>
    <x v="0"/>
    <s v="USD"/>
    <n v="1337569140"/>
    <n v="1332991717"/>
    <b v="0"/>
    <n v="26"/>
    <b v="1"/>
    <n v="3.9249999999999998"/>
    <m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Less Than 1000"/>
    <x v="6"/>
    <s v="EUR"/>
    <n v="1472751121"/>
    <n v="1471887121"/>
    <b v="0"/>
    <n v="35"/>
    <b v="1"/>
    <n v="27.02"/>
    <m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1000 to 4999"/>
    <x v="1"/>
    <s v="GBP"/>
    <n v="1398451093"/>
    <n v="1395859093"/>
    <b v="0"/>
    <n v="41"/>
    <b v="1"/>
    <n v="1.27"/>
    <m/>
    <s v="film &amp; video"/>
    <s v="shorts"/>
  </r>
  <r>
    <n v="80"/>
    <s v="Swingers Anonymous"/>
    <s v="What would you do if you ended up at a swingers party with two dead bodies and $20,000 in drug money?"/>
    <n v="12000"/>
    <n v="12870"/>
    <x v="0"/>
    <s v="10000 to 14999"/>
    <x v="0"/>
    <s v="USD"/>
    <n v="1386640856"/>
    <n v="1383616856"/>
    <b v="0"/>
    <n v="47"/>
    <b v="1"/>
    <n v="1.0725"/>
    <m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Less Than 1000"/>
    <x v="0"/>
    <s v="USD"/>
    <n v="1342234920"/>
    <n v="1341892127"/>
    <b v="0"/>
    <n v="28"/>
    <b v="1"/>
    <n v="1.98"/>
    <m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1000 to 4999"/>
    <x v="0"/>
    <s v="USD"/>
    <n v="1318189261"/>
    <n v="1315597261"/>
    <b v="0"/>
    <n v="100"/>
    <b v="1"/>
    <n v="1.0001249999999999"/>
    <m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Less Than 1000"/>
    <x v="1"/>
    <s v="GBP"/>
    <n v="1424604600"/>
    <n v="1423320389"/>
    <b v="0"/>
    <n v="13"/>
    <b v="1"/>
    <n v="1.0249999999999999"/>
    <m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x v="0"/>
    <s v="Less Than 1000"/>
    <x v="0"/>
    <s v="USD"/>
    <n v="1305483086"/>
    <n v="1302891086"/>
    <b v="0"/>
    <n v="7"/>
    <b v="1"/>
    <n v="1"/>
    <m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1000 to 4999"/>
    <x v="0"/>
    <s v="USD"/>
    <n v="1316746837"/>
    <n v="1314154837"/>
    <b v="0"/>
    <n v="21"/>
    <b v="1"/>
    <n v="1.2549999999999999"/>
    <m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5000 to 9999"/>
    <x v="6"/>
    <s v="EUR"/>
    <n v="1451226045"/>
    <n v="1444828845"/>
    <b v="0"/>
    <n v="17"/>
    <b v="1"/>
    <n v="1.0646666666666667"/>
    <m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1000 to 4999"/>
    <x v="0"/>
    <s v="USD"/>
    <n v="1275529260"/>
    <n v="1274705803"/>
    <b v="0"/>
    <n v="25"/>
    <b v="1"/>
    <n v="1.046"/>
    <m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1000 to 4999"/>
    <x v="0"/>
    <s v="USD"/>
    <n v="1403452131"/>
    <n v="1401205731"/>
    <b v="0"/>
    <n v="60"/>
    <b v="1"/>
    <n v="1.0285714285714285"/>
    <m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5000 to 9999"/>
    <x v="0"/>
    <s v="USD"/>
    <n v="1370196192"/>
    <n v="1368036192"/>
    <b v="0"/>
    <n v="56"/>
    <b v="1"/>
    <n v="1.1506666666666667"/>
    <m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x v="0"/>
    <s v="Less Than 1000"/>
    <x v="0"/>
    <s v="USD"/>
    <n v="1310454499"/>
    <n v="1307862499"/>
    <b v="0"/>
    <n v="16"/>
    <b v="1"/>
    <n v="1.004"/>
    <m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1000 to 4999"/>
    <x v="0"/>
    <s v="USD"/>
    <n v="1305625164"/>
    <n v="1300354764"/>
    <b v="0"/>
    <n v="46"/>
    <b v="1"/>
    <n v="1.2"/>
    <m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5000 to 9999"/>
    <x v="5"/>
    <s v="CAD"/>
    <n v="1485936000"/>
    <n v="1481949983"/>
    <b v="0"/>
    <n v="43"/>
    <b v="1"/>
    <n v="1.052"/>
    <m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Less Than 1000"/>
    <x v="0"/>
    <s v="USD"/>
    <n v="1341349200"/>
    <n v="1338928537"/>
    <b v="0"/>
    <n v="15"/>
    <b v="1"/>
    <n v="1.1060000000000001"/>
    <m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Less Than 1000"/>
    <x v="1"/>
    <s v="GBP"/>
    <n v="1396890822"/>
    <n v="1395162822"/>
    <b v="0"/>
    <n v="12"/>
    <b v="1"/>
    <n v="1.04"/>
    <m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Less Than 1000"/>
    <x v="0"/>
    <s v="USD"/>
    <n v="1330214841"/>
    <n v="1327622841"/>
    <b v="0"/>
    <n v="21"/>
    <b v="1"/>
    <n v="1.3142857142857143"/>
    <m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1000 to 4999"/>
    <x v="0"/>
    <s v="USD"/>
    <n v="1280631600"/>
    <n v="1274889241"/>
    <b v="0"/>
    <n v="34"/>
    <b v="1"/>
    <n v="1.1466666666666667"/>
    <m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Less Than 1000"/>
    <x v="0"/>
    <s v="USD"/>
    <n v="1310440482"/>
    <n v="1307848482"/>
    <b v="0"/>
    <n v="8"/>
    <b v="1"/>
    <n v="1.0625"/>
    <m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1000 to 4999"/>
    <x v="0"/>
    <s v="USD"/>
    <n v="1354923000"/>
    <n v="1351796674"/>
    <b v="0"/>
    <n v="60"/>
    <b v="1"/>
    <n v="1.0625"/>
    <m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x v="0"/>
    <s v="1000 to 4999"/>
    <x v="0"/>
    <s v="USD"/>
    <n v="1390426799"/>
    <n v="1387834799"/>
    <b v="0"/>
    <n v="39"/>
    <b v="1"/>
    <n v="1.0601933333333333"/>
    <m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5000 to 9999"/>
    <x v="0"/>
    <s v="USD"/>
    <n v="1352055886"/>
    <n v="1350324286"/>
    <b v="0"/>
    <n v="26"/>
    <b v="1"/>
    <n v="1"/>
    <m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1000 to 4999"/>
    <x v="0"/>
    <s v="USD"/>
    <n v="1359052710"/>
    <n v="1356979110"/>
    <b v="0"/>
    <n v="35"/>
    <b v="1"/>
    <n v="1"/>
    <m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x v="0"/>
    <s v="5000 to 9999"/>
    <x v="0"/>
    <s v="USD"/>
    <n v="1293073733"/>
    <n v="1290481733"/>
    <b v="0"/>
    <n v="65"/>
    <b v="1"/>
    <n v="1.2775000000000001"/>
    <m/>
    <s v="film &amp; video"/>
    <s v="shorts"/>
  </r>
  <r>
    <n v="103"/>
    <s v="I'M TWENTY SOMETHING"/>
    <s v="Three friends in their twenties are trying to do the impossible - have fun on a casual Friday night."/>
    <n v="1300"/>
    <n v="1367"/>
    <x v="0"/>
    <s v="1000 to 4999"/>
    <x v="1"/>
    <s v="GBP"/>
    <n v="1394220030"/>
    <n v="1392232830"/>
    <b v="0"/>
    <n v="49"/>
    <b v="1"/>
    <n v="1.0515384615384615"/>
    <m/>
    <s v="film &amp; video"/>
    <s v="shorts"/>
  </r>
  <r>
    <n v="104"/>
    <s v="Good 'Ol Trumpet"/>
    <s v="UCF short film about an old man, his love for music, and his misplaced trumpet.  "/>
    <n v="500"/>
    <n v="600"/>
    <x v="0"/>
    <s v="Less Than 1000"/>
    <x v="0"/>
    <s v="USD"/>
    <n v="1301792400"/>
    <n v="1299775266"/>
    <b v="0"/>
    <n v="10"/>
    <b v="1"/>
    <n v="1.2"/>
    <m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1000 to 4999"/>
    <x v="0"/>
    <s v="USD"/>
    <n v="1463184000"/>
    <n v="1461605020"/>
    <b v="0"/>
    <n v="60"/>
    <b v="1"/>
    <n v="1.074090909090909"/>
    <m/>
    <s v="film &amp; video"/>
    <s v="shorts"/>
  </r>
  <r>
    <n v="106"/>
    <s v="LOST WEEKEND"/>
    <s v="A Boy. A Girl. A Car. A Serial Killer."/>
    <n v="5000"/>
    <n v="5025"/>
    <x v="0"/>
    <s v="5000 to 9999"/>
    <x v="0"/>
    <s v="USD"/>
    <n v="1333391901"/>
    <n v="1332182301"/>
    <b v="0"/>
    <n v="27"/>
    <b v="1"/>
    <n v="1.0049999999999999"/>
    <m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5000 to 9999"/>
    <x v="0"/>
    <s v="USD"/>
    <n v="1303688087"/>
    <n v="1301787287"/>
    <b v="0"/>
    <n v="69"/>
    <b v="1"/>
    <n v="1.0246666666666666"/>
    <m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x v="0"/>
    <s v="1000 to 4999"/>
    <x v="0"/>
    <s v="USD"/>
    <n v="1370011370"/>
    <n v="1364827370"/>
    <b v="0"/>
    <n v="47"/>
    <b v="1"/>
    <n v="2.4666666666666668"/>
    <m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Less Than 1000"/>
    <x v="0"/>
    <s v="USD"/>
    <n v="1298680630"/>
    <n v="1296088630"/>
    <b v="0"/>
    <n v="47"/>
    <b v="1"/>
    <n v="2.1949999999999998"/>
    <m/>
    <s v="film &amp; video"/>
    <s v="shorts"/>
  </r>
  <r>
    <n v="110"/>
    <s v="Earlids"/>
    <s v="Lee, an awkward teenager with sound-blocking earlids, must confront his self-isolation after a girl moves in next door."/>
    <n v="1300"/>
    <n v="1700"/>
    <x v="0"/>
    <s v="1000 to 4999"/>
    <x v="0"/>
    <s v="USD"/>
    <n v="1384408740"/>
    <n v="1381445253"/>
    <b v="0"/>
    <n v="26"/>
    <b v="1"/>
    <n v="1.3076923076923077"/>
    <m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1000 to 4999"/>
    <x v="2"/>
    <s v="AUD"/>
    <n v="1433059187"/>
    <n v="1430467187"/>
    <b v="0"/>
    <n v="53"/>
    <b v="1"/>
    <n v="1.5457142857142858"/>
    <m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5000 to 9999"/>
    <x v="0"/>
    <s v="USD"/>
    <n v="1397354400"/>
    <n v="1395277318"/>
    <b v="0"/>
    <n v="81"/>
    <b v="1"/>
    <n v="1.04"/>
    <m/>
    <s v="film &amp; video"/>
    <s v="shorts"/>
  </r>
  <r>
    <n v="113"/>
    <s v="&quot;The First Day&quot; by Julia Othmer- Music Video"/>
    <s v="A living memorial for all those dealing with trauma, grief and loss."/>
    <n v="5000"/>
    <n v="7050"/>
    <x v="0"/>
    <s v="5000 to 9999"/>
    <x v="0"/>
    <s v="USD"/>
    <n v="1312642800"/>
    <n v="1311963128"/>
    <b v="0"/>
    <n v="78"/>
    <b v="1"/>
    <n v="1.41"/>
    <m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1000 to 4999"/>
    <x v="0"/>
    <s v="USD"/>
    <n v="1326436488"/>
    <n v="1321252488"/>
    <b v="0"/>
    <n v="35"/>
    <b v="1"/>
    <n v="1.0333333333333334"/>
    <m/>
    <s v="film &amp; video"/>
    <s v="shorts"/>
  </r>
  <r>
    <n v="115"/>
    <s v="The World's Greatest Lover"/>
    <s v="Never judge a book (or a lover) by their cover."/>
    <n v="450"/>
    <n v="632"/>
    <x v="0"/>
    <s v="Less Than 1000"/>
    <x v="0"/>
    <s v="USD"/>
    <n v="1328377444"/>
    <n v="1326217444"/>
    <b v="0"/>
    <n v="22"/>
    <b v="1"/>
    <n v="1.4044444444444444"/>
    <m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1000 to 4999"/>
    <x v="0"/>
    <s v="USD"/>
    <n v="1302260155"/>
    <n v="1298289355"/>
    <b v="0"/>
    <n v="57"/>
    <b v="1"/>
    <n v="1.1365714285714286"/>
    <m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1000 to 4999"/>
    <x v="0"/>
    <s v="USD"/>
    <n v="1276110000"/>
    <n v="1268337744"/>
    <b v="0"/>
    <n v="27"/>
    <b v="1"/>
    <n v="1.0049377777777779"/>
    <m/>
    <s v="film &amp; video"/>
    <s v="shorts"/>
  </r>
  <r>
    <n v="118"/>
    <s v="DENOUNCED - A Short Film"/>
    <s v="When a ruthless hit-man is 'denounced' from the mafia, his old enemies declare war."/>
    <n v="5000"/>
    <n v="5651.58"/>
    <x v="0"/>
    <s v="5000 to 9999"/>
    <x v="0"/>
    <s v="USD"/>
    <n v="1311902236"/>
    <n v="1309310236"/>
    <b v="0"/>
    <n v="39"/>
    <b v="1"/>
    <n v="1.1303159999999999"/>
    <m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1000 to 4999"/>
    <x v="0"/>
    <s v="USD"/>
    <n v="1313276400"/>
    <n v="1310693986"/>
    <b v="0"/>
    <n v="37"/>
    <b v="1"/>
    <n v="1.0455692307692308"/>
    <m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Greater than or equal to 50000"/>
    <x v="7"/>
    <s v="HKD"/>
    <n v="1475457107"/>
    <n v="1472865107"/>
    <b v="0"/>
    <n v="1"/>
    <b v="0"/>
    <n v="1.4285714285714287E-4"/>
    <m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1000 to 4999"/>
    <x v="0"/>
    <s v="USD"/>
    <n v="1429352160"/>
    <n v="1427993710"/>
    <b v="0"/>
    <n v="1"/>
    <b v="0"/>
    <n v="3.3333333333333332E-4"/>
    <m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x v="1"/>
    <s v="Greater than or equal to 50000"/>
    <x v="0"/>
    <s v="USD"/>
    <n v="1476094907"/>
    <n v="1470910907"/>
    <b v="0"/>
    <n v="0"/>
    <b v="0"/>
    <n v="0"/>
    <m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Greater than or equal to 50000"/>
    <x v="0"/>
    <s v="USD"/>
    <n v="1414533600"/>
    <n v="1411411564"/>
    <b v="0"/>
    <n v="6"/>
    <b v="0"/>
    <n v="2.7454545454545453E-3"/>
    <m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1000 to 4999"/>
    <x v="0"/>
    <s v="USD"/>
    <n v="1431728242"/>
    <n v="1429568242"/>
    <b v="0"/>
    <n v="0"/>
    <b v="0"/>
    <n v="0"/>
    <m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Less Than 1000"/>
    <x v="5"/>
    <s v="CAD"/>
    <n v="1486165880"/>
    <n v="1480981880"/>
    <b v="0"/>
    <n v="6"/>
    <b v="0"/>
    <n v="0.14000000000000001"/>
    <m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25000 to 29999"/>
    <x v="0"/>
    <s v="USD"/>
    <n v="1433988000"/>
    <n v="1431353337"/>
    <b v="0"/>
    <n v="13"/>
    <b v="0"/>
    <n v="5.5480000000000002E-2"/>
    <m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5000 to 9999"/>
    <x v="0"/>
    <s v="USD"/>
    <n v="1428069541"/>
    <n v="1425481141"/>
    <b v="0"/>
    <n v="4"/>
    <b v="0"/>
    <n v="2.375E-2"/>
    <m/>
    <s v="film &amp; video"/>
    <s v="science fiction"/>
  </r>
  <r>
    <n v="128"/>
    <s v="Ralphi3 (Canceled)"/>
    <s v="A Science Fiction film filled with entertainment and Excitement"/>
    <n v="100000"/>
    <n v="1867"/>
    <x v="1"/>
    <s v="Greater than or equal to 50000"/>
    <x v="0"/>
    <s v="USD"/>
    <n v="1476941293"/>
    <n v="1473917293"/>
    <b v="0"/>
    <n v="6"/>
    <b v="0"/>
    <n v="1.8669999999999999E-2"/>
    <m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20000 to 24999"/>
    <x v="0"/>
    <s v="USD"/>
    <n v="1414708183"/>
    <n v="1409524183"/>
    <b v="0"/>
    <n v="0"/>
    <b v="0"/>
    <n v="0"/>
    <m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Less Than 1000"/>
    <x v="1"/>
    <s v="GBP"/>
    <n v="1402949760"/>
    <n v="1400536692"/>
    <b v="0"/>
    <n v="0"/>
    <b v="0"/>
    <n v="0"/>
    <m/>
    <s v="film &amp; video"/>
    <s v="science fiction"/>
  </r>
  <r>
    <n v="131"/>
    <s v="I (Canceled)"/>
    <s v="I"/>
    <n v="1200"/>
    <n v="0"/>
    <x v="1"/>
    <s v="1000 to 4999"/>
    <x v="0"/>
    <s v="USD"/>
    <n v="1467763200"/>
    <n v="1466453161"/>
    <b v="0"/>
    <n v="0"/>
    <b v="0"/>
    <n v="0"/>
    <m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Greater than or equal to 50000"/>
    <x v="0"/>
    <s v="USD"/>
    <n v="1415392207"/>
    <n v="1411500607"/>
    <b v="0"/>
    <n v="81"/>
    <b v="0"/>
    <n v="9.5687499999999995E-2"/>
    <m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x v="1"/>
    <s v="Greater than or equal to 50000"/>
    <x v="0"/>
    <s v="USD"/>
    <n v="1464715860"/>
    <n v="1462130584"/>
    <b v="0"/>
    <n v="0"/>
    <b v="0"/>
    <n v="0"/>
    <m/>
    <s v="film &amp; video"/>
    <s v="science fiction"/>
  </r>
  <r>
    <n v="134"/>
    <s v="MARLEY'S GHOST (AMBASSADORS OF STEAM) (Canceled)"/>
    <s v="steampunk  remake of &quot;a Christmas carol&quot;"/>
    <n v="5000"/>
    <n v="0"/>
    <x v="1"/>
    <s v="5000 to 9999"/>
    <x v="0"/>
    <s v="USD"/>
    <n v="1441386000"/>
    <n v="1438811418"/>
    <b v="0"/>
    <n v="0"/>
    <b v="0"/>
    <n v="0"/>
    <m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1000 to 4999"/>
    <x v="0"/>
    <s v="USD"/>
    <n v="1404241200"/>
    <n v="1401354597"/>
    <b v="0"/>
    <n v="5"/>
    <b v="0"/>
    <n v="0.13433333333333333"/>
    <m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1000 to 4999"/>
    <x v="0"/>
    <s v="USD"/>
    <n v="1431771360"/>
    <n v="1427968234"/>
    <b v="0"/>
    <n v="0"/>
    <b v="0"/>
    <n v="0"/>
    <m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Greater than or equal to 50000"/>
    <x v="8"/>
    <s v="DKK"/>
    <n v="1444657593"/>
    <n v="1440337593"/>
    <b v="0"/>
    <n v="0"/>
    <b v="0"/>
    <n v="0"/>
    <m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Greater than or equal to 50000"/>
    <x v="0"/>
    <s v="USD"/>
    <n v="1438405140"/>
    <n v="1435731041"/>
    <b v="0"/>
    <n v="58"/>
    <b v="0"/>
    <n v="3.1413333333333335E-2"/>
    <m/>
    <s v="film &amp; video"/>
    <s v="science fiction"/>
  </r>
  <r>
    <n v="139"/>
    <s v="Roman Dead (Canceled)"/>
    <s v="When  Rome is infected with a zombie plague, Lucius Agrippa and a small group fights for survival"/>
    <n v="500"/>
    <n v="500"/>
    <x v="1"/>
    <s v="Less Than 1000"/>
    <x v="0"/>
    <s v="USD"/>
    <n v="1436738772"/>
    <n v="1435874772"/>
    <b v="0"/>
    <n v="1"/>
    <b v="0"/>
    <n v="1"/>
    <m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Greater than or equal to 50000"/>
    <x v="0"/>
    <s v="USD"/>
    <n v="1426823132"/>
    <n v="1424234732"/>
    <b v="0"/>
    <n v="0"/>
    <b v="0"/>
    <n v="0"/>
    <m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10000 to 14999"/>
    <x v="0"/>
    <s v="USD"/>
    <n v="1433043623"/>
    <n v="1429155623"/>
    <b v="0"/>
    <n v="28"/>
    <b v="0"/>
    <n v="0.10775"/>
    <m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1000 to 4999"/>
    <x v="0"/>
    <s v="USD"/>
    <n v="1416176778"/>
    <n v="1414358778"/>
    <b v="0"/>
    <n v="1"/>
    <b v="0"/>
    <n v="3.3333333333333335E-3"/>
    <m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5000 to 9999"/>
    <x v="2"/>
    <s v="AUD"/>
    <n v="1472882100"/>
    <n v="1467941542"/>
    <b v="0"/>
    <n v="0"/>
    <b v="0"/>
    <n v="0"/>
    <m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5000 to 9999"/>
    <x v="5"/>
    <s v="CAD"/>
    <n v="1428945472"/>
    <n v="1423765072"/>
    <b v="0"/>
    <n v="37"/>
    <b v="0"/>
    <n v="0.27600000000000002"/>
    <m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1000 to 4999"/>
    <x v="0"/>
    <s v="USD"/>
    <n v="1439298052"/>
    <n v="1436965252"/>
    <b v="0"/>
    <n v="9"/>
    <b v="0"/>
    <n v="7.5111111111111115E-2"/>
    <m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20000 to 24999"/>
    <x v="0"/>
    <s v="USD"/>
    <n v="1484698998"/>
    <n v="1479514998"/>
    <b v="0"/>
    <n v="3"/>
    <b v="0"/>
    <n v="5.7499999999999999E-3"/>
    <m/>
    <s v="film &amp; video"/>
    <s v="science fiction"/>
  </r>
  <r>
    <n v="147"/>
    <s v="Consumed (Static Air) (Canceled)"/>
    <s v="Film makers catch live footage beyond their wildest dreams."/>
    <n v="7000"/>
    <n v="0"/>
    <x v="1"/>
    <s v="5000 to 9999"/>
    <x v="1"/>
    <s v="GBP"/>
    <n v="1420741080"/>
    <n v="1417026340"/>
    <b v="0"/>
    <n v="0"/>
    <b v="0"/>
    <n v="0"/>
    <m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Greater than or equal to 50000"/>
    <x v="0"/>
    <s v="USD"/>
    <n v="1456555536"/>
    <n v="1453963536"/>
    <b v="0"/>
    <n v="2"/>
    <b v="0"/>
    <n v="8.0000000000000004E-4"/>
    <m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10000 to 14999"/>
    <x v="0"/>
    <s v="USD"/>
    <n v="1419494400"/>
    <n v="1416888470"/>
    <b v="0"/>
    <n v="6"/>
    <b v="0"/>
    <n v="9.1999999999999998E-3"/>
    <m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Greater than or equal to 50000"/>
    <x v="0"/>
    <s v="USD"/>
    <n v="1432612382"/>
    <n v="1427428382"/>
    <b v="0"/>
    <n v="67"/>
    <b v="0"/>
    <n v="0.23163076923076922"/>
    <m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Greater than or equal to 50000"/>
    <x v="2"/>
    <s v="AUD"/>
    <n v="1434633191"/>
    <n v="1429449191"/>
    <b v="0"/>
    <n v="5"/>
    <b v="0"/>
    <n v="5.5999999999999995E-4"/>
    <m/>
    <s v="film &amp; video"/>
    <s v="science fiction"/>
  </r>
  <r>
    <n v="152"/>
    <s v="The Great Dark (Canceled)"/>
    <s v="The Great Dark is a journey through the unimaginable...and un foreseeable..."/>
    <n v="380000"/>
    <n v="30"/>
    <x v="1"/>
    <s v="Greater than or equal to 50000"/>
    <x v="0"/>
    <s v="USD"/>
    <n v="1411437100"/>
    <n v="1408845100"/>
    <b v="0"/>
    <n v="2"/>
    <b v="0"/>
    <n v="7.8947368421052633E-5"/>
    <m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Greater than or equal to 50000"/>
    <x v="0"/>
    <s v="USD"/>
    <n v="1417532644"/>
    <n v="1413900244"/>
    <b v="0"/>
    <n v="10"/>
    <b v="0"/>
    <n v="7.1799999999999998E-3"/>
    <m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1000 to 4999"/>
    <x v="0"/>
    <s v="USD"/>
    <n v="1433336895"/>
    <n v="1429621695"/>
    <b v="0"/>
    <n v="3"/>
    <b v="0"/>
    <n v="2.6666666666666668E-2"/>
    <m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Greater than or equal to 50000"/>
    <x v="0"/>
    <s v="USD"/>
    <n v="1437657935"/>
    <n v="1434201935"/>
    <b v="0"/>
    <n v="4"/>
    <b v="0"/>
    <n v="6.0000000000000002E-5"/>
    <m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35000 to 39999"/>
    <x v="5"/>
    <s v="CAD"/>
    <n v="1407034796"/>
    <n v="1401850796"/>
    <b v="0"/>
    <n v="15"/>
    <b v="0"/>
    <n v="5.0999999999999997E-2"/>
    <m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1000 to 4999"/>
    <x v="0"/>
    <s v="USD"/>
    <n v="1456523572"/>
    <n v="1453931572"/>
    <b v="0"/>
    <n v="2"/>
    <b v="0"/>
    <n v="2.671118530884808E-3"/>
    <m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5000 to 9999"/>
    <x v="0"/>
    <s v="USD"/>
    <n v="1413942628"/>
    <n v="1411350628"/>
    <b v="0"/>
    <n v="0"/>
    <b v="0"/>
    <n v="0"/>
    <m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Greater than or equal to 50000"/>
    <x v="0"/>
    <s v="USD"/>
    <n v="1467541545"/>
    <n v="1464085545"/>
    <b v="0"/>
    <n v="1"/>
    <b v="0"/>
    <n v="2.0000000000000002E-5"/>
    <m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5000 to 9999"/>
    <x v="0"/>
    <s v="USD"/>
    <n v="1439675691"/>
    <n v="1434491691"/>
    <b v="0"/>
    <n v="0"/>
    <b v="0"/>
    <n v="0"/>
    <m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Greater than or equal to 50000"/>
    <x v="0"/>
    <s v="USD"/>
    <n v="1404318595"/>
    <n v="1401726595"/>
    <b v="0"/>
    <n v="1"/>
    <b v="0"/>
    <n v="1E-4"/>
    <m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x v="2"/>
    <s v="1000 to 4999"/>
    <x v="0"/>
    <s v="USD"/>
    <n v="1408232520"/>
    <n v="1405393356"/>
    <b v="0"/>
    <n v="10"/>
    <b v="0"/>
    <n v="0.15535714285714286"/>
    <m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Greater than or equal to 50000"/>
    <x v="0"/>
    <s v="USD"/>
    <n v="1443657600"/>
    <n v="1440716654"/>
    <b v="0"/>
    <n v="0"/>
    <b v="0"/>
    <n v="0"/>
    <m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Greater than or equal to 50000"/>
    <x v="0"/>
    <s v="USD"/>
    <n v="1411150701"/>
    <n v="1405966701"/>
    <b v="0"/>
    <n v="7"/>
    <b v="0"/>
    <n v="5.3333333333333332E-3"/>
    <m/>
    <s v="film &amp; video"/>
    <s v="drama"/>
  </r>
  <r>
    <n v="165"/>
    <s v="NET"/>
    <s v="A teacher. A boy. The beach and a heatwave that drove them all insane."/>
    <n v="17000"/>
    <n v="0"/>
    <x v="2"/>
    <s v="15000 to 19999"/>
    <x v="1"/>
    <s v="GBP"/>
    <n v="1452613724"/>
    <n v="1450021724"/>
    <b v="0"/>
    <n v="0"/>
    <b v="0"/>
    <n v="0"/>
    <m/>
    <s v="film &amp; video"/>
    <s v="drama"/>
  </r>
  <r>
    <n v="166"/>
    <s v="Pressure"/>
    <s v="A young teen makes a bad decision after joining gang and the film expresses his choices that led him to that point."/>
    <n v="5000"/>
    <n v="3000"/>
    <x v="2"/>
    <s v="5000 to 9999"/>
    <x v="0"/>
    <s v="USD"/>
    <n v="1484531362"/>
    <n v="1481939362"/>
    <b v="0"/>
    <n v="1"/>
    <b v="0"/>
    <n v="0.6"/>
    <m/>
    <s v="film &amp; video"/>
    <s v="drama"/>
  </r>
  <r>
    <n v="167"/>
    <s v="Past"/>
    <s v="A young man experiences a tragedy and has the opportunity to go back and learn from his mistakes and find out his true self."/>
    <n v="110000"/>
    <n v="11"/>
    <x v="2"/>
    <s v="Greater than or equal to 50000"/>
    <x v="0"/>
    <s v="USD"/>
    <n v="1438726535"/>
    <n v="1433542535"/>
    <b v="0"/>
    <n v="2"/>
    <b v="0"/>
    <n v="1E-4"/>
    <m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s v="5000 to 9999"/>
    <x v="0"/>
    <s v="USD"/>
    <n v="1426791770"/>
    <n v="1424203370"/>
    <b v="0"/>
    <n v="3"/>
    <b v="0"/>
    <n v="4.0625000000000001E-2"/>
    <m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1000 to 4999"/>
    <x v="1"/>
    <s v="GBP"/>
    <n v="1413634059"/>
    <n v="1411042059"/>
    <b v="0"/>
    <n v="10"/>
    <b v="0"/>
    <n v="0.224"/>
    <m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10000 to 14999"/>
    <x v="0"/>
    <s v="USD"/>
    <n v="1440912480"/>
    <n v="1438385283"/>
    <b v="0"/>
    <n v="10"/>
    <b v="0"/>
    <n v="3.2500000000000001E-2"/>
    <m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Greater than or equal to 50000"/>
    <x v="0"/>
    <s v="USD"/>
    <n v="1470975614"/>
    <n v="1465791614"/>
    <b v="0"/>
    <n v="1"/>
    <b v="0"/>
    <n v="2.0000000000000002E-5"/>
    <m/>
    <s v="film &amp; video"/>
    <s v="drama"/>
  </r>
  <r>
    <n v="172"/>
    <s v="The Blind Dolphin Story"/>
    <s v="A short film on the rarest mammal and the second most endangered freshwater river dolphin, in Pakistan."/>
    <n v="95000"/>
    <n v="0"/>
    <x v="2"/>
    <s v="Greater than or equal to 50000"/>
    <x v="0"/>
    <s v="USD"/>
    <n v="1426753723"/>
    <n v="1423733323"/>
    <b v="0"/>
    <n v="0"/>
    <b v="0"/>
    <n v="0"/>
    <m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x v="2"/>
    <s v="1000 to 4999"/>
    <x v="1"/>
    <s v="GBP"/>
    <n v="1425131108"/>
    <n v="1422539108"/>
    <b v="0"/>
    <n v="0"/>
    <b v="0"/>
    <n v="0"/>
    <m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5000 to 9999"/>
    <x v="9"/>
    <s v="EUR"/>
    <n v="1431108776"/>
    <n v="1425924776"/>
    <b v="0"/>
    <n v="0"/>
    <b v="0"/>
    <n v="0"/>
    <m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20000 to 24999"/>
    <x v="1"/>
    <s v="GBP"/>
    <n v="1409337611"/>
    <n v="1407177611"/>
    <b v="0"/>
    <n v="26"/>
    <b v="0"/>
    <n v="6.4850000000000005E-2"/>
    <m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1000 to 4999"/>
    <x v="0"/>
    <s v="USD"/>
    <n v="1438803999"/>
    <n v="1436211999"/>
    <b v="0"/>
    <n v="0"/>
    <b v="0"/>
    <n v="0"/>
    <m/>
    <s v="film &amp; video"/>
    <s v="drama"/>
  </r>
  <r>
    <n v="177"/>
    <s v="The Good Samaritan"/>
    <s v="I'm making a modern day version of the bible story &quot; The Good Samaritan&quot;"/>
    <n v="450"/>
    <n v="180"/>
    <x v="2"/>
    <s v="Less Than 1000"/>
    <x v="0"/>
    <s v="USD"/>
    <n v="1427155726"/>
    <n v="1425690526"/>
    <b v="0"/>
    <n v="7"/>
    <b v="0"/>
    <n v="0.4"/>
    <m/>
    <s v="film &amp; video"/>
    <s v="drama"/>
  </r>
  <r>
    <n v="178"/>
    <s v="El viaje de LucÃ­a"/>
    <s v="El viaje de LucÃ­a es un largometraje de ficciÃ³n con temÃ¡tica sobre el cÃ¡ncer infantil."/>
    <n v="500000"/>
    <n v="0"/>
    <x v="2"/>
    <s v="Greater than or equal to 50000"/>
    <x v="3"/>
    <s v="EUR"/>
    <n v="1448582145"/>
    <n v="1445986545"/>
    <b v="0"/>
    <n v="0"/>
    <b v="0"/>
    <n v="0"/>
    <m/>
    <s v="film &amp; video"/>
    <s v="drama"/>
  </r>
  <r>
    <n v="179"/>
    <s v="Sustain: A Film About Survival"/>
    <s v="A feature-length film about how three people survive in a diseased world."/>
    <n v="1000"/>
    <n v="200"/>
    <x v="2"/>
    <s v="Less Than 1000"/>
    <x v="0"/>
    <s v="USD"/>
    <n v="1457056555"/>
    <n v="1454464555"/>
    <b v="0"/>
    <n v="2"/>
    <b v="0"/>
    <n v="0.2"/>
    <m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1000 to 4999"/>
    <x v="1"/>
    <s v="GBP"/>
    <n v="1428951600"/>
    <n v="1425512843"/>
    <b v="0"/>
    <n v="13"/>
    <b v="0"/>
    <n v="0.33416666666666667"/>
    <m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1000 to 4999"/>
    <x v="1"/>
    <s v="GBP"/>
    <n v="1434995295"/>
    <n v="1432403295"/>
    <b v="0"/>
    <n v="4"/>
    <b v="0"/>
    <n v="0.21092608822670172"/>
    <m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Less Than 1000"/>
    <x v="0"/>
    <s v="USD"/>
    <n v="1483748232"/>
    <n v="1481156232"/>
    <b v="0"/>
    <n v="0"/>
    <b v="0"/>
    <n v="0"/>
    <m/>
    <s v="film &amp; video"/>
    <s v="drama"/>
  </r>
  <r>
    <n v="183"/>
    <s v="Three Little Words"/>
    <s v="Don't kill me until I meet my Dad"/>
    <n v="12500"/>
    <n v="4482"/>
    <x v="2"/>
    <s v="10000 to 14999"/>
    <x v="1"/>
    <s v="GBP"/>
    <n v="1417033610"/>
    <n v="1414438010"/>
    <b v="0"/>
    <n v="12"/>
    <b v="0"/>
    <n v="0.35855999999999999"/>
    <m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1000 to 4999"/>
    <x v="5"/>
    <s v="CAD"/>
    <n v="1409543940"/>
    <n v="1404586762"/>
    <b v="0"/>
    <n v="2"/>
    <b v="0"/>
    <n v="3.4000000000000002E-2"/>
    <m/>
    <s v="film &amp; video"/>
    <s v="drama"/>
  </r>
  <r>
    <n v="185"/>
    <s v="BLANK Short Movie"/>
    <s v="Love has no boundaries!"/>
    <n v="40000"/>
    <n v="2200"/>
    <x v="2"/>
    <s v="40000 to 44999"/>
    <x v="10"/>
    <s v="NOK"/>
    <n v="1471557139"/>
    <n v="1468965139"/>
    <b v="0"/>
    <n v="10"/>
    <b v="0"/>
    <n v="5.5E-2"/>
    <m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5000 to 9999"/>
    <x v="0"/>
    <s v="USD"/>
    <n v="1488571200"/>
    <n v="1485977434"/>
    <b v="0"/>
    <n v="0"/>
    <b v="0"/>
    <n v="0"/>
    <m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5000 to 9999"/>
    <x v="0"/>
    <s v="USD"/>
    <n v="1437461940"/>
    <n v="1435383457"/>
    <b v="0"/>
    <n v="5"/>
    <b v="0"/>
    <n v="0.16"/>
    <m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1000 to 4999"/>
    <x v="0"/>
    <s v="USD"/>
    <n v="1409891015"/>
    <n v="1407299015"/>
    <b v="0"/>
    <n v="0"/>
    <b v="0"/>
    <n v="0"/>
    <m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Greater than or equal to 50000"/>
    <x v="0"/>
    <s v="USD"/>
    <n v="1472920477"/>
    <n v="1467736477"/>
    <b v="0"/>
    <n v="5"/>
    <b v="0"/>
    <n v="6.8999999999999997E-4"/>
    <m/>
    <s v="film &amp; video"/>
    <s v="drama"/>
  </r>
  <r>
    <n v="190"/>
    <s v="REGIONRAT, the movie"/>
    <s v="Because hope can be a 4 letter word"/>
    <n v="12000"/>
    <n v="50"/>
    <x v="2"/>
    <s v="10000 to 14999"/>
    <x v="0"/>
    <s v="USD"/>
    <n v="1466091446"/>
    <n v="1465227446"/>
    <b v="0"/>
    <n v="1"/>
    <b v="0"/>
    <n v="4.1666666666666666E-3"/>
    <m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5000 to 9999"/>
    <x v="2"/>
    <s v="AUD"/>
    <n v="1443782138"/>
    <n v="1440326138"/>
    <b v="0"/>
    <n v="3"/>
    <b v="0"/>
    <n v="0.05"/>
    <m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Greater than or equal to 50000"/>
    <x v="0"/>
    <s v="USD"/>
    <n v="1413572432"/>
    <n v="1410980432"/>
    <b v="0"/>
    <n v="3"/>
    <b v="0"/>
    <n v="1.7E-5"/>
    <m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Less Than 1000"/>
    <x v="1"/>
    <s v="GBP"/>
    <n v="1417217166"/>
    <n v="1412029566"/>
    <b v="0"/>
    <n v="0"/>
    <b v="0"/>
    <n v="0"/>
    <m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1000 to 4999"/>
    <x v="1"/>
    <s v="GBP"/>
    <n v="1457308531"/>
    <n v="1452124531"/>
    <b v="0"/>
    <n v="3"/>
    <b v="0"/>
    <n v="1.1999999999999999E-3"/>
    <m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Greater than or equal to 50000"/>
    <x v="0"/>
    <s v="USD"/>
    <n v="1436544332"/>
    <n v="1431360332"/>
    <b v="0"/>
    <n v="0"/>
    <b v="0"/>
    <n v="0"/>
    <m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1000 to 4999"/>
    <x v="1"/>
    <s v="GBP"/>
    <n v="1444510800"/>
    <n v="1442062898"/>
    <b v="0"/>
    <n v="19"/>
    <b v="0"/>
    <n v="0.41857142857142859"/>
    <m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1000 to 4999"/>
    <x v="1"/>
    <s v="GBP"/>
    <n v="1487365200"/>
    <n v="1483734100"/>
    <b v="0"/>
    <n v="8"/>
    <b v="0"/>
    <n v="0.1048"/>
    <m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25000 to 29999"/>
    <x v="0"/>
    <s v="USD"/>
    <n v="1412500322"/>
    <n v="1409908322"/>
    <b v="0"/>
    <n v="6"/>
    <b v="0"/>
    <n v="1.116E-2"/>
    <m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10000 to 14999"/>
    <x v="0"/>
    <s v="USD"/>
    <n v="1472698702"/>
    <n v="1470106702"/>
    <b v="0"/>
    <n v="0"/>
    <b v="0"/>
    <n v="0"/>
    <m/>
    <s v="film &amp; video"/>
    <s v="drama"/>
  </r>
  <r>
    <n v="200"/>
    <s v="The Crossing Shore"/>
    <s v="A film dedicated to an AAF Pilot's struggle to survive behind enemy lines during WWII."/>
    <n v="6000"/>
    <n v="1571.55"/>
    <x v="2"/>
    <s v="5000 to 9999"/>
    <x v="0"/>
    <s v="USD"/>
    <n v="1410746403"/>
    <n v="1408154403"/>
    <b v="0"/>
    <n v="18"/>
    <b v="0"/>
    <n v="0.26192500000000002"/>
    <m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Less Than 1000"/>
    <x v="0"/>
    <s v="USD"/>
    <n v="1423424329"/>
    <n v="1421696329"/>
    <b v="0"/>
    <n v="7"/>
    <b v="0"/>
    <n v="0.58461538461538465"/>
    <m/>
    <s v="film &amp; video"/>
    <s v="drama"/>
  </r>
  <r>
    <n v="202"/>
    <s v="Modern Gangsters"/>
    <s v="new web series created by jonney terry"/>
    <n v="6000"/>
    <n v="0"/>
    <x v="2"/>
    <s v="5000 to 9999"/>
    <x v="0"/>
    <s v="USD"/>
    <n v="1444337940"/>
    <n v="1441750564"/>
    <b v="0"/>
    <n v="0"/>
    <b v="0"/>
    <n v="0"/>
    <m/>
    <s v="film &amp; video"/>
    <s v="drama"/>
  </r>
  <r>
    <n v="203"/>
    <s v="TheM"/>
    <s v="We are aiming to make a Web Series based on Youth Culture and the misrepresentation of socially stereotyped people."/>
    <n v="2500"/>
    <n v="746"/>
    <x v="2"/>
    <s v="1000 to 4999"/>
    <x v="1"/>
    <s v="GBP"/>
    <n v="1422562864"/>
    <n v="1417378864"/>
    <b v="0"/>
    <n v="8"/>
    <b v="0"/>
    <n v="0.2984"/>
    <m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Greater than or equal to 50000"/>
    <x v="2"/>
    <s v="AUD"/>
    <n v="1470319203"/>
    <n v="1467727203"/>
    <b v="0"/>
    <n v="1293"/>
    <b v="0"/>
    <n v="0.50721666666666665"/>
    <m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5000 to 9999"/>
    <x v="0"/>
    <s v="USD"/>
    <n v="1444144222"/>
    <n v="1441120222"/>
    <b v="0"/>
    <n v="17"/>
    <b v="0"/>
    <n v="0.16250000000000001"/>
    <m/>
    <s v="film &amp; video"/>
    <s v="drama"/>
  </r>
  <r>
    <n v="206"/>
    <s v="Blood Bond Movie Development"/>
    <s v="A love story featuring adoption,struggle,dysfunction,grace, healing, and restoration."/>
    <n v="12700"/>
    <n v="0"/>
    <x v="2"/>
    <s v="10000 to 14999"/>
    <x v="0"/>
    <s v="USD"/>
    <n v="1470441983"/>
    <n v="1468627583"/>
    <b v="0"/>
    <n v="0"/>
    <b v="0"/>
    <n v="0"/>
    <m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10000 to 14999"/>
    <x v="5"/>
    <s v="CAD"/>
    <n v="1420346638"/>
    <n v="1417754638"/>
    <b v="0"/>
    <n v="13"/>
    <b v="0"/>
    <n v="0.15214285714285714"/>
    <m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Greater than or equal to 50000"/>
    <x v="2"/>
    <s v="AUD"/>
    <n v="1418719967"/>
    <n v="1416127967"/>
    <b v="0"/>
    <n v="0"/>
    <b v="0"/>
    <n v="0"/>
    <m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25000 to 29999"/>
    <x v="0"/>
    <s v="USD"/>
    <n v="1436566135"/>
    <n v="1433974135"/>
    <b v="0"/>
    <n v="0"/>
    <b v="0"/>
    <n v="0"/>
    <m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10000 to 14999"/>
    <x v="0"/>
    <s v="USD"/>
    <n v="1443675600"/>
    <n v="1441157592"/>
    <b v="0"/>
    <n v="33"/>
    <b v="0"/>
    <n v="0.2525"/>
    <m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5000 to 9999"/>
    <x v="0"/>
    <s v="USD"/>
    <n v="1442634617"/>
    <n v="1440042617"/>
    <b v="0"/>
    <n v="12"/>
    <b v="0"/>
    <n v="0.44600000000000001"/>
    <m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x v="2"/>
    <s v="5000 to 9999"/>
    <x v="0"/>
    <s v="USD"/>
    <n v="1460837320"/>
    <n v="1455656920"/>
    <b v="0"/>
    <n v="1"/>
    <b v="0"/>
    <n v="1.5873015873015873E-4"/>
    <m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x v="2"/>
    <s v="Greater than or equal to 50000"/>
    <x v="0"/>
    <s v="USD"/>
    <n v="1439734001"/>
    <n v="1437142547"/>
    <b v="0"/>
    <n v="1"/>
    <b v="0"/>
    <n v="4.0000000000000002E-4"/>
    <m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10000 to 14999"/>
    <x v="0"/>
    <s v="USD"/>
    <n v="1425655349"/>
    <n v="1420471349"/>
    <b v="0"/>
    <n v="1"/>
    <b v="0"/>
    <n v="8.0000000000000007E-5"/>
    <m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1000 to 4999"/>
    <x v="1"/>
    <s v="GBP"/>
    <n v="1455753540"/>
    <n v="1452058282"/>
    <b v="0"/>
    <n v="1"/>
    <b v="0"/>
    <n v="2.2727272727272726E-3"/>
    <m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Greater than or equal to 50000"/>
    <x v="0"/>
    <s v="USD"/>
    <n v="1429740037"/>
    <n v="1425423637"/>
    <b v="0"/>
    <n v="84"/>
    <b v="0"/>
    <n v="0.55698440000000005"/>
    <m/>
    <s v="film &amp; video"/>
    <s v="drama"/>
  </r>
  <r>
    <n v="217"/>
    <s v="Bitch"/>
    <s v="A roadmovie by paw"/>
    <n v="100000"/>
    <n v="11943"/>
    <x v="2"/>
    <s v="Greater than or equal to 50000"/>
    <x v="11"/>
    <s v="SEK"/>
    <n v="1419780149"/>
    <n v="1417101749"/>
    <b v="0"/>
    <n v="38"/>
    <b v="0"/>
    <n v="0.11942999999999999"/>
    <m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5000 to 9999"/>
    <x v="0"/>
    <s v="USD"/>
    <n v="1431702289"/>
    <n v="1426518289"/>
    <b v="0"/>
    <n v="1"/>
    <b v="0"/>
    <n v="0.02"/>
    <m/>
    <s v="film &amp; video"/>
    <s v="drama"/>
  </r>
  <r>
    <n v="219"/>
    <s v="True Colors"/>
    <s v="An hour-long pilot about a group of suburban LGBT teens coming of age in the early 90's."/>
    <n v="50000"/>
    <n v="8815"/>
    <x v="2"/>
    <s v="Greater than or equal to 50000"/>
    <x v="0"/>
    <s v="USD"/>
    <n v="1459493940"/>
    <n v="1456732225"/>
    <b v="0"/>
    <n v="76"/>
    <b v="0"/>
    <n v="0.17630000000000001"/>
    <m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Greater than or equal to 50000"/>
    <x v="0"/>
    <s v="USD"/>
    <n v="1440101160"/>
    <n v="1436542030"/>
    <b v="0"/>
    <n v="3"/>
    <b v="0"/>
    <n v="7.1999999999999998E-3"/>
    <m/>
    <s v="film &amp; video"/>
    <s v="drama"/>
  </r>
  <r>
    <n v="221"/>
    <s v="Archetypes"/>
    <s v="Film about Schizophrenia with Surreal Twists!"/>
    <n v="50000"/>
    <n v="0"/>
    <x v="2"/>
    <s v="Greater than or equal to 50000"/>
    <x v="0"/>
    <s v="USD"/>
    <n v="1427569564"/>
    <n v="1422389164"/>
    <b v="0"/>
    <n v="0"/>
    <b v="0"/>
    <n v="0"/>
    <m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Less Than 1000"/>
    <x v="0"/>
    <s v="USD"/>
    <n v="1427423940"/>
    <n v="1422383318"/>
    <b v="0"/>
    <n v="2"/>
    <b v="0"/>
    <n v="0.13"/>
    <m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s v="Greater than or equal to 50000"/>
    <x v="0"/>
    <s v="USD"/>
    <n v="1463879100"/>
    <n v="1461287350"/>
    <b v="0"/>
    <n v="0"/>
    <b v="0"/>
    <n v="0"/>
    <m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Greater than or equal to 50000"/>
    <x v="2"/>
    <s v="AUD"/>
    <n v="1436506726"/>
    <n v="1431322726"/>
    <b v="0"/>
    <n v="0"/>
    <b v="0"/>
    <n v="0"/>
    <m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Less Than 1000"/>
    <x v="0"/>
    <s v="USD"/>
    <n v="1460153054"/>
    <n v="1457564654"/>
    <b v="0"/>
    <n v="0"/>
    <b v="0"/>
    <n v="0"/>
    <m/>
    <s v="film &amp; video"/>
    <s v="drama"/>
  </r>
  <r>
    <n v="226"/>
    <s v="MAGGIE Film"/>
    <s v="A TRUE STORY OF DOMESTIC VILOLENCE THAT SEEKS TO OFFER THE VIEWER OUTLEST OF SUPPORT."/>
    <n v="29000"/>
    <n v="250"/>
    <x v="2"/>
    <s v="25000 to 29999"/>
    <x v="1"/>
    <s v="GBP"/>
    <n v="1433064540"/>
    <n v="1428854344"/>
    <b v="0"/>
    <n v="2"/>
    <b v="0"/>
    <n v="8.6206896551724137E-3"/>
    <m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25000 to 29999"/>
    <x v="0"/>
    <s v="USD"/>
    <n v="1436477241"/>
    <n v="1433885241"/>
    <b v="0"/>
    <n v="0"/>
    <b v="0"/>
    <n v="0"/>
    <m/>
    <s v="film &amp; video"/>
    <s v="drama"/>
  </r>
  <r>
    <n v="228"/>
    <s v="Facets of a Geek life"/>
    <s v="I am making a film from one one of my books called facets of a Geek life."/>
    <n v="8000"/>
    <n v="0"/>
    <x v="2"/>
    <s v="5000 to 9999"/>
    <x v="1"/>
    <s v="GBP"/>
    <n v="1433176105"/>
    <n v="1427992105"/>
    <b v="0"/>
    <n v="0"/>
    <b v="0"/>
    <n v="0"/>
    <m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1000 to 4999"/>
    <x v="12"/>
    <s v="EUR"/>
    <n v="1455402297"/>
    <n v="1452810297"/>
    <b v="0"/>
    <n v="0"/>
    <b v="0"/>
    <n v="0"/>
    <m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15000 to 19999"/>
    <x v="0"/>
    <s v="USD"/>
    <n v="1433443151"/>
    <n v="1430851151"/>
    <b v="0"/>
    <n v="2"/>
    <b v="0"/>
    <n v="4.0000000000000001E-3"/>
    <m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Greater than or equal to 50000"/>
    <x v="0"/>
    <s v="USD"/>
    <n v="1451775651"/>
    <n v="1449183651"/>
    <b v="0"/>
    <n v="0"/>
    <b v="0"/>
    <n v="0"/>
    <m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1000 to 4999"/>
    <x v="1"/>
    <s v="GBP"/>
    <n v="1425066546"/>
    <n v="1422474546"/>
    <b v="0"/>
    <n v="7"/>
    <b v="0"/>
    <n v="2.75E-2"/>
    <m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Greater than or equal to 50000"/>
    <x v="0"/>
    <s v="USD"/>
    <n v="1475185972"/>
    <n v="1472593972"/>
    <b v="0"/>
    <n v="0"/>
    <b v="0"/>
    <n v="0"/>
    <m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Less Than 1000"/>
    <x v="0"/>
    <s v="USD"/>
    <n v="1434847859"/>
    <n v="1431391859"/>
    <b v="0"/>
    <n v="5"/>
    <b v="0"/>
    <n v="0.40100000000000002"/>
    <m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10000 to 14999"/>
    <x v="0"/>
    <s v="USD"/>
    <n v="1436478497"/>
    <n v="1433886497"/>
    <b v="0"/>
    <n v="0"/>
    <b v="0"/>
    <n v="0"/>
    <m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Greater than or equal to 50000"/>
    <x v="0"/>
    <s v="USD"/>
    <n v="1451952000"/>
    <n v="1447380099"/>
    <b v="0"/>
    <n v="0"/>
    <b v="0"/>
    <n v="0"/>
    <m/>
    <s v="film &amp; video"/>
    <s v="drama"/>
  </r>
  <r>
    <n v="237"/>
    <s v="Making The Choice"/>
    <s v="Making The Choice is a christian short film series."/>
    <n v="15000"/>
    <n v="50"/>
    <x v="2"/>
    <s v="15000 to 19999"/>
    <x v="0"/>
    <s v="USD"/>
    <n v="1457445069"/>
    <n v="1452261069"/>
    <b v="0"/>
    <n v="1"/>
    <b v="0"/>
    <n v="3.3333333333333335E-3"/>
    <m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25000 to 29999"/>
    <x v="0"/>
    <s v="USD"/>
    <n v="1483088400"/>
    <n v="1481324760"/>
    <b v="0"/>
    <n v="0"/>
    <b v="0"/>
    <n v="0"/>
    <m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x v="2"/>
    <s v="Less Than 1000"/>
    <x v="2"/>
    <s v="AUD"/>
    <n v="1446984000"/>
    <n v="1445308730"/>
    <b v="0"/>
    <n v="5"/>
    <b v="0"/>
    <n v="0.25"/>
    <m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15000 to 19999"/>
    <x v="0"/>
    <s v="USD"/>
    <n v="1367773211"/>
    <n v="1363885211"/>
    <b v="1"/>
    <n v="137"/>
    <b v="1"/>
    <n v="1.0763413333333334"/>
    <m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35000 to 39999"/>
    <x v="0"/>
    <s v="USD"/>
    <n v="1419180304"/>
    <n v="1415292304"/>
    <b v="1"/>
    <n v="376"/>
    <b v="1"/>
    <n v="1.1263736263736264"/>
    <m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x v="0"/>
    <s v="10000 to 14999"/>
    <x v="0"/>
    <s v="USD"/>
    <n v="1324381790"/>
    <n v="1321357790"/>
    <b v="1"/>
    <n v="202"/>
    <b v="1"/>
    <n v="1.1346153846153846"/>
    <m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25000 to 29999"/>
    <x v="0"/>
    <s v="USD"/>
    <n v="1393031304"/>
    <n v="1390439304"/>
    <b v="1"/>
    <n v="328"/>
    <b v="1"/>
    <n v="1.0259199999999999"/>
    <m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1000 to 4999"/>
    <x v="0"/>
    <s v="USD"/>
    <n v="1268723160"/>
    <n v="1265269559"/>
    <b v="1"/>
    <n v="84"/>
    <b v="1"/>
    <n v="1.1375714285714287"/>
    <m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5000 to 9999"/>
    <x v="0"/>
    <s v="USD"/>
    <n v="1345079785"/>
    <n v="1342487785"/>
    <b v="1"/>
    <n v="96"/>
    <b v="1"/>
    <n v="1.0371999999999999"/>
    <m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5000 to 9999"/>
    <x v="0"/>
    <s v="USD"/>
    <n v="1292665405"/>
    <n v="1288341805"/>
    <b v="1"/>
    <n v="223"/>
    <b v="1"/>
    <n v="3.0546000000000002"/>
    <m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5000 to 9999"/>
    <x v="0"/>
    <s v="USD"/>
    <n v="1287200340"/>
    <n v="1284042614"/>
    <b v="1"/>
    <n v="62"/>
    <b v="1"/>
    <n v="1.341"/>
    <m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Greater than or equal to 50000"/>
    <x v="0"/>
    <s v="USD"/>
    <n v="1325961309"/>
    <n v="1322073309"/>
    <b v="1"/>
    <n v="146"/>
    <b v="1"/>
    <n v="1.0133294117647058"/>
    <m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10000 to 14999"/>
    <x v="0"/>
    <s v="USD"/>
    <n v="1282498800"/>
    <n v="1275603020"/>
    <b v="1"/>
    <n v="235"/>
    <b v="1"/>
    <n v="1.1292"/>
    <m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30000 to 34999"/>
    <x v="0"/>
    <s v="USD"/>
    <n v="1370525691"/>
    <n v="1367933691"/>
    <b v="1"/>
    <n v="437"/>
    <b v="1"/>
    <n v="1.0558333333333334"/>
    <m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1000 to 4999"/>
    <x v="0"/>
    <s v="USD"/>
    <n v="1337194800"/>
    <n v="1334429646"/>
    <b v="1"/>
    <n v="77"/>
    <b v="1"/>
    <n v="1.2557142857142858"/>
    <m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5000 to 9999"/>
    <x v="0"/>
    <s v="USD"/>
    <n v="1275364740"/>
    <n v="1269878058"/>
    <b v="1"/>
    <n v="108"/>
    <b v="1"/>
    <n v="1.8455999999999999"/>
    <m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1000 to 4999"/>
    <x v="0"/>
    <s v="USD"/>
    <n v="1329320235"/>
    <n v="1326728235"/>
    <b v="1"/>
    <n v="7"/>
    <b v="1"/>
    <n v="1.0073333333333334"/>
    <m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20000 to 24999"/>
    <x v="0"/>
    <s v="USD"/>
    <n v="1445047200"/>
    <n v="1442443910"/>
    <b v="1"/>
    <n v="314"/>
    <b v="1"/>
    <n v="1.1694724999999999"/>
    <m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x v="0"/>
    <s v="5000 to 9999"/>
    <x v="0"/>
    <s v="USD"/>
    <n v="1300275482"/>
    <n v="1297687082"/>
    <b v="1"/>
    <n v="188"/>
    <b v="1"/>
    <n v="1.0673325"/>
    <m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10000 to 14999"/>
    <x v="0"/>
    <s v="USD"/>
    <n v="1363458467"/>
    <n v="1360866467"/>
    <b v="1"/>
    <n v="275"/>
    <b v="1"/>
    <n v="1.391"/>
    <m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35000 to 39999"/>
    <x v="0"/>
    <s v="USD"/>
    <n v="1463670162"/>
    <n v="1461078162"/>
    <b v="1"/>
    <n v="560"/>
    <b v="1"/>
    <n v="1.0672648571428571"/>
    <m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30000 to 34999"/>
    <x v="0"/>
    <s v="USD"/>
    <n v="1308359666"/>
    <n v="1305767666"/>
    <b v="1"/>
    <n v="688"/>
    <b v="1"/>
    <n v="1.9114"/>
    <m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Greater than or equal to 50000"/>
    <x v="0"/>
    <s v="USD"/>
    <n v="1428514969"/>
    <n v="1425922969"/>
    <b v="1"/>
    <n v="942"/>
    <b v="1"/>
    <n v="1.3193789333333332"/>
    <m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10000 to 14999"/>
    <x v="0"/>
    <s v="USD"/>
    <n v="1279360740"/>
    <n v="1275415679"/>
    <b v="1"/>
    <n v="88"/>
    <b v="1"/>
    <n v="1.0640000000000001"/>
    <m/>
    <s v="film &amp; video"/>
    <s v="documentary"/>
  </r>
  <r>
    <n v="261"/>
    <s v="Empires: The Film"/>
    <s v="Empires explores the impact of networks on histories and philosophies of political thought."/>
    <n v="20000"/>
    <n v="21480"/>
    <x v="0"/>
    <s v="20000 to 24999"/>
    <x v="0"/>
    <s v="USD"/>
    <n v="1339080900"/>
    <n v="1334783704"/>
    <b v="1"/>
    <n v="220"/>
    <b v="1"/>
    <n v="1.0740000000000001"/>
    <m/>
    <s v="film &amp; video"/>
    <s v="documentary"/>
  </r>
  <r>
    <n v="262"/>
    <s v="The Last Cosmonaut"/>
    <s v="He can never die. He will live forever. He is the last cosmonaut, and this is his story."/>
    <n v="2500"/>
    <n v="6000"/>
    <x v="0"/>
    <s v="1000 to 4999"/>
    <x v="0"/>
    <s v="USD"/>
    <n v="1298699828"/>
    <n v="1294811828"/>
    <b v="1"/>
    <n v="145"/>
    <b v="1"/>
    <n v="2.4"/>
    <m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25000 to 29999"/>
    <x v="0"/>
    <s v="USD"/>
    <n v="1348786494"/>
    <n v="1346194494"/>
    <b v="1"/>
    <n v="963"/>
    <b v="1"/>
    <n v="1.1808107999999999"/>
    <m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5000 to 9999"/>
    <x v="0"/>
    <s v="USD"/>
    <n v="1336747995"/>
    <n v="1334155995"/>
    <b v="1"/>
    <n v="91"/>
    <b v="1"/>
    <n v="1.1819999999999999"/>
    <m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5000 to 9999"/>
    <x v="0"/>
    <s v="USD"/>
    <n v="1273522560"/>
    <n v="1269928430"/>
    <b v="1"/>
    <n v="58"/>
    <b v="1"/>
    <n v="1.111"/>
    <m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Less Than 1000"/>
    <x v="0"/>
    <s v="USD"/>
    <n v="1271994660"/>
    <n v="1264565507"/>
    <b v="1"/>
    <n v="36"/>
    <b v="1"/>
    <n v="1.4550000000000001"/>
    <m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5000 to 9999"/>
    <x v="1"/>
    <s v="GBP"/>
    <n v="1403693499"/>
    <n v="1401101499"/>
    <b v="1"/>
    <n v="165"/>
    <b v="1"/>
    <n v="1.3162883248730965"/>
    <m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5000 to 9999"/>
    <x v="0"/>
    <s v="USD"/>
    <n v="1320640778"/>
    <n v="1316749178"/>
    <b v="1"/>
    <n v="111"/>
    <b v="1"/>
    <n v="1.1140000000000001"/>
    <m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Greater than or equal to 50000"/>
    <x v="2"/>
    <s v="AUD"/>
    <n v="1487738622"/>
    <n v="1485146622"/>
    <b v="1"/>
    <n v="1596"/>
    <b v="1"/>
    <n v="1.4723377"/>
    <m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1000 to 4999"/>
    <x v="0"/>
    <s v="USD"/>
    <n v="1306296000"/>
    <n v="1301950070"/>
    <b v="1"/>
    <n v="61"/>
    <b v="1"/>
    <n v="1.5260869565217392"/>
    <m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30000 to 34999"/>
    <x v="0"/>
    <s v="USD"/>
    <n v="1388649600"/>
    <n v="1386123861"/>
    <b v="1"/>
    <n v="287"/>
    <b v="1"/>
    <n v="1.0468"/>
    <m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1000 to 4999"/>
    <x v="0"/>
    <s v="USD"/>
    <n v="1272480540"/>
    <n v="1267220191"/>
    <b v="1"/>
    <n v="65"/>
    <b v="1"/>
    <n v="1.7743366666666667"/>
    <m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5000 to 9999"/>
    <x v="0"/>
    <s v="USD"/>
    <n v="1309694266"/>
    <n v="1307102266"/>
    <b v="1"/>
    <n v="118"/>
    <b v="1"/>
    <n v="1.077758"/>
    <m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1000 to 4999"/>
    <x v="0"/>
    <s v="USD"/>
    <n v="1333609140"/>
    <n v="1330638829"/>
    <b v="1"/>
    <n v="113"/>
    <b v="1"/>
    <n v="1.56"/>
    <m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x v="0"/>
    <s v="20000 to 24999"/>
    <x v="0"/>
    <s v="USD"/>
    <n v="1352511966"/>
    <n v="1349916366"/>
    <b v="1"/>
    <n v="332"/>
    <b v="1"/>
    <n v="1.08395"/>
    <m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1000 to 4999"/>
    <x v="0"/>
    <s v="USD"/>
    <n v="1335574674"/>
    <n v="1330394274"/>
    <b v="1"/>
    <n v="62"/>
    <b v="1"/>
    <n v="1.476"/>
    <m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Greater than or equal to 50000"/>
    <x v="0"/>
    <s v="USD"/>
    <n v="1432416219"/>
    <n v="1429824219"/>
    <b v="1"/>
    <n v="951"/>
    <b v="1"/>
    <n v="1.1038153846153846"/>
    <m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s v="25000 to 29999"/>
    <x v="0"/>
    <s v="USD"/>
    <n v="1350003539"/>
    <n v="1347411539"/>
    <b v="1"/>
    <n v="415"/>
    <b v="1"/>
    <n v="1.5034814814814814"/>
    <m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15000 to 19999"/>
    <x v="0"/>
    <s v="USD"/>
    <n v="1488160860"/>
    <n v="1485237096"/>
    <b v="1"/>
    <n v="305"/>
    <b v="1"/>
    <n v="1.5731829411764706"/>
    <m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Greater than or equal to 50000"/>
    <x v="0"/>
    <s v="USD"/>
    <n v="1401459035"/>
    <n v="1397571035"/>
    <b v="1"/>
    <n v="2139"/>
    <b v="1"/>
    <n v="1.5614399999999999"/>
    <m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5000 to 9999"/>
    <x v="0"/>
    <s v="USD"/>
    <n v="1249932360"/>
    <n v="1242532513"/>
    <b v="1"/>
    <n v="79"/>
    <b v="1"/>
    <n v="1.2058763636363636"/>
    <m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45000 to 49999"/>
    <x v="0"/>
    <s v="USD"/>
    <n v="1266876000"/>
    <n v="1263679492"/>
    <b v="1"/>
    <n v="179"/>
    <b v="1"/>
    <n v="1.0118888888888888"/>
    <m/>
    <s v="film &amp; video"/>
    <s v="documentary"/>
  </r>
  <r>
    <n v="283"/>
    <s v="SOLE SURVIVOR"/>
    <s v="What is the impact of survivorship on the human condition?"/>
    <n v="18000"/>
    <n v="20569.05"/>
    <x v="0"/>
    <s v="15000 to 19999"/>
    <x v="0"/>
    <s v="USD"/>
    <n v="1306904340"/>
    <n v="1305219744"/>
    <b v="1"/>
    <n v="202"/>
    <b v="1"/>
    <n v="1.142725"/>
    <m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40000 to 44999"/>
    <x v="0"/>
    <s v="USD"/>
    <n v="1327167780"/>
    <n v="1325007780"/>
    <b v="1"/>
    <n v="760"/>
    <b v="1"/>
    <n v="1.0462615"/>
    <m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10000 to 14999"/>
    <x v="0"/>
    <s v="USD"/>
    <n v="1379614128"/>
    <n v="1377022128"/>
    <b v="1"/>
    <n v="563"/>
    <b v="1"/>
    <n v="2.2882507142857142"/>
    <m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15000 to 19999"/>
    <x v="0"/>
    <s v="USD"/>
    <n v="1364236524"/>
    <n v="1360352124"/>
    <b v="1"/>
    <n v="135"/>
    <b v="1"/>
    <n v="1.0915333333333332"/>
    <m/>
    <s v="film &amp; video"/>
    <s v="documentary"/>
  </r>
  <r>
    <n v="287"/>
    <s v="In Country: A Documentary Film (POSTPRODUCTION)"/>
    <s v="War is hell. Why would anyone want to spend their weekends there?"/>
    <n v="15000"/>
    <n v="26445"/>
    <x v="0"/>
    <s v="15000 to 19999"/>
    <x v="0"/>
    <s v="USD"/>
    <n v="1351828800"/>
    <n v="1349160018"/>
    <b v="1"/>
    <n v="290"/>
    <b v="1"/>
    <n v="1.7629999999999999"/>
    <m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Greater than or equal to 50000"/>
    <x v="0"/>
    <s v="USD"/>
    <n v="1340683393"/>
    <n v="1337659393"/>
    <b v="1"/>
    <n v="447"/>
    <b v="1"/>
    <n v="1.0321061999999999"/>
    <m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15000 to 19999"/>
    <x v="1"/>
    <s v="GBP"/>
    <n v="1383389834"/>
    <n v="1380797834"/>
    <b v="1"/>
    <n v="232"/>
    <b v="1"/>
    <n v="1.0482"/>
    <m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1000 to 4999"/>
    <x v="0"/>
    <s v="USD"/>
    <n v="1296633540"/>
    <n v="1292316697"/>
    <b v="1"/>
    <n v="168"/>
    <b v="1"/>
    <n v="1.0668444444444445"/>
    <m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5000 to 9999"/>
    <x v="0"/>
    <s v="USD"/>
    <n v="1367366460"/>
    <n v="1365791246"/>
    <b v="1"/>
    <n v="128"/>
    <b v="1"/>
    <n v="1.2001999999999999"/>
    <m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Greater than or equal to 50000"/>
    <x v="0"/>
    <s v="USD"/>
    <n v="1319860740"/>
    <n v="1317064599"/>
    <b v="1"/>
    <n v="493"/>
    <b v="1"/>
    <n v="1.0150693333333334"/>
    <m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25000 to 29999"/>
    <x v="0"/>
    <s v="USD"/>
    <n v="1398009714"/>
    <n v="1395417714"/>
    <b v="1"/>
    <n v="131"/>
    <b v="1"/>
    <n v="1.0138461538461538"/>
    <m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5000 to 9999"/>
    <x v="0"/>
    <s v="USD"/>
    <n v="1279555200"/>
    <n v="1276480894"/>
    <b v="1"/>
    <n v="50"/>
    <b v="1"/>
    <n v="1"/>
    <m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Greater than or equal to 50000"/>
    <x v="0"/>
    <s v="USD"/>
    <n v="1383264000"/>
    <n v="1378080409"/>
    <b v="1"/>
    <n v="665"/>
    <b v="1"/>
    <n v="1.3310911999999999"/>
    <m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25000 to 29999"/>
    <x v="0"/>
    <s v="USD"/>
    <n v="1347017083"/>
    <n v="1344857083"/>
    <b v="1"/>
    <n v="129"/>
    <b v="1"/>
    <n v="1.187262"/>
    <m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x v="0"/>
    <s v="20000 to 24999"/>
    <x v="0"/>
    <s v="USD"/>
    <n v="1430452740"/>
    <n v="1427390901"/>
    <b v="1"/>
    <n v="142"/>
    <b v="1"/>
    <n v="1.0064"/>
    <m/>
    <s v="film &amp; video"/>
    <s v="documentary"/>
  </r>
  <r>
    <n v="298"/>
    <s v="DisHonesty - A Documentary Feature Film"/>
    <s v="The truth is, we all lie - and by &quot;we,&quot; we mean everyone!"/>
    <n v="126000"/>
    <n v="137254.84"/>
    <x v="0"/>
    <s v="Greater than or equal to 50000"/>
    <x v="0"/>
    <s v="USD"/>
    <n v="1399669200"/>
    <n v="1394536048"/>
    <b v="1"/>
    <n v="2436"/>
    <b v="1"/>
    <n v="1.089324126984127"/>
    <m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10000 to 14999"/>
    <x v="0"/>
    <s v="USD"/>
    <n v="1289975060"/>
    <n v="1287379460"/>
    <b v="1"/>
    <n v="244"/>
    <b v="1"/>
    <n v="1.789525"/>
    <m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25000 to 29999"/>
    <x v="0"/>
    <s v="USD"/>
    <n v="1303686138"/>
    <n v="1301007738"/>
    <b v="1"/>
    <n v="298"/>
    <b v="1"/>
    <n v="1.0172264"/>
    <m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x v="0"/>
    <s v="10000 to 14999"/>
    <x v="0"/>
    <s v="USD"/>
    <n v="1363711335"/>
    <n v="1360258935"/>
    <b v="1"/>
    <n v="251"/>
    <b v="1"/>
    <n v="1.1873499999999999"/>
    <m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10000 to 14999"/>
    <x v="0"/>
    <s v="USD"/>
    <n v="1330115638"/>
    <n v="1327523638"/>
    <b v="1"/>
    <n v="108"/>
    <b v="1"/>
    <n v="1.0045999999999999"/>
    <m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1000 to 4999"/>
    <x v="0"/>
    <s v="USD"/>
    <n v="1338601346"/>
    <n v="1336009346"/>
    <b v="1"/>
    <n v="82"/>
    <b v="1"/>
    <n v="1.3746666666666667"/>
    <m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1000 to 4999"/>
    <x v="0"/>
    <s v="USD"/>
    <n v="1346464800"/>
    <n v="1343096197"/>
    <b v="1"/>
    <n v="74"/>
    <b v="1"/>
    <n v="2.3164705882352941"/>
    <m/>
    <s v="film &amp; video"/>
    <s v="documentary"/>
  </r>
  <r>
    <n v="305"/>
    <s v="My Friend Mott-ly"/>
    <s v="A documentary that I am making about the difficult, but inspiring, life of a late friend of mine."/>
    <n v="7500"/>
    <n v="9775"/>
    <x v="0"/>
    <s v="5000 to 9999"/>
    <x v="0"/>
    <s v="USD"/>
    <n v="1331392049"/>
    <n v="1328800049"/>
    <b v="1"/>
    <n v="189"/>
    <b v="1"/>
    <n v="1.3033333333333332"/>
    <m/>
    <s v="film &amp; video"/>
    <s v="documentary"/>
  </r>
  <r>
    <n v="306"/>
    <s v="Escape/Artist: The Jason Escape Documentary"/>
    <s v="A feature-length documentary on the life of Boston escape artist Jason Escape."/>
    <n v="1000"/>
    <n v="2929"/>
    <x v="0"/>
    <s v="Less Than 1000"/>
    <x v="0"/>
    <s v="USD"/>
    <n v="1363806333"/>
    <n v="1362081933"/>
    <b v="1"/>
    <n v="80"/>
    <b v="1"/>
    <n v="2.9289999999999998"/>
    <m/>
    <s v="film &amp; video"/>
    <s v="documentary"/>
  </r>
  <r>
    <n v="307"/>
    <s v="Grammar Revolution"/>
    <s v="Why is grammar important?"/>
    <n v="22000"/>
    <n v="24490"/>
    <x v="0"/>
    <s v="20000 to 24999"/>
    <x v="0"/>
    <s v="USD"/>
    <n v="1360276801"/>
    <n v="1357684801"/>
    <b v="1"/>
    <n v="576"/>
    <b v="1"/>
    <n v="1.1131818181818183"/>
    <m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10000 to 14999"/>
    <x v="0"/>
    <s v="USD"/>
    <n v="1299775210"/>
    <n v="1295887210"/>
    <b v="1"/>
    <n v="202"/>
    <b v="1"/>
    <n v="1.0556666666666668"/>
    <m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15000 to 19999"/>
    <x v="0"/>
    <s v="USD"/>
    <n v="1346695334"/>
    <n v="1344880934"/>
    <b v="1"/>
    <n v="238"/>
    <b v="1"/>
    <n v="1.1894444444444445"/>
    <m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Less Than 1000"/>
    <x v="0"/>
    <s v="USD"/>
    <n v="1319076000"/>
    <n v="1317788623"/>
    <b v="1"/>
    <n v="36"/>
    <b v="1"/>
    <n v="1.04129"/>
    <m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20000 to 24999"/>
    <x v="0"/>
    <s v="USD"/>
    <n v="1325404740"/>
    <n v="1321852592"/>
    <b v="1"/>
    <n v="150"/>
    <b v="1"/>
    <n v="1.0410165"/>
    <m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5000 to 9999"/>
    <x v="0"/>
    <s v="USD"/>
    <n v="1365973432"/>
    <n v="1363381432"/>
    <b v="1"/>
    <n v="146"/>
    <b v="1"/>
    <n v="1.1187499999999999"/>
    <m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15000 to 19999"/>
    <x v="0"/>
    <s v="USD"/>
    <n v="1281542340"/>
    <n v="1277702894"/>
    <b v="1"/>
    <n v="222"/>
    <b v="1"/>
    <n v="1.0473529411764706"/>
    <m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Less Than 1000"/>
    <x v="0"/>
    <s v="USD"/>
    <n v="1362167988"/>
    <n v="1359575988"/>
    <b v="1"/>
    <n v="120"/>
    <b v="1"/>
    <n v="3.8515000000000001"/>
    <m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25000 to 29999"/>
    <x v="0"/>
    <s v="USD"/>
    <n v="1345660334"/>
    <n v="1343068334"/>
    <b v="1"/>
    <n v="126"/>
    <b v="1"/>
    <n v="1.01248"/>
    <m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15000 to 19999"/>
    <x v="5"/>
    <s v="CAD"/>
    <n v="1418273940"/>
    <n v="1415398197"/>
    <b v="1"/>
    <n v="158"/>
    <b v="1"/>
    <n v="1.1377333333333333"/>
    <m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30000 to 34999"/>
    <x v="0"/>
    <s v="USD"/>
    <n v="1386778483"/>
    <n v="1384186483"/>
    <b v="1"/>
    <n v="316"/>
    <b v="1"/>
    <n v="1.0080333333333333"/>
    <m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5000 to 9999"/>
    <x v="0"/>
    <s v="USD"/>
    <n v="1364342151"/>
    <n v="1361753751"/>
    <b v="1"/>
    <n v="284"/>
    <b v="1"/>
    <n v="2.8332000000000002"/>
    <m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5000 to 9999"/>
    <x v="0"/>
    <s v="USD"/>
    <n v="1265097540"/>
    <n v="1257538029"/>
    <b v="1"/>
    <n v="51"/>
    <b v="1"/>
    <n v="1.1268"/>
    <m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20000 to 24999"/>
    <x v="1"/>
    <s v="GBP"/>
    <n v="1450825200"/>
    <n v="1448284433"/>
    <b v="1"/>
    <n v="158"/>
    <b v="1"/>
    <n v="1.0658000000000001"/>
    <m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s v="35000 to 39999"/>
    <x v="12"/>
    <s v="EUR"/>
    <n v="1478605386"/>
    <n v="1475577786"/>
    <b v="1"/>
    <n v="337"/>
    <b v="1"/>
    <n v="1.0266285714285714"/>
    <m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x v="0"/>
    <s v="25000 to 29999"/>
    <x v="0"/>
    <s v="USD"/>
    <n v="1463146848"/>
    <n v="1460554848"/>
    <b v="1"/>
    <n v="186"/>
    <b v="1"/>
    <n v="1.0791200000000001"/>
    <m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5000 to 9999"/>
    <x v="0"/>
    <s v="USD"/>
    <n v="1482307140"/>
    <n v="1479886966"/>
    <b v="1"/>
    <n v="58"/>
    <b v="1"/>
    <n v="1.2307407407407407"/>
    <m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5000 to 9999"/>
    <x v="0"/>
    <s v="USD"/>
    <n v="1438441308"/>
    <n v="1435590108"/>
    <b v="1"/>
    <n v="82"/>
    <b v="1"/>
    <n v="1.016"/>
    <m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Greater than or equal to 50000"/>
    <x v="0"/>
    <s v="USD"/>
    <n v="1482208233"/>
    <n v="1479184233"/>
    <b v="1"/>
    <n v="736"/>
    <b v="1"/>
    <n v="1.04396"/>
    <m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Greater than or equal to 50000"/>
    <x v="0"/>
    <s v="USD"/>
    <n v="1489532220"/>
    <n v="1486625606"/>
    <b v="1"/>
    <n v="1151"/>
    <b v="1"/>
    <n v="1.1292973333333334"/>
    <m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1000 to 4999"/>
    <x v="0"/>
    <s v="USD"/>
    <n v="1427011200"/>
    <n v="1424669929"/>
    <b v="1"/>
    <n v="34"/>
    <b v="1"/>
    <n v="1.3640000000000001"/>
    <m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Greater than or equal to 50000"/>
    <x v="0"/>
    <s v="USD"/>
    <n v="1446350400"/>
    <n v="1443739388"/>
    <b v="1"/>
    <n v="498"/>
    <b v="1"/>
    <n v="1.036144"/>
    <m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10000 to 14999"/>
    <x v="0"/>
    <s v="USD"/>
    <n v="1446868800"/>
    <n v="1444821127"/>
    <b v="1"/>
    <n v="167"/>
    <b v="1"/>
    <n v="1.0549999999999999"/>
    <m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35000 to 39999"/>
    <x v="0"/>
    <s v="USD"/>
    <n v="1368763140"/>
    <n v="1366028563"/>
    <b v="1"/>
    <n v="340"/>
    <b v="1"/>
    <n v="1.0182857142857142"/>
    <m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40000 to 44999"/>
    <x v="0"/>
    <s v="USD"/>
    <n v="1466171834"/>
    <n v="1463493434"/>
    <b v="1"/>
    <n v="438"/>
    <b v="1"/>
    <n v="1.0660499999999999"/>
    <m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Greater than or equal to 50000"/>
    <x v="0"/>
    <s v="USD"/>
    <n v="1446019200"/>
    <n v="1442420377"/>
    <b v="1"/>
    <n v="555"/>
    <b v="1"/>
    <n v="1.13015"/>
    <m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40000 to 44999"/>
    <x v="0"/>
    <s v="USD"/>
    <n v="1460038591"/>
    <n v="1457450191"/>
    <b v="1"/>
    <n v="266"/>
    <b v="1"/>
    <n v="1.252275"/>
    <m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10000 to 14999"/>
    <x v="0"/>
    <s v="USD"/>
    <n v="1431716400"/>
    <n v="1428423757"/>
    <b v="1"/>
    <n v="69"/>
    <b v="1"/>
    <n v="1.0119"/>
    <m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5000 to 9999"/>
    <x v="0"/>
    <s v="USD"/>
    <n v="1431122400"/>
    <n v="1428428515"/>
    <b v="1"/>
    <n v="80"/>
    <b v="1"/>
    <n v="1.0276470588235294"/>
    <m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25000 to 29999"/>
    <x v="0"/>
    <s v="USD"/>
    <n v="1447427918"/>
    <n v="1444832318"/>
    <b v="1"/>
    <n v="493"/>
    <b v="1"/>
    <n v="1.1683911999999999"/>
    <m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1000 to 4999"/>
    <x v="0"/>
    <s v="USD"/>
    <n v="1426298708"/>
    <n v="1423710308"/>
    <b v="1"/>
    <n v="31"/>
    <b v="1"/>
    <n v="1.0116833333333335"/>
    <m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15000 to 19999"/>
    <x v="0"/>
    <s v="USD"/>
    <n v="1472864400"/>
    <n v="1468001290"/>
    <b v="1"/>
    <n v="236"/>
    <b v="1"/>
    <n v="1.1013360000000001"/>
    <m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5000 to 9999"/>
    <x v="0"/>
    <s v="USD"/>
    <n v="1430331268"/>
    <n v="1427739268"/>
    <b v="1"/>
    <n v="89"/>
    <b v="1"/>
    <n v="1.0808333333333333"/>
    <m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x v="0"/>
    <s v="35000 to 39999"/>
    <x v="0"/>
    <s v="USD"/>
    <n v="1489006800"/>
    <n v="1486397007"/>
    <b v="1"/>
    <n v="299"/>
    <b v="1"/>
    <n v="1.2502285714285715"/>
    <m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1000 to 4999"/>
    <x v="0"/>
    <s v="USD"/>
    <n v="1412135940"/>
    <n v="1410555998"/>
    <b v="1"/>
    <n v="55"/>
    <b v="1"/>
    <n v="1.0671428571428572"/>
    <m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s v="Greater than or equal to 50000"/>
    <x v="0"/>
    <s v="USD"/>
    <n v="1461955465"/>
    <n v="1459363465"/>
    <b v="1"/>
    <n v="325"/>
    <b v="1"/>
    <n v="1.0036639999999999"/>
    <m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30000 to 34999"/>
    <x v="0"/>
    <s v="USD"/>
    <n v="1415934000"/>
    <n v="1413308545"/>
    <b v="1"/>
    <n v="524"/>
    <b v="1"/>
    <n v="1.0202863333333334"/>
    <m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30000 to 34999"/>
    <x v="0"/>
    <s v="USD"/>
    <n v="1433125200"/>
    <n v="1429312694"/>
    <b v="1"/>
    <n v="285"/>
    <b v="1"/>
    <n v="1.0208358208955224"/>
    <m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10000 to 14999"/>
    <x v="0"/>
    <s v="USD"/>
    <n v="1432161590"/>
    <n v="1429569590"/>
    <b v="1"/>
    <n v="179"/>
    <b v="1"/>
    <n v="1.2327586206896552"/>
    <m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10000 to 14999"/>
    <x v="0"/>
    <s v="USD"/>
    <n v="1444824021"/>
    <n v="1442232021"/>
    <b v="1"/>
    <n v="188"/>
    <b v="1"/>
    <n v="1.7028880000000002"/>
    <m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40000 to 44999"/>
    <x v="0"/>
    <s v="USD"/>
    <n v="1447505609"/>
    <n v="1444910009"/>
    <b v="1"/>
    <n v="379"/>
    <b v="1"/>
    <n v="1.1159049999999999"/>
    <m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10000 to 14999"/>
    <x v="0"/>
    <s v="USD"/>
    <n v="1440165916"/>
    <n v="1437573916"/>
    <b v="1"/>
    <n v="119"/>
    <b v="1"/>
    <n v="1.03"/>
    <m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10000 to 14999"/>
    <x v="0"/>
    <s v="USD"/>
    <n v="1487937508"/>
    <n v="1485345508"/>
    <b v="1"/>
    <n v="167"/>
    <b v="1"/>
    <n v="1.0663570159857905"/>
    <m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25000 to 29999"/>
    <x v="0"/>
    <s v="USD"/>
    <n v="1473566340"/>
    <n v="1470274509"/>
    <b v="1"/>
    <n v="221"/>
    <b v="1"/>
    <n v="1.1476"/>
    <m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30000 to 34999"/>
    <x v="3"/>
    <s v="EUR"/>
    <n v="1460066954"/>
    <n v="1456614554"/>
    <b v="1"/>
    <n v="964"/>
    <b v="1"/>
    <n v="1.2734117647058822"/>
    <m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10000 to 14999"/>
    <x v="0"/>
    <s v="USD"/>
    <n v="1412740868"/>
    <n v="1410148868"/>
    <b v="1"/>
    <n v="286"/>
    <b v="1"/>
    <n v="1.1656"/>
    <m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Greater than or equal to 50000"/>
    <x v="0"/>
    <s v="USD"/>
    <n v="1447963219"/>
    <n v="1445367619"/>
    <b v="1"/>
    <n v="613"/>
    <b v="1"/>
    <n v="1.0861819426615318"/>
    <m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1000 to 4999"/>
    <x v="0"/>
    <s v="USD"/>
    <n v="1460141521"/>
    <n v="1457553121"/>
    <b v="1"/>
    <n v="29"/>
    <b v="1"/>
    <n v="1.0394285714285714"/>
    <m/>
    <s v="film &amp; video"/>
    <s v="documentary"/>
  </r>
  <r>
    <n v="355"/>
    <s v="REZA ABDOH -Theatre Visionary"/>
    <s v="A documentary film about the late REZA ABDOH and his performance company DAR A LUZ."/>
    <n v="35000"/>
    <n v="40690"/>
    <x v="0"/>
    <s v="35000 to 39999"/>
    <x v="0"/>
    <s v="USD"/>
    <n v="1417420994"/>
    <n v="1414738994"/>
    <b v="1"/>
    <n v="165"/>
    <b v="1"/>
    <n v="1.1625714285714286"/>
    <m/>
    <s v="film &amp; video"/>
    <s v="documentary"/>
  </r>
  <r>
    <n v="356"/>
    <s v="43 and 80"/>
    <s v="A documentary about halibut conservation and how it impacts communities of Southeast Alaska."/>
    <n v="7500"/>
    <n v="7701.93"/>
    <x v="0"/>
    <s v="5000 to 9999"/>
    <x v="0"/>
    <s v="USD"/>
    <n v="1458152193"/>
    <n v="1455563793"/>
    <b v="1"/>
    <n v="97"/>
    <b v="1"/>
    <n v="1.0269239999999999"/>
    <m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15000 to 19999"/>
    <x v="0"/>
    <s v="USD"/>
    <n v="1429852797"/>
    <n v="1426396797"/>
    <b v="1"/>
    <n v="303"/>
    <b v="1"/>
    <n v="1.74"/>
    <m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Greater than or equal to 50000"/>
    <x v="0"/>
    <s v="USD"/>
    <n v="1466002800"/>
    <n v="1463517521"/>
    <b v="1"/>
    <n v="267"/>
    <b v="1"/>
    <n v="1.03088"/>
    <m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20000 to 24999"/>
    <x v="0"/>
    <s v="USD"/>
    <n v="1415941920"/>
    <n v="1414028490"/>
    <b v="1"/>
    <n v="302"/>
    <b v="1"/>
    <n v="1.0485537190082646"/>
    <m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10000 to 14999"/>
    <x v="0"/>
    <s v="USD"/>
    <n v="1437621060"/>
    <n v="1433799180"/>
    <b v="0"/>
    <n v="87"/>
    <b v="1"/>
    <n v="1.0137499999999999"/>
    <m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35000 to 39999"/>
    <x v="0"/>
    <s v="USD"/>
    <n v="1416704506"/>
    <n v="1414108906"/>
    <b v="0"/>
    <n v="354"/>
    <b v="1"/>
    <n v="1.1107699999999998"/>
    <m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5000 to 9999"/>
    <x v="0"/>
    <s v="USD"/>
    <n v="1407456000"/>
    <n v="1405573391"/>
    <b v="0"/>
    <n v="86"/>
    <b v="1"/>
    <n v="1.2415933781686497"/>
    <m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5000 to 9999"/>
    <x v="0"/>
    <s v="USD"/>
    <n v="1272828120"/>
    <n v="1268934736"/>
    <b v="0"/>
    <n v="26"/>
    <b v="1"/>
    <n v="1.0133333333333334"/>
    <m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5000 to 9999"/>
    <x v="0"/>
    <s v="USD"/>
    <n v="1403323140"/>
    <n v="1400704672"/>
    <b v="0"/>
    <n v="113"/>
    <b v="1"/>
    <n v="1.1016142857142857"/>
    <m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15000 to 19999"/>
    <x v="1"/>
    <s v="GBP"/>
    <n v="1393597999"/>
    <n v="1391005999"/>
    <b v="0"/>
    <n v="65"/>
    <b v="1"/>
    <n v="1.0397333333333334"/>
    <m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35000 to 39999"/>
    <x v="0"/>
    <s v="USD"/>
    <n v="1337540518"/>
    <n v="1334948518"/>
    <b v="0"/>
    <n v="134"/>
    <b v="1"/>
    <n v="1.013157894736842"/>
    <m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10000 to 14999"/>
    <x v="0"/>
    <s v="USD"/>
    <n v="1367384340"/>
    <n v="1363960278"/>
    <b v="0"/>
    <n v="119"/>
    <b v="1"/>
    <n v="1.033501"/>
    <m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10000 to 14999"/>
    <x v="0"/>
    <s v="USD"/>
    <n v="1426426322"/>
    <n v="1423405922"/>
    <b v="0"/>
    <n v="159"/>
    <b v="1"/>
    <n v="1.04112"/>
    <m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5000 to 9999"/>
    <x v="0"/>
    <s v="USD"/>
    <n v="1326633269"/>
    <n v="1324041269"/>
    <b v="0"/>
    <n v="167"/>
    <b v="1"/>
    <n v="1.1015569230769231"/>
    <m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25000 to 29999"/>
    <x v="0"/>
    <s v="USD"/>
    <n v="1483729500"/>
    <n v="1481137500"/>
    <b v="0"/>
    <n v="43"/>
    <b v="1"/>
    <n v="1.2202"/>
    <m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Greater than or equal to 50000"/>
    <x v="0"/>
    <s v="USD"/>
    <n v="1359743139"/>
    <n v="1355855139"/>
    <b v="0"/>
    <n v="1062"/>
    <b v="1"/>
    <n v="1.1416866666666667"/>
    <m/>
    <s v="film &amp; video"/>
    <s v="documentary"/>
  </r>
  <r>
    <n v="372"/>
    <s v="Wild Equus"/>
    <s v="A short documentary exploring the uses of 'Natural Horsemanship' across Europe"/>
    <n v="300"/>
    <n v="376"/>
    <x v="0"/>
    <s v="Less Than 1000"/>
    <x v="1"/>
    <s v="GBP"/>
    <n v="1459872000"/>
    <n v="1456408244"/>
    <b v="0"/>
    <n v="9"/>
    <b v="1"/>
    <n v="1.2533333333333334"/>
    <m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5000 to 9999"/>
    <x v="0"/>
    <s v="USD"/>
    <n v="1342648398"/>
    <n v="1340056398"/>
    <b v="0"/>
    <n v="89"/>
    <b v="1"/>
    <n v="1.0666666666666667"/>
    <m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5000 to 9999"/>
    <x v="0"/>
    <s v="USD"/>
    <n v="1316208031"/>
    <n v="1312320031"/>
    <b v="0"/>
    <n v="174"/>
    <b v="1"/>
    <n v="1.3065"/>
    <m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Less Than 1000"/>
    <x v="0"/>
    <s v="USD"/>
    <n v="1393694280"/>
    <n v="1390088311"/>
    <b v="0"/>
    <n v="14"/>
    <b v="1"/>
    <n v="1.2"/>
    <m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1000 to 4999"/>
    <x v="1"/>
    <s v="GBP"/>
    <n v="1472122316"/>
    <n v="1469443916"/>
    <b v="0"/>
    <n v="48"/>
    <b v="1"/>
    <n v="1.0595918367346939"/>
    <m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10000 to 14999"/>
    <x v="0"/>
    <s v="USD"/>
    <n v="1447484460"/>
    <n v="1444888868"/>
    <b v="0"/>
    <n v="133"/>
    <b v="1"/>
    <n v="1.1439999999999999"/>
    <m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1000 to 4999"/>
    <x v="5"/>
    <s v="CAD"/>
    <n v="1453765920"/>
    <n v="1451655808"/>
    <b v="0"/>
    <n v="83"/>
    <b v="1"/>
    <n v="1.1176666666666666"/>
    <m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15000 to 19999"/>
    <x v="0"/>
    <s v="USD"/>
    <n v="1336062672"/>
    <n v="1332174672"/>
    <b v="0"/>
    <n v="149"/>
    <b v="1"/>
    <n v="1.1608000000000001"/>
    <m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1000 to 4999"/>
    <x v="0"/>
    <s v="USD"/>
    <n v="1453569392"/>
    <n v="1451409392"/>
    <b v="0"/>
    <n v="49"/>
    <b v="1"/>
    <n v="1.415"/>
    <m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x v="0"/>
    <s v="25000 to 29999"/>
    <x v="0"/>
    <s v="USD"/>
    <n v="1343624400"/>
    <n v="1340642717"/>
    <b v="0"/>
    <n v="251"/>
    <b v="1"/>
    <n v="1.0472999999999999"/>
    <m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Less Than 1000"/>
    <x v="0"/>
    <s v="USD"/>
    <n v="1346950900"/>
    <n v="1345741300"/>
    <b v="0"/>
    <n v="22"/>
    <b v="1"/>
    <n v="2.5583333333333331"/>
    <m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Less Than 1000"/>
    <x v="0"/>
    <s v="USD"/>
    <n v="1400467759"/>
    <n v="1398480559"/>
    <b v="0"/>
    <n v="48"/>
    <b v="1"/>
    <n v="2.0670670670670672"/>
    <m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20000 to 24999"/>
    <x v="0"/>
    <s v="USD"/>
    <n v="1420569947"/>
    <n v="1417977947"/>
    <b v="0"/>
    <n v="383"/>
    <b v="1"/>
    <n v="1.1210500000000001"/>
    <m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25000 to 29999"/>
    <x v="0"/>
    <s v="USD"/>
    <n v="1416582101"/>
    <n v="1413986501"/>
    <b v="0"/>
    <n v="237"/>
    <b v="1"/>
    <n v="1.05982"/>
    <m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Less Than 1000"/>
    <x v="0"/>
    <s v="USD"/>
    <n v="1439246991"/>
    <n v="1437950991"/>
    <b v="0"/>
    <n v="13"/>
    <b v="1"/>
    <n v="1.0016666666666667"/>
    <m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35000 to 39999"/>
    <x v="0"/>
    <s v="USD"/>
    <n v="1439618400"/>
    <n v="1436976858"/>
    <b v="0"/>
    <n v="562"/>
    <b v="1"/>
    <n v="2.1398947368421051"/>
    <m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5000 to 9999"/>
    <x v="0"/>
    <s v="USD"/>
    <n v="1469670580"/>
    <n v="1467078580"/>
    <b v="0"/>
    <n v="71"/>
    <b v="1"/>
    <n v="1.2616000000000001"/>
    <m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Greater than or equal to 50000"/>
    <x v="0"/>
    <s v="USD"/>
    <n v="1394233140"/>
    <n v="1391477450"/>
    <b v="0"/>
    <n v="1510"/>
    <b v="1"/>
    <n v="1.8153547058823529"/>
    <m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Less Than 1000"/>
    <x v="0"/>
    <s v="USD"/>
    <n v="1431046372"/>
    <n v="1429318372"/>
    <b v="0"/>
    <n v="14"/>
    <b v="1"/>
    <n v="1"/>
    <m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20000 to 24999"/>
    <x v="0"/>
    <s v="USD"/>
    <n v="1324169940"/>
    <n v="1321578051"/>
    <b v="0"/>
    <n v="193"/>
    <b v="1"/>
    <n v="1.0061"/>
    <m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15000 to 19999"/>
    <x v="0"/>
    <s v="USD"/>
    <n v="1315450800"/>
    <n v="1312823571"/>
    <b v="0"/>
    <n v="206"/>
    <b v="1"/>
    <n v="1.009027027027027"/>
    <m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Greater than or equal to 50000"/>
    <x v="0"/>
    <s v="USD"/>
    <n v="1381424452"/>
    <n v="1378746052"/>
    <b v="0"/>
    <n v="351"/>
    <b v="1"/>
    <n v="1.10446"/>
    <m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1000 to 4999"/>
    <x v="3"/>
    <s v="EUR"/>
    <n v="1460918282"/>
    <n v="1455737882"/>
    <b v="0"/>
    <n v="50"/>
    <b v="1"/>
    <n v="1.118936170212766"/>
    <m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10000 to 14999"/>
    <x v="0"/>
    <s v="USD"/>
    <n v="1335562320"/>
    <n v="1332452960"/>
    <b v="0"/>
    <n v="184"/>
    <b v="1"/>
    <n v="1.0804450000000001"/>
    <m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15000 to 19999"/>
    <x v="0"/>
    <s v="USD"/>
    <n v="1341668006"/>
    <n v="1340372006"/>
    <b v="0"/>
    <n v="196"/>
    <b v="1"/>
    <n v="1.0666666666666667"/>
    <m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10000 to 14999"/>
    <x v="0"/>
    <s v="USD"/>
    <n v="1283312640"/>
    <n v="1279651084"/>
    <b v="0"/>
    <n v="229"/>
    <b v="1"/>
    <n v="1.0390027322404372"/>
    <m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5000 to 9999"/>
    <x v="0"/>
    <s v="USD"/>
    <n v="1430334126"/>
    <n v="1426446126"/>
    <b v="0"/>
    <n v="67"/>
    <b v="1"/>
    <n v="1.2516"/>
    <m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20000 to 24999"/>
    <x v="1"/>
    <s v="GBP"/>
    <n v="1481716800"/>
    <n v="1479070867"/>
    <b v="0"/>
    <n v="95"/>
    <b v="1"/>
    <n v="1.0680499999999999"/>
    <m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10000 to 14999"/>
    <x v="0"/>
    <s v="USD"/>
    <n v="1400297400"/>
    <n v="1397661347"/>
    <b v="0"/>
    <n v="62"/>
    <b v="1"/>
    <n v="1.1230249999999999"/>
    <m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Greater than or equal to 50000"/>
    <x v="0"/>
    <s v="USD"/>
    <n v="1312747970"/>
    <n v="1310155970"/>
    <b v="0"/>
    <n v="73"/>
    <b v="1"/>
    <n v="1.0381199999999999"/>
    <m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1000 to 4999"/>
    <x v="0"/>
    <s v="USD"/>
    <n v="1446731817"/>
    <n v="1444913817"/>
    <b v="0"/>
    <n v="43"/>
    <b v="1"/>
    <n v="1.4165000000000001"/>
    <m/>
    <s v="film &amp; video"/>
    <s v="documentary"/>
  </r>
  <r>
    <n v="403"/>
    <s v="MONDO BANANA"/>
    <s v="A documentary adventure about bananas - and people. Your round-trip ticket into the heart of banana-cultures!!"/>
    <n v="5000"/>
    <n v="5263"/>
    <x v="0"/>
    <s v="5000 to 9999"/>
    <x v="0"/>
    <s v="USD"/>
    <n v="1312960080"/>
    <n v="1308900441"/>
    <b v="0"/>
    <n v="70"/>
    <b v="1"/>
    <n v="1.0526"/>
    <m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35000 to 39999"/>
    <x v="0"/>
    <s v="USD"/>
    <n v="1391641440"/>
    <n v="1389107062"/>
    <b v="0"/>
    <n v="271"/>
    <b v="1"/>
    <n v="1.0309142857142857"/>
    <m/>
    <s v="film &amp; video"/>
    <s v="documentary"/>
  </r>
  <r>
    <n v="405"/>
    <s v="The Healing Effect Movie"/>
    <s v="Come, join our movie movement.  A new documentary about the healing power of food."/>
    <n v="2820"/>
    <n v="3036"/>
    <x v="0"/>
    <s v="1000 to 4999"/>
    <x v="0"/>
    <s v="USD"/>
    <n v="1394071339"/>
    <n v="1391479339"/>
    <b v="0"/>
    <n v="55"/>
    <b v="1"/>
    <n v="1.0765957446808512"/>
    <m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1000 to 4999"/>
    <x v="0"/>
    <s v="USD"/>
    <n v="1304920740"/>
    <n v="1301975637"/>
    <b v="0"/>
    <n v="35"/>
    <b v="1"/>
    <n v="1.0770464285714285"/>
    <m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x v="0"/>
    <s v="1000 to 4999"/>
    <x v="0"/>
    <s v="USD"/>
    <n v="1321739650"/>
    <n v="1316552050"/>
    <b v="0"/>
    <n v="22"/>
    <b v="1"/>
    <n v="1.0155000000000001"/>
    <m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5000 to 9999"/>
    <x v="0"/>
    <s v="USD"/>
    <n v="1383676790"/>
    <n v="1380217190"/>
    <b v="0"/>
    <n v="38"/>
    <b v="1"/>
    <n v="1.0143766666666667"/>
    <m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Less Than 1000"/>
    <x v="1"/>
    <s v="GBP"/>
    <n v="1469220144"/>
    <n v="1466628144"/>
    <b v="0"/>
    <n v="15"/>
    <b v="1"/>
    <n v="1.3680000000000001"/>
    <m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Less Than 1000"/>
    <x v="5"/>
    <s v="CAD"/>
    <n v="1434670397"/>
    <n v="1429486397"/>
    <b v="0"/>
    <n v="7"/>
    <b v="1"/>
    <n v="1.2829999999999999"/>
    <m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30000 to 34999"/>
    <x v="0"/>
    <s v="USD"/>
    <n v="1387688400"/>
    <n v="1384920804"/>
    <b v="0"/>
    <n v="241"/>
    <b v="1"/>
    <n v="1.0105"/>
    <m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1000 to 4999"/>
    <x v="0"/>
    <s v="USD"/>
    <n v="1343238578"/>
    <n v="1341856178"/>
    <b v="0"/>
    <n v="55"/>
    <b v="1"/>
    <n v="1.2684"/>
    <m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10000 to 14999"/>
    <x v="0"/>
    <s v="USD"/>
    <n v="1342731811"/>
    <n v="1340139811"/>
    <b v="0"/>
    <n v="171"/>
    <b v="1"/>
    <n v="1.0508593749999999"/>
    <m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15000 to 19999"/>
    <x v="0"/>
    <s v="USD"/>
    <n v="1381541465"/>
    <n v="1378949465"/>
    <b v="0"/>
    <n v="208"/>
    <b v="1"/>
    <n v="1.0285405405405406"/>
    <m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1000 to 4999"/>
    <x v="5"/>
    <s v="CAD"/>
    <n v="1413547200"/>
    <n v="1411417602"/>
    <b v="0"/>
    <n v="21"/>
    <b v="1"/>
    <n v="1.0214714285714286"/>
    <m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Less Than 1000"/>
    <x v="0"/>
    <s v="USD"/>
    <n v="1391851831"/>
    <n v="1389259831"/>
    <b v="0"/>
    <n v="25"/>
    <b v="1"/>
    <n v="1.2021700000000002"/>
    <m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10000 to 14999"/>
    <x v="0"/>
    <s v="USD"/>
    <n v="1365395580"/>
    <n v="1364426260"/>
    <b v="0"/>
    <n v="52"/>
    <b v="1"/>
    <n v="1.0024761904761905"/>
    <m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20000 to 24999"/>
    <x v="0"/>
    <s v="USD"/>
    <n v="1437633997"/>
    <n v="1435041997"/>
    <b v="0"/>
    <n v="104"/>
    <b v="1"/>
    <n v="1.0063392857142857"/>
    <m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x v="0"/>
    <s v="5000 to 9999"/>
    <x v="0"/>
    <s v="USD"/>
    <n v="1372536787"/>
    <n v="1367352787"/>
    <b v="0"/>
    <n v="73"/>
    <b v="1"/>
    <n v="1.004375"/>
    <m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1000 to 4999"/>
    <x v="0"/>
    <s v="USD"/>
    <n v="1394772031"/>
    <n v="1392183631"/>
    <b v="0"/>
    <n v="3"/>
    <b v="0"/>
    <n v="4.3939393939393936E-3"/>
    <m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15000 to 19999"/>
    <x v="0"/>
    <s v="USD"/>
    <n v="1440157656"/>
    <n v="1434973656"/>
    <b v="0"/>
    <n v="6"/>
    <b v="0"/>
    <n v="2.0066666666666667E-2"/>
    <m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40000 to 44999"/>
    <x v="0"/>
    <s v="USD"/>
    <n v="1410416097"/>
    <n v="1407824097"/>
    <b v="0"/>
    <n v="12"/>
    <b v="0"/>
    <n v="1.0749999999999999E-2"/>
    <m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20000 to 24999"/>
    <x v="0"/>
    <s v="USD"/>
    <n v="1370470430"/>
    <n v="1367878430"/>
    <b v="0"/>
    <n v="13"/>
    <b v="0"/>
    <n v="7.6499999999999997E-3"/>
    <m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1000 to 4999"/>
    <x v="0"/>
    <s v="USD"/>
    <n v="1332748899"/>
    <n v="1327568499"/>
    <b v="0"/>
    <n v="5"/>
    <b v="0"/>
    <n v="6.7966666666666675E-2"/>
    <m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Greater than or equal to 50000"/>
    <x v="0"/>
    <s v="USD"/>
    <n v="1448660404"/>
    <n v="1443472804"/>
    <b v="0"/>
    <n v="2"/>
    <b v="0"/>
    <n v="1.2E-4"/>
    <m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10000 to 14999"/>
    <x v="0"/>
    <s v="USD"/>
    <n v="1456851914"/>
    <n v="1454259914"/>
    <b v="0"/>
    <n v="8"/>
    <b v="0"/>
    <n v="1.3299999999999999E-2"/>
    <m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5000 to 9999"/>
    <x v="0"/>
    <s v="USD"/>
    <n v="1445540340"/>
    <n v="1444340940"/>
    <b v="0"/>
    <n v="0"/>
    <b v="0"/>
    <n v="0"/>
    <m/>
    <s v="film &amp; video"/>
    <s v="animation"/>
  </r>
  <r>
    <n v="428"/>
    <s v="Little Clay Bible - Zacchaeus"/>
    <s v="Fresh, fun, entertaining Bible stories on YouTube, stop-motion style."/>
    <n v="12000"/>
    <n v="676"/>
    <x v="2"/>
    <s v="10000 to 14999"/>
    <x v="0"/>
    <s v="USD"/>
    <n v="1402956000"/>
    <n v="1400523845"/>
    <b v="0"/>
    <n v="13"/>
    <b v="0"/>
    <n v="5.6333333333333332E-2"/>
    <m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5000 to 9999"/>
    <x v="0"/>
    <s v="USD"/>
    <n v="1259297940"/>
    <n v="1252964282"/>
    <b v="0"/>
    <n v="0"/>
    <b v="0"/>
    <n v="0"/>
    <m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Less Than 1000"/>
    <x v="0"/>
    <s v="USD"/>
    <n v="1378866867"/>
    <n v="1377570867"/>
    <b v="0"/>
    <n v="5"/>
    <b v="0"/>
    <n v="2.4E-2"/>
    <m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1000 to 4999"/>
    <x v="1"/>
    <s v="GBP"/>
    <n v="1467752083"/>
    <n v="1465160083"/>
    <b v="0"/>
    <n v="8"/>
    <b v="0"/>
    <n v="0.13833333333333334"/>
    <m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5000 to 9999"/>
    <x v="0"/>
    <s v="USD"/>
    <n v="1445448381"/>
    <n v="1440264381"/>
    <b v="0"/>
    <n v="8"/>
    <b v="0"/>
    <n v="9.5000000000000001E-2"/>
    <m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1000 to 4999"/>
    <x v="0"/>
    <s v="USD"/>
    <n v="1444576022"/>
    <n v="1439392022"/>
    <b v="0"/>
    <n v="0"/>
    <b v="0"/>
    <n v="0"/>
    <m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1000 to 4999"/>
    <x v="0"/>
    <s v="USD"/>
    <n v="1385931702"/>
    <n v="1383076902"/>
    <b v="0"/>
    <n v="2"/>
    <b v="0"/>
    <n v="0.05"/>
    <m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Greater than or equal to 50000"/>
    <x v="0"/>
    <s v="USD"/>
    <n v="1379094980"/>
    <n v="1376502980"/>
    <b v="0"/>
    <n v="3"/>
    <b v="0"/>
    <n v="2.7272727272727273E-5"/>
    <m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x v="2"/>
    <s v="Less Than 1000"/>
    <x v="0"/>
    <s v="USD"/>
    <n v="1375260113"/>
    <n v="1372668113"/>
    <b v="0"/>
    <n v="0"/>
    <b v="0"/>
    <n v="0"/>
    <m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5000 to 9999"/>
    <x v="5"/>
    <s v="CAD"/>
    <n v="1475912326"/>
    <n v="1470728326"/>
    <b v="0"/>
    <n v="0"/>
    <b v="0"/>
    <n v="0"/>
    <m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x v="2"/>
    <s v="20000 to 24999"/>
    <x v="0"/>
    <s v="USD"/>
    <n v="1447830958"/>
    <n v="1445235358"/>
    <b v="0"/>
    <n v="11"/>
    <b v="0"/>
    <n v="9.3799999999999994E-2"/>
    <m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Less Than 1000"/>
    <x v="0"/>
    <s v="USD"/>
    <n v="1413569818"/>
    <n v="1412705818"/>
    <b v="0"/>
    <n v="0"/>
    <b v="0"/>
    <n v="0"/>
    <m/>
    <s v="film &amp; video"/>
    <s v="animation"/>
  </r>
  <r>
    <n v="440"/>
    <s v="Consumed"/>
    <s v="A stop-motion animation made by a one girl team, with a camera, creativity, and a lot of determination."/>
    <n v="5000"/>
    <n v="5"/>
    <x v="2"/>
    <s v="5000 to 9999"/>
    <x v="0"/>
    <s v="USD"/>
    <n v="1458859153"/>
    <n v="1456270753"/>
    <b v="0"/>
    <n v="1"/>
    <b v="0"/>
    <n v="1E-3"/>
    <m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Less Than 1000"/>
    <x v="1"/>
    <s v="GBP"/>
    <n v="1383418996"/>
    <n v="1380826996"/>
    <b v="0"/>
    <n v="0"/>
    <b v="0"/>
    <n v="0"/>
    <m/>
    <s v="film &amp; video"/>
    <s v="animation"/>
  </r>
  <r>
    <n v="442"/>
    <s v="The Paranormal Idiot"/>
    <s v="Doomsday is here"/>
    <n v="17000"/>
    <n v="6691"/>
    <x v="2"/>
    <s v="15000 to 19999"/>
    <x v="0"/>
    <s v="USD"/>
    <n v="1424380783"/>
    <n v="1421788783"/>
    <b v="0"/>
    <n v="17"/>
    <b v="0"/>
    <n v="0.39358823529411763"/>
    <m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x v="2"/>
    <s v="10000 to 14999"/>
    <x v="5"/>
    <s v="CAD"/>
    <n v="1391991701"/>
    <n v="1389399701"/>
    <b v="0"/>
    <n v="2"/>
    <b v="0"/>
    <n v="1E-3"/>
    <m/>
    <s v="film &amp; video"/>
    <s v="animation"/>
  </r>
  <r>
    <n v="444"/>
    <s v="Discovering the Other Woman"/>
    <s v="An upcoming animated web sitcom series centered around dealing with life, love, and relationships."/>
    <n v="1000"/>
    <n v="50"/>
    <x v="2"/>
    <s v="Less Than 1000"/>
    <x v="0"/>
    <s v="USD"/>
    <n v="1329342361"/>
    <n v="1324158361"/>
    <b v="0"/>
    <n v="1"/>
    <b v="0"/>
    <n v="0.05"/>
    <m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Greater than or equal to 50000"/>
    <x v="0"/>
    <s v="USD"/>
    <n v="1432195375"/>
    <n v="1430899375"/>
    <b v="0"/>
    <n v="2"/>
    <b v="0"/>
    <n v="3.3333333333333335E-5"/>
    <m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10000 to 14999"/>
    <x v="0"/>
    <s v="USD"/>
    <n v="1425434420"/>
    <n v="1422842420"/>
    <b v="0"/>
    <n v="16"/>
    <b v="0"/>
    <n v="7.2952380952380949E-2"/>
    <m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30000 to 34999"/>
    <x v="1"/>
    <s v="GBP"/>
    <n v="1364041163"/>
    <n v="1361884763"/>
    <b v="0"/>
    <n v="1"/>
    <b v="0"/>
    <n v="1.6666666666666666E-4"/>
    <m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1000 to 4999"/>
    <x v="0"/>
    <s v="USD"/>
    <n v="1400091095"/>
    <n v="1398363095"/>
    <b v="0"/>
    <n v="4"/>
    <b v="0"/>
    <n v="3.2804E-2"/>
    <m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1000 to 4999"/>
    <x v="1"/>
    <s v="GBP"/>
    <n v="1382017085"/>
    <n v="1379425085"/>
    <b v="0"/>
    <n v="5"/>
    <b v="0"/>
    <n v="2.2499999999999999E-2"/>
    <m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Greater than or equal to 50000"/>
    <x v="0"/>
    <s v="USD"/>
    <n v="1392417800"/>
    <n v="1389825800"/>
    <b v="0"/>
    <n v="7"/>
    <b v="0"/>
    <n v="7.92E-3"/>
    <m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20000 to 24999"/>
    <x v="0"/>
    <s v="USD"/>
    <n v="1390669791"/>
    <n v="1388077791"/>
    <b v="0"/>
    <n v="0"/>
    <b v="0"/>
    <n v="0"/>
    <m/>
    <s v="film &amp; video"/>
    <s v="animation"/>
  </r>
  <r>
    <n v="452"/>
    <s v="Lost in the Shadows"/>
    <s v="A man must find his way out of the depths of the shadows by using the aid of a little girl."/>
    <n v="750"/>
    <n v="480"/>
    <x v="2"/>
    <s v="Less Than 1000"/>
    <x v="0"/>
    <s v="USD"/>
    <n v="1431536015"/>
    <n v="1428944015"/>
    <b v="0"/>
    <n v="12"/>
    <b v="0"/>
    <n v="0.64"/>
    <m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Greater than or equal to 50000"/>
    <x v="0"/>
    <s v="USD"/>
    <n v="1424375279"/>
    <n v="1422992879"/>
    <b v="0"/>
    <n v="2"/>
    <b v="0"/>
    <n v="2.740447957839262E-4"/>
    <m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10000 to 14999"/>
    <x v="0"/>
    <s v="USD"/>
    <n v="1417007640"/>
    <n v="1414343571"/>
    <b v="0"/>
    <n v="5"/>
    <b v="0"/>
    <n v="8.2000000000000007E-3"/>
    <m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Greater than or equal to 50000"/>
    <x v="0"/>
    <s v="USD"/>
    <n v="1334622660"/>
    <n v="1330733022"/>
    <b v="0"/>
    <n v="2"/>
    <b v="0"/>
    <n v="6.9230769230769226E-4"/>
    <m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5000 to 9999"/>
    <x v="0"/>
    <s v="USD"/>
    <n v="1382414340"/>
    <n v="1380559201"/>
    <b v="0"/>
    <n v="3"/>
    <b v="0"/>
    <n v="6.8631863186318634E-3"/>
    <m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20000 to 24999"/>
    <x v="5"/>
    <s v="CAD"/>
    <n v="1408213512"/>
    <n v="1405621512"/>
    <b v="0"/>
    <n v="0"/>
    <b v="0"/>
    <n v="0"/>
    <m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10000 to 14999"/>
    <x v="1"/>
    <s v="GBP"/>
    <n v="1368550060"/>
    <n v="1365958060"/>
    <b v="0"/>
    <n v="49"/>
    <b v="0"/>
    <n v="8.2100000000000006E-2"/>
    <m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35000 to 39999"/>
    <x v="0"/>
    <s v="USD"/>
    <n v="1321201327"/>
    <n v="1316013727"/>
    <b v="0"/>
    <n v="1"/>
    <b v="0"/>
    <n v="6.4102564102564103E-4"/>
    <m/>
    <s v="film &amp; video"/>
    <s v="animation"/>
  </r>
  <r>
    <n v="460"/>
    <s v="Darwin's Kiss"/>
    <s v="An animated web series about biological evolution gone haywire."/>
    <n v="8500"/>
    <n v="25"/>
    <x v="2"/>
    <s v="5000 to 9999"/>
    <x v="0"/>
    <s v="USD"/>
    <n v="1401595200"/>
    <n v="1398862875"/>
    <b v="0"/>
    <n v="2"/>
    <b v="0"/>
    <n v="2.9411764705882353E-3"/>
    <m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Less Than 1000"/>
    <x v="1"/>
    <s v="GBP"/>
    <n v="1370204367"/>
    <n v="1368476367"/>
    <b v="0"/>
    <n v="0"/>
    <b v="0"/>
    <n v="0"/>
    <m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Greater than or equal to 50000"/>
    <x v="0"/>
    <s v="USD"/>
    <n v="1312945341"/>
    <n v="1307761341"/>
    <b v="0"/>
    <n v="0"/>
    <b v="0"/>
    <n v="0"/>
    <m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Greater than or equal to 50000"/>
    <x v="0"/>
    <s v="USD"/>
    <n v="1316883753"/>
    <n v="1311699753"/>
    <b v="0"/>
    <n v="11"/>
    <b v="0"/>
    <n v="2.2727272727272728E-2"/>
    <m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x v="2"/>
    <s v="1000 to 4999"/>
    <x v="12"/>
    <s v="EUR"/>
    <n v="1463602935"/>
    <n v="1461874935"/>
    <b v="0"/>
    <n v="1"/>
    <b v="0"/>
    <n v="9.9009900990099011E-4"/>
    <m/>
    <s v="film &amp; video"/>
    <s v="animation"/>
  </r>
  <r>
    <n v="465"/>
    <s v="&quot;Amp&quot; A Story About a Robot"/>
    <s v="&quot;Amp&quot; is a short film about a robot with needs."/>
    <n v="512"/>
    <n v="138"/>
    <x v="2"/>
    <s v="Less Than 1000"/>
    <x v="0"/>
    <s v="USD"/>
    <n v="1403837574"/>
    <n v="1402455174"/>
    <b v="0"/>
    <n v="8"/>
    <b v="0"/>
    <n v="0.26953125"/>
    <m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10000 to 14999"/>
    <x v="0"/>
    <s v="USD"/>
    <n v="1347057464"/>
    <n v="1344465464"/>
    <b v="0"/>
    <n v="5"/>
    <b v="0"/>
    <n v="7.6E-3"/>
    <m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20000 to 24999"/>
    <x v="0"/>
    <s v="USD"/>
    <n v="1348849134"/>
    <n v="1344961134"/>
    <b v="0"/>
    <n v="39"/>
    <b v="0"/>
    <n v="0.21575"/>
    <m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5000 to 9999"/>
    <x v="0"/>
    <s v="USD"/>
    <n v="1341978665"/>
    <n v="1336795283"/>
    <b v="0"/>
    <n v="0"/>
    <b v="0"/>
    <n v="0"/>
    <m/>
    <s v="film &amp; video"/>
    <s v="animation"/>
  </r>
  <r>
    <n v="469"/>
    <s v="Dreamland PERSONALISED Animated Shorts Film"/>
    <s v="Create a personalised animation film using your child's name and photo."/>
    <n v="6000"/>
    <n v="0"/>
    <x v="2"/>
    <s v="5000 to 9999"/>
    <x v="1"/>
    <s v="GBP"/>
    <n v="1409960724"/>
    <n v="1404776724"/>
    <b v="0"/>
    <n v="0"/>
    <b v="0"/>
    <n v="0"/>
    <m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5000 to 9999"/>
    <x v="0"/>
    <s v="USD"/>
    <n v="1389844800"/>
    <n v="1385524889"/>
    <b v="0"/>
    <n v="2"/>
    <b v="0"/>
    <n v="1.0200000000000001E-2"/>
    <m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Greater than or equal to 50000"/>
    <x v="0"/>
    <s v="USD"/>
    <n v="1397924379"/>
    <n v="1394039979"/>
    <b v="0"/>
    <n v="170"/>
    <b v="0"/>
    <n v="0.11892727272727273"/>
    <m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Less Than 1000"/>
    <x v="0"/>
    <s v="USD"/>
    <n v="1408831718"/>
    <n v="1406239718"/>
    <b v="0"/>
    <n v="5"/>
    <b v="0"/>
    <n v="0.17624999999999999"/>
    <m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30000 to 34999"/>
    <x v="0"/>
    <s v="USD"/>
    <n v="1410972319"/>
    <n v="1408380319"/>
    <b v="0"/>
    <n v="14"/>
    <b v="0"/>
    <n v="2.87E-2"/>
    <m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1000 to 4999"/>
    <x v="0"/>
    <s v="USD"/>
    <n v="1487318029"/>
    <n v="1484726029"/>
    <b v="0"/>
    <n v="1"/>
    <b v="0"/>
    <n v="3.0303030303030303E-4"/>
    <m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1000 to 4999"/>
    <x v="0"/>
    <s v="USD"/>
    <n v="1430877843"/>
    <n v="1428285843"/>
    <b v="0"/>
    <n v="0"/>
    <b v="0"/>
    <n v="0"/>
    <m/>
    <s v="film &amp; video"/>
    <s v="animation"/>
  </r>
  <r>
    <n v="476"/>
    <s v="Sight Word Music Videos"/>
    <s v="Animated Music Videos that teach kids how to read."/>
    <n v="220000"/>
    <n v="4906.59"/>
    <x v="2"/>
    <s v="Greater than or equal to 50000"/>
    <x v="0"/>
    <s v="USD"/>
    <n v="1401767940"/>
    <n v="1398727441"/>
    <b v="0"/>
    <n v="124"/>
    <b v="0"/>
    <n v="2.2302681818181819E-2"/>
    <m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1000 to 4999"/>
    <x v="0"/>
    <s v="USD"/>
    <n v="1337371334"/>
    <n v="1332187334"/>
    <b v="0"/>
    <n v="0"/>
    <b v="0"/>
    <n v="0"/>
    <m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10000 to 14999"/>
    <x v="0"/>
    <s v="USD"/>
    <n v="1427921509"/>
    <n v="1425333109"/>
    <b v="0"/>
    <n v="0"/>
    <b v="0"/>
    <n v="0"/>
    <m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15000 to 19999"/>
    <x v="0"/>
    <s v="USD"/>
    <n v="1416566835"/>
    <n v="1411379235"/>
    <b v="0"/>
    <n v="55"/>
    <b v="0"/>
    <n v="0.3256"/>
    <m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40000 to 44999"/>
    <x v="0"/>
    <s v="USD"/>
    <n v="1376049615"/>
    <n v="1373457615"/>
    <b v="0"/>
    <n v="140"/>
    <b v="0"/>
    <n v="0.19409999999999999"/>
    <m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30000 to 34999"/>
    <x v="0"/>
    <s v="USD"/>
    <n v="1349885289"/>
    <n v="1347293289"/>
    <b v="0"/>
    <n v="21"/>
    <b v="0"/>
    <n v="6.0999999999999999E-2"/>
    <m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10000 to 14999"/>
    <x v="0"/>
    <s v="USD"/>
    <n v="1460644440"/>
    <n v="1458336690"/>
    <b v="0"/>
    <n v="1"/>
    <b v="0"/>
    <n v="1E-3"/>
    <m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15000 to 19999"/>
    <x v="1"/>
    <s v="GBP"/>
    <n v="1359434672"/>
    <n v="1354250672"/>
    <b v="0"/>
    <n v="147"/>
    <b v="0"/>
    <n v="0.502"/>
    <m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reater than or equal to 50000"/>
    <x v="1"/>
    <s v="GBP"/>
    <n v="1446766372"/>
    <n v="1443220372"/>
    <b v="0"/>
    <n v="11"/>
    <b v="0"/>
    <n v="1.8625E-3"/>
    <m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35000 to 39999"/>
    <x v="1"/>
    <s v="GBP"/>
    <n v="1368792499"/>
    <n v="1366200499"/>
    <b v="0"/>
    <n v="125"/>
    <b v="0"/>
    <n v="0.21906971229845085"/>
    <m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Greater than or equal to 50000"/>
    <x v="2"/>
    <s v="AUD"/>
    <n v="1401662239"/>
    <n v="1399070239"/>
    <b v="0"/>
    <n v="1"/>
    <b v="0"/>
    <n v="9.0909090909090904E-5"/>
    <m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Greater than or equal to 50000"/>
    <x v="5"/>
    <s v="CAD"/>
    <n v="1482678994"/>
    <n v="1477491394"/>
    <b v="0"/>
    <n v="0"/>
    <b v="0"/>
    <n v="0"/>
    <m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10000 to 14999"/>
    <x v="0"/>
    <s v="USD"/>
    <n v="1483924700"/>
    <n v="1481332700"/>
    <b v="0"/>
    <n v="0"/>
    <b v="0"/>
    <n v="0"/>
    <m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Greater than or equal to 50000"/>
    <x v="0"/>
    <s v="USD"/>
    <n v="1325763180"/>
    <n v="1323084816"/>
    <b v="0"/>
    <n v="3"/>
    <b v="0"/>
    <n v="2.8667813379201833E-3"/>
    <m/>
    <s v="film &amp; video"/>
    <s v="animation"/>
  </r>
  <r>
    <n v="490"/>
    <s v="PROJECT IS CANCELLED"/>
    <s v="Cancelled"/>
    <n v="1000"/>
    <n v="0"/>
    <x v="2"/>
    <s v="Less Than 1000"/>
    <x v="0"/>
    <s v="USD"/>
    <n v="1345677285"/>
    <n v="1343085285"/>
    <b v="0"/>
    <n v="0"/>
    <b v="0"/>
    <n v="0"/>
    <m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10000 to 14999"/>
    <x v="0"/>
    <s v="USD"/>
    <n v="1453937699"/>
    <n v="1451345699"/>
    <b v="0"/>
    <n v="0"/>
    <b v="0"/>
    <n v="0"/>
    <m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Greater than or equal to 50000"/>
    <x v="11"/>
    <s v="SEK"/>
    <n v="1476319830"/>
    <n v="1471135830"/>
    <b v="0"/>
    <n v="0"/>
    <b v="0"/>
    <n v="0"/>
    <m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30000 to 34999"/>
    <x v="1"/>
    <s v="GBP"/>
    <n v="1432142738"/>
    <n v="1429550738"/>
    <b v="0"/>
    <n v="0"/>
    <b v="0"/>
    <n v="0"/>
    <m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20000 to 24999"/>
    <x v="0"/>
    <s v="USD"/>
    <n v="1404356400"/>
    <n v="1402343765"/>
    <b v="0"/>
    <n v="3"/>
    <b v="0"/>
    <n v="1.5499999999999999E-3"/>
    <m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5000 to 9999"/>
    <x v="0"/>
    <s v="USD"/>
    <n v="1437076305"/>
    <n v="1434484305"/>
    <b v="0"/>
    <n v="0"/>
    <b v="0"/>
    <n v="0"/>
    <m/>
    <s v="film &amp; video"/>
    <s v="animation"/>
  </r>
  <r>
    <n v="496"/>
    <s v="Airships and Anatasia: The Movie"/>
    <s v="The movie is about the adventures of Ethan, Danna, The mysterious inventor and more."/>
    <n v="60000"/>
    <n v="1"/>
    <x v="2"/>
    <s v="Greater than or equal to 50000"/>
    <x v="0"/>
    <s v="USD"/>
    <n v="1392070874"/>
    <n v="1386886874"/>
    <b v="0"/>
    <n v="1"/>
    <b v="0"/>
    <n v="1.6666666666666667E-5"/>
    <m/>
    <s v="film &amp; video"/>
    <s v="animation"/>
  </r>
  <r>
    <n v="497"/>
    <s v="Galaxy Probe Kids"/>
    <s v="live-action/animated series pilot."/>
    <n v="4480"/>
    <n v="30"/>
    <x v="2"/>
    <s v="1000 to 4999"/>
    <x v="0"/>
    <s v="USD"/>
    <n v="1419483600"/>
    <n v="1414889665"/>
    <b v="0"/>
    <n v="3"/>
    <b v="0"/>
    <n v="6.6964285714285711E-3"/>
    <m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Greater than or equal to 50000"/>
    <x v="0"/>
    <s v="USD"/>
    <n v="1324664249"/>
    <n v="1321035449"/>
    <b v="0"/>
    <n v="22"/>
    <b v="0"/>
    <n v="4.5985132395404561E-2"/>
    <m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20000 to 24999"/>
    <x v="0"/>
    <s v="USD"/>
    <n v="1255381140"/>
    <n v="1250630968"/>
    <b v="0"/>
    <n v="26"/>
    <b v="0"/>
    <n v="9.5500000000000002E-2"/>
    <m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5000 to 9999"/>
    <x v="0"/>
    <s v="USD"/>
    <n v="1273356960"/>
    <n v="1268255751"/>
    <b v="0"/>
    <n v="4"/>
    <b v="0"/>
    <n v="3.307692307692308E-2"/>
    <m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10000 to 14999"/>
    <x v="0"/>
    <s v="USD"/>
    <n v="1310189851"/>
    <n v="1307597851"/>
    <b v="0"/>
    <n v="0"/>
    <b v="0"/>
    <n v="0"/>
    <m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20000 to 24999"/>
    <x v="0"/>
    <s v="USD"/>
    <n v="1332073025"/>
    <n v="1329484625"/>
    <b v="0"/>
    <n v="4"/>
    <b v="0"/>
    <n v="1.15E-2"/>
    <m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5000 to 9999"/>
    <x v="1"/>
    <s v="GBP"/>
    <n v="1421498303"/>
    <n v="1418906303"/>
    <b v="0"/>
    <n v="9"/>
    <b v="0"/>
    <n v="1.7538461538461537E-2"/>
    <m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20000 to 24999"/>
    <x v="0"/>
    <s v="USD"/>
    <n v="1334097387"/>
    <n v="1328916987"/>
    <b v="0"/>
    <n v="5"/>
    <b v="0"/>
    <n v="1.3673469387755101E-2"/>
    <m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10000 to 14999"/>
    <x v="0"/>
    <s v="USD"/>
    <n v="1451010086"/>
    <n v="1447122086"/>
    <b v="0"/>
    <n v="14"/>
    <b v="0"/>
    <n v="4.3333333333333331E-3"/>
    <m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Greater than or equal to 50000"/>
    <x v="0"/>
    <s v="USD"/>
    <n v="1376140520"/>
    <n v="1373548520"/>
    <b v="0"/>
    <n v="1"/>
    <b v="0"/>
    <n v="1.25E-3"/>
    <m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20000 to 24999"/>
    <x v="0"/>
    <s v="USD"/>
    <n v="1350687657"/>
    <n v="1346799657"/>
    <b v="0"/>
    <n v="10"/>
    <b v="0"/>
    <n v="3.2000000000000001E-2"/>
    <m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Greater than or equal to 50000"/>
    <x v="0"/>
    <s v="USD"/>
    <n v="1337955240"/>
    <n v="1332808501"/>
    <b v="0"/>
    <n v="3"/>
    <b v="0"/>
    <n v="8.0000000000000002E-3"/>
    <m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5000 to 9999"/>
    <x v="1"/>
    <s v="GBP"/>
    <n v="1435504170"/>
    <n v="1432912170"/>
    <b v="0"/>
    <n v="1"/>
    <b v="0"/>
    <n v="2E-3"/>
    <m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10000 to 14999"/>
    <x v="0"/>
    <s v="USD"/>
    <n v="1456805639"/>
    <n v="1454213639"/>
    <b v="0"/>
    <n v="0"/>
    <b v="0"/>
    <n v="0"/>
    <m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5000 to 9999"/>
    <x v="0"/>
    <s v="USD"/>
    <n v="1365228982"/>
    <n v="1362640582"/>
    <b v="0"/>
    <n v="5"/>
    <b v="0"/>
    <n v="0.03"/>
    <m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5000 to 9999"/>
    <x v="0"/>
    <s v="USD"/>
    <n v="1479667727"/>
    <n v="1475776127"/>
    <b v="0"/>
    <n v="2"/>
    <b v="0"/>
    <n v="1.3749999999999999E-3"/>
    <m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x v="2"/>
    <s v="Greater than or equal to 50000"/>
    <x v="0"/>
    <s v="USD"/>
    <n v="1471244400"/>
    <n v="1467387705"/>
    <b v="0"/>
    <n v="68"/>
    <b v="0"/>
    <n v="0.13924"/>
    <m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1000 to 4999"/>
    <x v="5"/>
    <s v="CAD"/>
    <n v="1407595447"/>
    <n v="1405003447"/>
    <b v="0"/>
    <n v="3"/>
    <b v="0"/>
    <n v="3.3333333333333333E-2"/>
    <m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Greater than or equal to 50000"/>
    <x v="0"/>
    <s v="USD"/>
    <n v="1451389601"/>
    <n v="1447933601"/>
    <b v="0"/>
    <n v="34"/>
    <b v="0"/>
    <n v="0.25413402061855672"/>
    <m/>
    <s v="film &amp; video"/>
    <s v="animation"/>
  </r>
  <r>
    <n v="516"/>
    <s v="Shipmates"/>
    <s v="A big brother style comedy animation series starring famous seafarers"/>
    <n v="5000"/>
    <n v="0"/>
    <x v="2"/>
    <s v="5000 to 9999"/>
    <x v="1"/>
    <s v="GBP"/>
    <n v="1432752080"/>
    <n v="1427568080"/>
    <b v="0"/>
    <n v="0"/>
    <b v="0"/>
    <n v="0"/>
    <m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15000 to 19999"/>
    <x v="0"/>
    <s v="USD"/>
    <n v="1486046761"/>
    <n v="1483454761"/>
    <b v="0"/>
    <n v="3"/>
    <b v="0"/>
    <n v="1.3666666666666667E-2"/>
    <m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5000 to 9999"/>
    <x v="0"/>
    <s v="USD"/>
    <n v="1441550760"/>
    <n v="1438958824"/>
    <b v="0"/>
    <n v="0"/>
    <b v="0"/>
    <n v="0"/>
    <m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10000 to 14999"/>
    <x v="0"/>
    <s v="USD"/>
    <n v="1354699421"/>
    <n v="1352107421"/>
    <b v="0"/>
    <n v="70"/>
    <b v="0"/>
    <n v="0.22881426547787684"/>
    <m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5000 to 9999"/>
    <x v="1"/>
    <s v="GBP"/>
    <n v="1449766261"/>
    <n v="1447174261"/>
    <b v="0"/>
    <n v="34"/>
    <b v="1"/>
    <n v="1.0209999999999999"/>
    <m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5000 to 9999"/>
    <x v="0"/>
    <s v="USD"/>
    <n v="1477976340"/>
    <n v="1475460819"/>
    <b v="0"/>
    <n v="56"/>
    <b v="1"/>
    <n v="1.0464"/>
    <m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s v="1000 to 4999"/>
    <x v="0"/>
    <s v="USD"/>
    <n v="1458518325"/>
    <n v="1456793925"/>
    <b v="0"/>
    <n v="31"/>
    <b v="1"/>
    <n v="1.1466666666666667"/>
    <m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5000 to 9999"/>
    <x v="0"/>
    <s v="USD"/>
    <n v="1442805076"/>
    <n v="1440213076"/>
    <b v="0"/>
    <n v="84"/>
    <b v="1"/>
    <n v="1.206"/>
    <m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1000 to 4999"/>
    <x v="1"/>
    <s v="GBP"/>
    <n v="1464801169"/>
    <n v="1462209169"/>
    <b v="0"/>
    <n v="130"/>
    <b v="1"/>
    <n v="1.0867285714285715"/>
    <m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10000 to 14999"/>
    <x v="0"/>
    <s v="USD"/>
    <n v="1410601041"/>
    <n v="1406713041"/>
    <b v="0"/>
    <n v="12"/>
    <b v="1"/>
    <n v="1"/>
    <m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1000 to 4999"/>
    <x v="1"/>
    <s v="GBP"/>
    <n v="1438966800"/>
    <n v="1436278344"/>
    <b v="0"/>
    <n v="23"/>
    <b v="1"/>
    <n v="1.1399999999999999"/>
    <m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10000 to 14999"/>
    <x v="0"/>
    <s v="USD"/>
    <n v="1487347500"/>
    <n v="1484715366"/>
    <b v="0"/>
    <n v="158"/>
    <b v="1"/>
    <n v="1.0085"/>
    <m/>
    <s v="theater"/>
    <s v="plays"/>
  </r>
  <r>
    <n v="528"/>
    <s v="Devastated No Matter What"/>
    <s v="A Festival Backed Production of a Full-Length Play."/>
    <n v="1150"/>
    <n v="1330"/>
    <x v="0"/>
    <s v="1000 to 4999"/>
    <x v="0"/>
    <s v="USD"/>
    <n v="1434921600"/>
    <n v="1433109907"/>
    <b v="0"/>
    <n v="30"/>
    <b v="1"/>
    <n v="1.1565217391304348"/>
    <m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1000 to 4999"/>
    <x v="5"/>
    <s v="CAD"/>
    <n v="1484110800"/>
    <n v="1482281094"/>
    <b v="0"/>
    <n v="18"/>
    <b v="1"/>
    <n v="1.3041666666666667"/>
    <m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1000 to 4999"/>
    <x v="0"/>
    <s v="USD"/>
    <n v="1435111200"/>
    <n v="1433254268"/>
    <b v="0"/>
    <n v="29"/>
    <b v="1"/>
    <n v="1.0778267254038179"/>
    <m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1000 to 4999"/>
    <x v="0"/>
    <s v="USD"/>
    <n v="1481957940"/>
    <n v="1478050429"/>
    <b v="0"/>
    <n v="31"/>
    <b v="1"/>
    <n v="1"/>
    <m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10000 to 14999"/>
    <x v="0"/>
    <s v="USD"/>
    <n v="1463098208"/>
    <n v="1460506208"/>
    <b v="0"/>
    <n v="173"/>
    <b v="1"/>
    <n v="1.2324999999999999"/>
    <m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1000 to 4999"/>
    <x v="1"/>
    <s v="GBP"/>
    <n v="1463394365"/>
    <n v="1461320765"/>
    <b v="0"/>
    <n v="17"/>
    <b v="1"/>
    <n v="1.002"/>
    <m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15000 to 19999"/>
    <x v="10"/>
    <s v="NOK"/>
    <n v="1446418800"/>
    <n v="1443036470"/>
    <b v="0"/>
    <n v="48"/>
    <b v="1"/>
    <n v="1.0466666666666666"/>
    <m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1000 to 4999"/>
    <x v="1"/>
    <s v="GBP"/>
    <n v="1483707905"/>
    <n v="1481115905"/>
    <b v="0"/>
    <n v="59"/>
    <b v="1"/>
    <n v="1.0249999999999999"/>
    <m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1000 to 4999"/>
    <x v="1"/>
    <s v="GBP"/>
    <n v="1438624800"/>
    <n v="1435133807"/>
    <b v="0"/>
    <n v="39"/>
    <b v="1"/>
    <n v="1.1825757575757576"/>
    <m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1000 to 4999"/>
    <x v="0"/>
    <s v="USD"/>
    <n v="1446665191"/>
    <n v="1444069591"/>
    <b v="0"/>
    <n v="59"/>
    <b v="1"/>
    <n v="1.2050000000000001"/>
    <m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5000 to 9999"/>
    <x v="0"/>
    <s v="USD"/>
    <n v="1463166263"/>
    <n v="1460574263"/>
    <b v="0"/>
    <n v="60"/>
    <b v="1"/>
    <n v="3.0242"/>
    <m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Less Than 1000"/>
    <x v="1"/>
    <s v="GBP"/>
    <n v="1467681107"/>
    <n v="1465866707"/>
    <b v="0"/>
    <n v="20"/>
    <b v="1"/>
    <n v="1.00644"/>
    <m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15000 to 19999"/>
    <x v="0"/>
    <s v="USD"/>
    <n v="1423078606"/>
    <n v="1420486606"/>
    <b v="0"/>
    <n v="1"/>
    <b v="0"/>
    <n v="6.666666666666667E-5"/>
    <m/>
    <s v="technology"/>
    <s v="web"/>
  </r>
  <r>
    <n v="541"/>
    <s v="Deviations"/>
    <s v="A website dedicated to local Kink Communities; to find others with matching interests and bring them together."/>
    <n v="4500"/>
    <n v="25"/>
    <x v="2"/>
    <s v="1000 to 4999"/>
    <x v="0"/>
    <s v="USD"/>
    <n v="1446080834"/>
    <n v="1443488834"/>
    <b v="0"/>
    <n v="1"/>
    <b v="0"/>
    <n v="5.5555555555555558E-3"/>
    <m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Greater than or equal to 50000"/>
    <x v="0"/>
    <s v="USD"/>
    <n v="1462293716"/>
    <n v="1457113316"/>
    <b v="0"/>
    <n v="1"/>
    <b v="0"/>
    <n v="3.9999999999999998E-6"/>
    <m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20000 to 24999"/>
    <x v="2"/>
    <s v="AUD"/>
    <n v="1414807962"/>
    <n v="1412215962"/>
    <b v="0"/>
    <n v="2"/>
    <b v="0"/>
    <n v="3.1818181818181819E-3"/>
    <m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Less Than 1000"/>
    <x v="0"/>
    <s v="USD"/>
    <n v="1467647160"/>
    <n v="1465055160"/>
    <b v="0"/>
    <n v="2"/>
    <b v="0"/>
    <n v="1.2E-2"/>
    <m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Greater than or equal to 50000"/>
    <x v="6"/>
    <s v="EUR"/>
    <n v="1447600389"/>
    <n v="1444140789"/>
    <b v="0"/>
    <n v="34"/>
    <b v="0"/>
    <n v="0.27383999999999997"/>
    <m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Greater than or equal to 50000"/>
    <x v="0"/>
    <s v="USD"/>
    <n v="1445097715"/>
    <n v="1441209715"/>
    <b v="0"/>
    <n v="2"/>
    <b v="0"/>
    <n v="8.6666666666666663E-4"/>
    <m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5000 to 9999"/>
    <x v="1"/>
    <s v="GBP"/>
    <n v="1455122564"/>
    <n v="1452530564"/>
    <b v="0"/>
    <n v="0"/>
    <b v="0"/>
    <n v="0"/>
    <m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10000 to 14999"/>
    <x v="1"/>
    <s v="GBP"/>
    <n v="1446154848"/>
    <n v="1443562848"/>
    <b v="0"/>
    <n v="1"/>
    <b v="0"/>
    <n v="8.9999999999999998E-4"/>
    <m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1000 to 4999"/>
    <x v="1"/>
    <s v="GBP"/>
    <n v="1436368622"/>
    <n v="1433776622"/>
    <b v="0"/>
    <n v="8"/>
    <b v="0"/>
    <n v="2.7199999999999998E-2"/>
    <m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5000 to 9999"/>
    <x v="5"/>
    <s v="CAD"/>
    <n v="1485838800"/>
    <n v="1484756245"/>
    <b v="0"/>
    <n v="4"/>
    <b v="0"/>
    <n v="7.0000000000000001E-3"/>
    <m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Greater than or equal to 50000"/>
    <x v="0"/>
    <s v="USD"/>
    <n v="1438451580"/>
    <n v="1434609424"/>
    <b v="0"/>
    <n v="28"/>
    <b v="0"/>
    <n v="5.0413333333333331E-2"/>
    <m/>
    <s v="technology"/>
    <s v="web"/>
  </r>
  <r>
    <n v="552"/>
    <s v="Spinnable Social Media"/>
    <s v="Axoral is a 3d interactive social media interface, with the potential to be so much more, but we need your help!"/>
    <n v="45000"/>
    <n v="0"/>
    <x v="2"/>
    <s v="45000 to 49999"/>
    <x v="5"/>
    <s v="CAD"/>
    <n v="1452350896"/>
    <n v="1447166896"/>
    <b v="0"/>
    <n v="0"/>
    <b v="0"/>
    <n v="0"/>
    <m/>
    <s v="technology"/>
    <s v="web"/>
  </r>
  <r>
    <n v="553"/>
    <s v="sellorshopusa.com"/>
    <s v="Groundbreaking New Classifieds Website Grows Into Largest Nationwide Coverage By Turning Users Into Entrepreneurs"/>
    <n v="25000"/>
    <n v="123"/>
    <x v="2"/>
    <s v="25000 to 29999"/>
    <x v="0"/>
    <s v="USD"/>
    <n v="1415988991"/>
    <n v="1413393391"/>
    <b v="0"/>
    <n v="6"/>
    <b v="0"/>
    <n v="4.9199999999999999E-3"/>
    <m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1000 to 4999"/>
    <x v="0"/>
    <s v="USD"/>
    <n v="1413735972"/>
    <n v="1411143972"/>
    <b v="0"/>
    <n v="22"/>
    <b v="0"/>
    <n v="0.36589147286821705"/>
    <m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5000 to 9999"/>
    <x v="1"/>
    <s v="GBP"/>
    <n v="1465720143"/>
    <n v="1463128143"/>
    <b v="0"/>
    <n v="0"/>
    <b v="0"/>
    <n v="0"/>
    <m/>
    <s v="technology"/>
    <s v="web"/>
  </r>
  <r>
    <n v="556"/>
    <s v="Braille Academy"/>
    <s v="An educational platform for learning Unified English Braille Code"/>
    <n v="8000"/>
    <n v="200"/>
    <x v="2"/>
    <s v="5000 to 9999"/>
    <x v="0"/>
    <s v="USD"/>
    <n v="1452112717"/>
    <n v="1449520717"/>
    <b v="0"/>
    <n v="1"/>
    <b v="0"/>
    <n v="2.5000000000000001E-2"/>
    <m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Greater than or equal to 50000"/>
    <x v="12"/>
    <s v="EUR"/>
    <n v="1480721803"/>
    <n v="1478126203"/>
    <b v="0"/>
    <n v="20"/>
    <b v="0"/>
    <n v="9.1066666666666674E-3"/>
    <m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Less Than 1000"/>
    <x v="0"/>
    <s v="USD"/>
    <n v="1427227905"/>
    <n v="1424639505"/>
    <b v="0"/>
    <n v="0"/>
    <b v="0"/>
    <n v="0"/>
    <m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Greater than or equal to 50000"/>
    <x v="0"/>
    <s v="USD"/>
    <n v="1449989260"/>
    <n v="1447397260"/>
    <b v="0"/>
    <n v="1"/>
    <b v="0"/>
    <n v="2.0833333333333335E-4"/>
    <m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Greater than or equal to 50000"/>
    <x v="5"/>
    <s v="CAD"/>
    <n v="1418841045"/>
    <n v="1416249045"/>
    <b v="0"/>
    <n v="3"/>
    <b v="0"/>
    <n v="1.2E-4"/>
    <m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15000 to 19999"/>
    <x v="0"/>
    <s v="USD"/>
    <n v="1445874513"/>
    <n v="1442850513"/>
    <b v="0"/>
    <n v="2"/>
    <b v="0"/>
    <n v="3.6666666666666666E-3"/>
    <m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Greater than or equal to 50000"/>
    <x v="9"/>
    <s v="EUR"/>
    <n v="1482052815"/>
    <n v="1479460815"/>
    <b v="0"/>
    <n v="0"/>
    <b v="0"/>
    <n v="0"/>
    <m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Greater than or equal to 50000"/>
    <x v="2"/>
    <s v="AUD"/>
    <n v="1424137247"/>
    <n v="1421545247"/>
    <b v="0"/>
    <n v="2"/>
    <b v="0"/>
    <n v="9.0666666666666662E-4"/>
    <m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15000 to 19999"/>
    <x v="6"/>
    <s v="EUR"/>
    <n v="1457822275"/>
    <n v="1455230275"/>
    <b v="0"/>
    <n v="1"/>
    <b v="0"/>
    <n v="5.5555555555555558E-5"/>
    <m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25000 to 29999"/>
    <x v="1"/>
    <s v="GBP"/>
    <n v="1436554249"/>
    <n v="1433962249"/>
    <b v="0"/>
    <n v="0"/>
    <b v="0"/>
    <n v="0"/>
    <m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5000 to 9999"/>
    <x v="0"/>
    <s v="USD"/>
    <n v="1468513533"/>
    <n v="1465921533"/>
    <b v="0"/>
    <n v="1"/>
    <b v="0"/>
    <n v="2.0000000000000001E-4"/>
    <m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10000 to 14999"/>
    <x v="0"/>
    <s v="USD"/>
    <n v="1420143194"/>
    <n v="1417551194"/>
    <b v="0"/>
    <n v="0"/>
    <b v="0"/>
    <n v="0"/>
    <m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20000 to 24999"/>
    <x v="4"/>
    <s v="NZD"/>
    <n v="1452942000"/>
    <n v="1449785223"/>
    <b v="0"/>
    <n v="5"/>
    <b v="0"/>
    <n v="0.01"/>
    <m/>
    <s v="technology"/>
    <s v="web"/>
  </r>
  <r>
    <n v="569"/>
    <s v="Mioti"/>
    <s v="Mioti is an indie game marketplace that doubles as a community for developers to join networks and discuss projects."/>
    <n v="2500"/>
    <n v="20"/>
    <x v="2"/>
    <s v="1000 to 4999"/>
    <x v="5"/>
    <s v="CAD"/>
    <n v="1451679612"/>
    <n v="1449087612"/>
    <b v="0"/>
    <n v="1"/>
    <b v="0"/>
    <n v="8.0000000000000002E-3"/>
    <m/>
    <s v="technology"/>
    <s v="web"/>
  </r>
  <r>
    <n v="570"/>
    <s v="Relaunching in May"/>
    <s v="Humans have AM/FM/Satellite radio, kids have radio Disney, pets have DogCatRadio."/>
    <n v="85000"/>
    <n v="142"/>
    <x v="2"/>
    <s v="Greater than or equal to 50000"/>
    <x v="0"/>
    <s v="USD"/>
    <n v="1455822569"/>
    <n v="1453230569"/>
    <b v="0"/>
    <n v="1"/>
    <b v="0"/>
    <n v="1.6705882352941177E-3"/>
    <m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25000 to 29999"/>
    <x v="0"/>
    <s v="USD"/>
    <n v="1437969540"/>
    <n v="1436297723"/>
    <b v="0"/>
    <n v="2"/>
    <b v="0"/>
    <n v="4.2399999999999998E-3"/>
    <m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1000 to 4999"/>
    <x v="0"/>
    <s v="USD"/>
    <n v="1446660688"/>
    <n v="1444065088"/>
    <b v="0"/>
    <n v="0"/>
    <b v="0"/>
    <n v="0"/>
    <m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Greater than or equal to 50000"/>
    <x v="0"/>
    <s v="USD"/>
    <n v="1421543520"/>
    <n v="1416445931"/>
    <b v="0"/>
    <n v="9"/>
    <b v="0"/>
    <n v="3.892538925389254E-3"/>
    <m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10000 to 14999"/>
    <x v="1"/>
    <s v="GBP"/>
    <n v="1476873507"/>
    <n v="1474281507"/>
    <b v="0"/>
    <n v="4"/>
    <b v="0"/>
    <n v="7.1556350626118068E-3"/>
    <m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Greater than or equal to 50000"/>
    <x v="12"/>
    <s v="EUR"/>
    <n v="1434213443"/>
    <n v="1431621443"/>
    <b v="0"/>
    <n v="4"/>
    <b v="0"/>
    <n v="4.3166666666666666E-3"/>
    <m/>
    <s v="technology"/>
    <s v="web"/>
  </r>
  <r>
    <n v="576"/>
    <s v="Uthtopia"/>
    <s v="UthTopia Is a social media organization that believes in positive online usage, youth mentorship, and youth empowerment."/>
    <n v="80000"/>
    <n v="1"/>
    <x v="2"/>
    <s v="Greater than or equal to 50000"/>
    <x v="0"/>
    <s v="USD"/>
    <n v="1427537952"/>
    <n v="1422357552"/>
    <b v="0"/>
    <n v="1"/>
    <b v="0"/>
    <n v="1.2500000000000001E-5"/>
    <m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5000 to 9999"/>
    <x v="0"/>
    <s v="USD"/>
    <n v="1463753302"/>
    <n v="1458569302"/>
    <b v="0"/>
    <n v="1"/>
    <b v="0"/>
    <n v="2E-3"/>
    <m/>
    <s v="technology"/>
    <s v="web"/>
  </r>
  <r>
    <n v="578"/>
    <s v="weBuy Crowdsourced Shopping"/>
    <s v="weBuy trade built on technology and Crowd Sourced Power"/>
    <n v="125000"/>
    <n v="14"/>
    <x v="2"/>
    <s v="Greater than or equal to 50000"/>
    <x v="1"/>
    <s v="GBP"/>
    <n v="1441633993"/>
    <n v="1439560393"/>
    <b v="0"/>
    <n v="7"/>
    <b v="0"/>
    <n v="1.12E-4"/>
    <m/>
    <s v="technology"/>
    <s v="web"/>
  </r>
  <r>
    <n v="579"/>
    <s v="Course: Learn Cryptography"/>
    <s v="Learn classic and public key cryptography with a full proof-of-concept system in JavaScript."/>
    <n v="12000"/>
    <n v="175"/>
    <x v="2"/>
    <s v="10000 to 14999"/>
    <x v="0"/>
    <s v="USD"/>
    <n v="1419539223"/>
    <n v="1416947223"/>
    <b v="0"/>
    <n v="5"/>
    <b v="0"/>
    <n v="1.4583333333333334E-2"/>
    <m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1000 to 4999"/>
    <x v="0"/>
    <s v="USD"/>
    <n v="1474580867"/>
    <n v="1471988867"/>
    <b v="0"/>
    <n v="1"/>
    <b v="0"/>
    <n v="3.3333333333333332E-4"/>
    <m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Less Than 1000"/>
    <x v="0"/>
    <s v="USD"/>
    <n v="1438474704"/>
    <n v="1435882704"/>
    <b v="0"/>
    <n v="0"/>
    <b v="0"/>
    <n v="0"/>
    <m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Greater than or equal to 50000"/>
    <x v="0"/>
    <s v="USD"/>
    <n v="1426442400"/>
    <n v="1424454319"/>
    <b v="0"/>
    <n v="0"/>
    <b v="0"/>
    <n v="0"/>
    <m/>
    <s v="technology"/>
    <s v="web"/>
  </r>
  <r>
    <n v="583"/>
    <s v="HackersArchive.com"/>
    <s v="HackersArchive.com will help rid the web of viruses and scams found everywhere else you look!"/>
    <n v="9000"/>
    <n v="1"/>
    <x v="2"/>
    <s v="5000 to 9999"/>
    <x v="0"/>
    <s v="USD"/>
    <n v="1426800687"/>
    <n v="1424212287"/>
    <b v="0"/>
    <n v="1"/>
    <b v="0"/>
    <n v="1.1111111111111112E-4"/>
    <m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Less Than 1000"/>
    <x v="0"/>
    <s v="USD"/>
    <n v="1426522316"/>
    <n v="1423933916"/>
    <b v="0"/>
    <n v="2"/>
    <b v="0"/>
    <n v="0.01"/>
    <m/>
    <s v="technology"/>
    <s v="web"/>
  </r>
  <r>
    <n v="585"/>
    <s v="Link Card"/>
    <s v="SAVE UP TO 40% WHEN YOU SPEND!_x000a__x000a_PRE-ORDER YOUR LINK CARD TODAY"/>
    <n v="9000"/>
    <n v="0"/>
    <x v="2"/>
    <s v="5000 to 9999"/>
    <x v="1"/>
    <s v="GBP"/>
    <n v="1448928000"/>
    <n v="1444123377"/>
    <b v="0"/>
    <n v="0"/>
    <b v="0"/>
    <n v="0"/>
    <m/>
    <s v="technology"/>
    <s v="web"/>
  </r>
  <r>
    <n v="586"/>
    <s v="Employ College 2K"/>
    <s v="Employ College is a movement for companies to hire college graduates from their respected institutions."/>
    <n v="10000"/>
    <n v="56"/>
    <x v="2"/>
    <s v="10000 to 14999"/>
    <x v="0"/>
    <s v="USD"/>
    <n v="1424032207"/>
    <n v="1421440207"/>
    <b v="0"/>
    <n v="4"/>
    <b v="0"/>
    <n v="5.5999999999999999E-3"/>
    <m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30000 to 34999"/>
    <x v="5"/>
    <s v="CAD"/>
    <n v="1429207833"/>
    <n v="1426615833"/>
    <b v="0"/>
    <n v="7"/>
    <b v="0"/>
    <n v="9.0833333333333335E-2"/>
    <m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5000 to 9999"/>
    <x v="13"/>
    <s v="EUR"/>
    <n v="1479410886"/>
    <n v="1474223286"/>
    <b v="0"/>
    <n v="2"/>
    <b v="0"/>
    <n v="3.3444444444444443E-2"/>
    <m/>
    <s v="technology"/>
    <s v="web"/>
  </r>
  <r>
    <n v="589"/>
    <s v="Get Neighborly"/>
    <s v="Services closer than you think..."/>
    <n v="7500"/>
    <n v="1"/>
    <x v="2"/>
    <s v="5000 to 9999"/>
    <x v="0"/>
    <s v="USD"/>
    <n v="1436366699"/>
    <n v="1435070699"/>
    <b v="0"/>
    <n v="1"/>
    <b v="0"/>
    <n v="1.3333333333333334E-4"/>
    <m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5000 to 9999"/>
    <x v="1"/>
    <s v="GBP"/>
    <n v="1454936460"/>
    <n v="1452259131"/>
    <b v="0"/>
    <n v="9"/>
    <b v="0"/>
    <n v="4.4600000000000001E-2"/>
    <m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Greater than or equal to 50000"/>
    <x v="0"/>
    <s v="USD"/>
    <n v="1437570130"/>
    <n v="1434978130"/>
    <b v="0"/>
    <n v="2"/>
    <b v="0"/>
    <n v="6.0999999999999997E-4"/>
    <m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5000 to 9999"/>
    <x v="0"/>
    <s v="USD"/>
    <n v="1417584860"/>
    <n v="1414992860"/>
    <b v="0"/>
    <n v="1"/>
    <b v="0"/>
    <n v="3.3333333333333333E-2"/>
    <m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Less Than 1000"/>
    <x v="1"/>
    <s v="GBP"/>
    <n v="1428333345"/>
    <n v="1425744945"/>
    <b v="0"/>
    <n v="7"/>
    <b v="0"/>
    <n v="0.23"/>
    <m/>
    <s v="technology"/>
    <s v="web"/>
  </r>
  <r>
    <n v="594"/>
    <s v="Unleashed Fitness"/>
    <s v="Creating a fitness site that will change the fitness game forever!"/>
    <n v="25000"/>
    <n v="26"/>
    <x v="2"/>
    <s v="25000 to 29999"/>
    <x v="0"/>
    <s v="USD"/>
    <n v="1460832206"/>
    <n v="1458240206"/>
    <b v="0"/>
    <n v="2"/>
    <b v="0"/>
    <n v="1.0399999999999999E-3"/>
    <m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Greater than or equal to 50000"/>
    <x v="0"/>
    <s v="USD"/>
    <n v="1430703638"/>
    <n v="1426815638"/>
    <b v="0"/>
    <n v="8"/>
    <b v="0"/>
    <n v="4.2599999999999999E-3"/>
    <m/>
    <s v="technology"/>
    <s v="web"/>
  </r>
  <r>
    <n v="596"/>
    <s v="DigitaliBook free library"/>
    <s v="We present digitaibook,com site which can become a free electronic library with your help,"/>
    <n v="20000"/>
    <n v="6"/>
    <x v="2"/>
    <s v="20000 to 24999"/>
    <x v="0"/>
    <s v="USD"/>
    <n v="1478122292"/>
    <n v="1475530292"/>
    <b v="0"/>
    <n v="2"/>
    <b v="0"/>
    <n v="2.9999999999999997E-4"/>
    <m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5000 to 9999"/>
    <x v="0"/>
    <s v="USD"/>
    <n v="1469980800"/>
    <n v="1466787335"/>
    <b v="0"/>
    <n v="2"/>
    <b v="0"/>
    <n v="2.6666666666666666E-3"/>
    <m/>
    <s v="technology"/>
    <s v="web"/>
  </r>
  <r>
    <n v="598"/>
    <s v="Goals not creeds"/>
    <s v="This is a project to create a crowd-funding site for Urantia Book readers worldwide."/>
    <n v="2500"/>
    <n v="850"/>
    <x v="2"/>
    <s v="1000 to 4999"/>
    <x v="0"/>
    <s v="USD"/>
    <n v="1417737781"/>
    <n v="1415145781"/>
    <b v="0"/>
    <n v="7"/>
    <b v="0"/>
    <n v="0.34"/>
    <m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x v="2"/>
    <s v="Greater than or equal to 50000"/>
    <x v="0"/>
    <s v="USD"/>
    <n v="1425827760"/>
    <n v="1423769402"/>
    <b v="0"/>
    <n v="2"/>
    <b v="0"/>
    <n v="6.2E-4"/>
    <m/>
    <s v="technology"/>
    <s v="web"/>
  </r>
  <r>
    <n v="600"/>
    <s v="Anaheim California here we come but we need your help."/>
    <s v="Science Technology Engineering and Math + youth = a brighter tomorrow."/>
    <n v="5000"/>
    <n v="100"/>
    <x v="1"/>
    <s v="5000 to 9999"/>
    <x v="0"/>
    <s v="USD"/>
    <n v="1431198562"/>
    <n v="1426014562"/>
    <b v="0"/>
    <n v="1"/>
    <b v="0"/>
    <n v="0.02"/>
    <m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10000 to 14999"/>
    <x v="5"/>
    <s v="CAD"/>
    <n v="1419626139"/>
    <n v="1417034139"/>
    <b v="0"/>
    <n v="6"/>
    <b v="0"/>
    <n v="1.4E-2"/>
    <m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Greater than or equal to 50000"/>
    <x v="0"/>
    <s v="USD"/>
    <n v="1434654215"/>
    <n v="1432062215"/>
    <b v="0"/>
    <n v="0"/>
    <b v="0"/>
    <n v="0"/>
    <m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15000 to 19999"/>
    <x v="0"/>
    <s v="USD"/>
    <n v="1408029623"/>
    <n v="1405437623"/>
    <b v="0"/>
    <n v="13"/>
    <b v="0"/>
    <n v="3.9334666666666664E-2"/>
    <m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1000 to 4999"/>
    <x v="0"/>
    <s v="USD"/>
    <n v="1409187056"/>
    <n v="1406595056"/>
    <b v="0"/>
    <n v="0"/>
    <b v="0"/>
    <n v="0"/>
    <m/>
    <s v="technology"/>
    <s v="web"/>
  </r>
  <r>
    <n v="605"/>
    <s v="Teach Your Parents iPad (Canceled)"/>
    <s v="An iPad support care package for your parents / seniors."/>
    <n v="5000"/>
    <n v="131"/>
    <x v="1"/>
    <s v="5000 to 9999"/>
    <x v="0"/>
    <s v="USD"/>
    <n v="1440318908"/>
    <n v="1436430908"/>
    <b v="0"/>
    <n v="8"/>
    <b v="0"/>
    <n v="2.6200000000000001E-2"/>
    <m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5000 to 9999"/>
    <x v="9"/>
    <s v="EUR"/>
    <n v="1432479600"/>
    <n v="1428507409"/>
    <b v="0"/>
    <n v="1"/>
    <b v="0"/>
    <n v="2E-3"/>
    <m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Less Than 1000"/>
    <x v="0"/>
    <s v="USD"/>
    <n v="1448225336"/>
    <n v="1445629736"/>
    <b v="0"/>
    <n v="0"/>
    <b v="0"/>
    <n v="0"/>
    <m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Greater than or equal to 50000"/>
    <x v="0"/>
    <s v="USD"/>
    <n v="1434405980"/>
    <n v="1431813980"/>
    <b v="0"/>
    <n v="5"/>
    <b v="0"/>
    <n v="9.7400000000000004E-3"/>
    <m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Less Than 1000"/>
    <x v="1"/>
    <s v="GBP"/>
    <n v="1448761744"/>
    <n v="1446166144"/>
    <b v="0"/>
    <n v="1"/>
    <b v="0"/>
    <n v="6.41025641025641E-3"/>
    <m/>
    <s v="technology"/>
    <s v="web"/>
  </r>
  <r>
    <n v="610"/>
    <s v="UniteChrist (Canceled)"/>
    <s v="We are creating a Christian social network to empower, educate, and connect Christians all over the world."/>
    <n v="13803"/>
    <n v="0"/>
    <x v="1"/>
    <s v="10000 to 14999"/>
    <x v="0"/>
    <s v="USD"/>
    <n v="1429732586"/>
    <n v="1427140586"/>
    <b v="0"/>
    <n v="0"/>
    <b v="0"/>
    <n v="0"/>
    <m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Greater than or equal to 50000"/>
    <x v="6"/>
    <s v="EUR"/>
    <n v="1453210037"/>
    <n v="1448026037"/>
    <b v="0"/>
    <n v="0"/>
    <b v="0"/>
    <n v="0"/>
    <m/>
    <s v="technology"/>
    <s v="web"/>
  </r>
  <r>
    <n v="612"/>
    <s v="Web Streaming 2.0 (Canceled)"/>
    <s v="A Fast and Reliable new Web platform to stream videos from Internet"/>
    <n v="10000"/>
    <n v="0"/>
    <x v="1"/>
    <s v="10000 to 14999"/>
    <x v="13"/>
    <s v="EUR"/>
    <n v="1472777146"/>
    <n v="1470185146"/>
    <b v="0"/>
    <n v="0"/>
    <b v="0"/>
    <n v="0"/>
    <m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Greater than or equal to 50000"/>
    <x v="0"/>
    <s v="USD"/>
    <n v="1443675540"/>
    <n v="1441022120"/>
    <b v="0"/>
    <n v="121"/>
    <b v="0"/>
    <n v="0.21363333333333334"/>
    <m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10000 to 14999"/>
    <x v="0"/>
    <s v="USD"/>
    <n v="1466731740"/>
    <n v="1464139740"/>
    <b v="0"/>
    <n v="0"/>
    <b v="0"/>
    <n v="0"/>
    <m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Less Than 1000"/>
    <x v="4"/>
    <s v="NZD"/>
    <n v="1443149759"/>
    <n v="1440557759"/>
    <b v="0"/>
    <n v="0"/>
    <b v="0"/>
    <n v="0"/>
    <m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5000 to 9999"/>
    <x v="6"/>
    <s v="EUR"/>
    <n v="1488013307"/>
    <n v="1485421307"/>
    <b v="0"/>
    <n v="0"/>
    <b v="0"/>
    <n v="0"/>
    <m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1000 to 4999"/>
    <x v="1"/>
    <s v="GBP"/>
    <n v="1431072843"/>
    <n v="1427184843"/>
    <b v="0"/>
    <n v="3"/>
    <b v="0"/>
    <n v="0.03"/>
    <m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Less Than 1000"/>
    <x v="0"/>
    <s v="USD"/>
    <n v="1449689203"/>
    <n v="1447097203"/>
    <b v="0"/>
    <n v="0"/>
    <b v="0"/>
    <n v="0"/>
    <m/>
    <s v="technology"/>
    <s v="web"/>
  </r>
  <r>
    <n v="619"/>
    <s v="Big Data (Canceled)"/>
    <s v="Big Data Sets for researchers interested in improving the quality of life."/>
    <n v="2500000"/>
    <n v="1"/>
    <x v="1"/>
    <s v="Greater than or equal to 50000"/>
    <x v="0"/>
    <s v="USD"/>
    <n v="1416933390"/>
    <n v="1411745790"/>
    <b v="0"/>
    <n v="1"/>
    <b v="0"/>
    <n v="3.9999999999999998E-7"/>
    <m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30000 to 34999"/>
    <x v="5"/>
    <s v="CAD"/>
    <n v="1408986738"/>
    <n v="1405098738"/>
    <b v="0"/>
    <n v="1"/>
    <b v="0"/>
    <n v="0.01"/>
    <m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25000 to 29999"/>
    <x v="0"/>
    <s v="USD"/>
    <n v="1467934937"/>
    <n v="1465342937"/>
    <b v="0"/>
    <n v="3"/>
    <b v="0"/>
    <n v="1.044E-2"/>
    <m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5000 to 9999"/>
    <x v="0"/>
    <s v="USD"/>
    <n v="1467398138"/>
    <n v="1465670138"/>
    <b v="0"/>
    <n v="9"/>
    <b v="0"/>
    <n v="5.6833333333333333E-2"/>
    <m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Greater than or equal to 50000"/>
    <x v="2"/>
    <s v="AUD"/>
    <n v="1432771997"/>
    <n v="1430179997"/>
    <b v="0"/>
    <n v="0"/>
    <b v="0"/>
    <n v="0"/>
    <m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5000 to 9999"/>
    <x v="0"/>
    <s v="USD"/>
    <n v="1431647041"/>
    <n v="1429055041"/>
    <b v="0"/>
    <n v="0"/>
    <b v="0"/>
    <n v="0"/>
    <m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25000 to 29999"/>
    <x v="5"/>
    <s v="CAD"/>
    <n v="1490560177"/>
    <n v="1487971777"/>
    <b v="0"/>
    <n v="0"/>
    <b v="0"/>
    <n v="0"/>
    <m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25000 to 29999"/>
    <x v="0"/>
    <s v="USD"/>
    <n v="1439644920"/>
    <n v="1436793939"/>
    <b v="0"/>
    <n v="39"/>
    <b v="0"/>
    <n v="0.17380000000000001"/>
    <m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Greater than or equal to 50000"/>
    <x v="11"/>
    <s v="SEK"/>
    <n v="1457996400"/>
    <n v="1452842511"/>
    <b v="0"/>
    <n v="1"/>
    <b v="0"/>
    <n v="2.0000000000000001E-4"/>
    <m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5000 to 9999"/>
    <x v="0"/>
    <s v="USD"/>
    <n v="1405269457"/>
    <n v="1402677457"/>
    <b v="0"/>
    <n v="0"/>
    <b v="0"/>
    <n v="0"/>
    <m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Greater than or equal to 50000"/>
    <x v="2"/>
    <s v="AUD"/>
    <n v="1463239108"/>
    <n v="1460647108"/>
    <b v="0"/>
    <n v="3"/>
    <b v="0"/>
    <n v="1.75E-3"/>
    <m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10000 to 14999"/>
    <x v="0"/>
    <s v="USD"/>
    <n v="1441516200"/>
    <n v="1438959121"/>
    <b v="0"/>
    <n v="1"/>
    <b v="0"/>
    <n v="8.3340278356529708E-4"/>
    <m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Greater than or equal to 50000"/>
    <x v="5"/>
    <s v="CAD"/>
    <n v="1464460329"/>
    <n v="1461954729"/>
    <b v="0"/>
    <n v="9"/>
    <b v="0"/>
    <n v="1.38E-2"/>
    <m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20000 to 24999"/>
    <x v="9"/>
    <s v="EUR"/>
    <n v="1448470165"/>
    <n v="1445874565"/>
    <b v="0"/>
    <n v="0"/>
    <b v="0"/>
    <n v="0"/>
    <m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10000 to 14999"/>
    <x v="0"/>
    <s v="USD"/>
    <n v="1466204400"/>
    <n v="1463469062"/>
    <b v="0"/>
    <n v="25"/>
    <b v="0"/>
    <n v="0.1245"/>
    <m/>
    <s v="technology"/>
    <s v="web"/>
  </r>
  <r>
    <n v="634"/>
    <s v="pitchtograndma (Canceled)"/>
    <s v="We help companies to explain what they do in simple, grandma-would-understand terms."/>
    <n v="5000"/>
    <n v="1"/>
    <x v="1"/>
    <s v="5000 to 9999"/>
    <x v="0"/>
    <s v="USD"/>
    <n v="1424989029"/>
    <n v="1422397029"/>
    <b v="0"/>
    <n v="1"/>
    <b v="0"/>
    <n v="2.0000000000000001E-4"/>
    <m/>
    <s v="technology"/>
    <s v="web"/>
  </r>
  <r>
    <n v="635"/>
    <s v="Pleero, A Technology Team Building Website (Canceled)"/>
    <s v="Network used for building technology development teams."/>
    <n v="25000"/>
    <n v="2"/>
    <x v="1"/>
    <s v="25000 to 29999"/>
    <x v="0"/>
    <s v="USD"/>
    <n v="1428804762"/>
    <n v="1426212762"/>
    <b v="0"/>
    <n v="1"/>
    <b v="0"/>
    <n v="8.0000000000000007E-5"/>
    <m/>
    <s v="technology"/>
    <s v="web"/>
  </r>
  <r>
    <n v="636"/>
    <s v="Keto Advice (Canceled)"/>
    <s v="With no central location for keto knowledge, keto advice will be a community run knowledge base."/>
    <n v="2000"/>
    <n v="4"/>
    <x v="1"/>
    <s v="1000 to 4999"/>
    <x v="1"/>
    <s v="GBP"/>
    <n v="1433587620"/>
    <n v="1430996150"/>
    <b v="0"/>
    <n v="1"/>
    <b v="0"/>
    <n v="2E-3"/>
    <m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reater than or equal to 50000"/>
    <x v="1"/>
    <s v="GBP"/>
    <n v="1488063840"/>
    <n v="1485558318"/>
    <b v="0"/>
    <n v="0"/>
    <b v="0"/>
    <n v="0"/>
    <m/>
    <s v="technology"/>
    <s v="web"/>
  </r>
  <r>
    <n v="638"/>
    <s v="W (Canceled)"/>
    <s v="O0"/>
    <n v="200000"/>
    <n v="18"/>
    <x v="1"/>
    <s v="Greater than or equal to 50000"/>
    <x v="12"/>
    <s v="EUR"/>
    <n v="1490447662"/>
    <n v="1485267262"/>
    <b v="0"/>
    <n v="6"/>
    <b v="0"/>
    <n v="9.0000000000000006E-5"/>
    <m/>
    <s v="technology"/>
    <s v="web"/>
  </r>
  <r>
    <n v="639"/>
    <s v="Kids Educational Social Media Site (Canceled)"/>
    <s v="Development of a Safe and Educational Social Media site for kids."/>
    <n v="1000000"/>
    <n v="1"/>
    <x v="1"/>
    <s v="Greater than or equal to 50000"/>
    <x v="0"/>
    <s v="USD"/>
    <n v="1413208795"/>
    <n v="1408024795"/>
    <b v="0"/>
    <n v="1"/>
    <b v="0"/>
    <n v="9.9999999999999995E-7"/>
    <m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Less Than 1000"/>
    <x v="6"/>
    <s v="EUR"/>
    <n v="1480028400"/>
    <n v="1478685915"/>
    <b v="0"/>
    <n v="2"/>
    <b v="1"/>
    <n v="1.4428571428571428"/>
    <m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40000 to 44999"/>
    <x v="0"/>
    <s v="USD"/>
    <n v="1439473248"/>
    <n v="1436881248"/>
    <b v="0"/>
    <n v="315"/>
    <b v="1"/>
    <n v="1.1916249999999999"/>
    <m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20000 to 24999"/>
    <x v="12"/>
    <s v="EUR"/>
    <n v="1439998674"/>
    <n v="1436888274"/>
    <b v="0"/>
    <n v="2174"/>
    <b v="1"/>
    <n v="14.604850000000001"/>
    <m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25000 to 29999"/>
    <x v="0"/>
    <s v="USD"/>
    <n v="1433085875"/>
    <n v="1428333875"/>
    <b v="0"/>
    <n v="152"/>
    <b v="1"/>
    <n v="1.0580799999999999"/>
    <m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25000 to 29999"/>
    <x v="0"/>
    <s v="USD"/>
    <n v="1414544400"/>
    <n v="1410883139"/>
    <b v="0"/>
    <n v="1021"/>
    <b v="1"/>
    <n v="3.0011791999999997"/>
    <m/>
    <s v="technology"/>
    <s v="wearables"/>
  </r>
  <r>
    <n v="645"/>
    <s v="Carbon Fiber Collar Stays"/>
    <s v="Ever wanted to own something made out of carbon fiber? Now you can!"/>
    <n v="2000"/>
    <n v="5574"/>
    <x v="0"/>
    <s v="1000 to 4999"/>
    <x v="0"/>
    <s v="USD"/>
    <n v="1470962274"/>
    <n v="1468370274"/>
    <b v="0"/>
    <n v="237"/>
    <b v="1"/>
    <n v="2.7869999999999999"/>
    <m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Less Than 1000"/>
    <x v="0"/>
    <s v="USD"/>
    <n v="1407788867"/>
    <n v="1405196867"/>
    <b v="0"/>
    <n v="27"/>
    <b v="1"/>
    <n v="1.3187625000000001"/>
    <m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1000 to 4999"/>
    <x v="5"/>
    <s v="CAD"/>
    <n v="1458235549"/>
    <n v="1455647149"/>
    <b v="0"/>
    <n v="17"/>
    <b v="1"/>
    <n v="1.0705"/>
    <m/>
    <s v="technology"/>
    <s v="wearables"/>
  </r>
  <r>
    <n v="648"/>
    <s v="Audio Jacket"/>
    <s v="Get ready for the next product that you canâ€™t live without"/>
    <n v="35000"/>
    <n v="44388"/>
    <x v="0"/>
    <s v="35000 to 39999"/>
    <x v="0"/>
    <s v="USD"/>
    <n v="1413304708"/>
    <n v="1410280708"/>
    <b v="0"/>
    <n v="27"/>
    <b v="1"/>
    <n v="1.2682285714285715"/>
    <m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1000 to 4999"/>
    <x v="0"/>
    <s v="USD"/>
    <n v="1410904413"/>
    <n v="1409090013"/>
    <b v="0"/>
    <n v="82"/>
    <b v="1"/>
    <n v="1.3996"/>
    <m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1000 to 4999"/>
    <x v="0"/>
    <s v="USD"/>
    <n v="1418953984"/>
    <n v="1413766384"/>
    <b v="0"/>
    <n v="48"/>
    <b v="1"/>
    <n v="1.1240000000000001"/>
    <m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25000 to 29999"/>
    <x v="0"/>
    <s v="USD"/>
    <n v="1418430311"/>
    <n v="1415838311"/>
    <b v="0"/>
    <n v="105"/>
    <b v="1"/>
    <n v="1.00528"/>
    <m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1000 to 4999"/>
    <x v="0"/>
    <s v="USD"/>
    <n v="1480613650"/>
    <n v="1478018050"/>
    <b v="0"/>
    <n v="28"/>
    <b v="1"/>
    <n v="1.0046666666666666"/>
    <m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Greater than or equal to 50000"/>
    <x v="0"/>
    <s v="USD"/>
    <n v="1440082240"/>
    <n v="1436885440"/>
    <b v="0"/>
    <n v="1107"/>
    <b v="1"/>
    <n v="1.4144600000000001"/>
    <m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10000 to 14999"/>
    <x v="0"/>
    <s v="USD"/>
    <n v="1436396313"/>
    <n v="1433804313"/>
    <b v="0"/>
    <n v="1013"/>
    <b v="1"/>
    <n v="2.6729166666666666"/>
    <m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5000 to 9999"/>
    <x v="0"/>
    <s v="USD"/>
    <n v="1426197512"/>
    <n v="1423609112"/>
    <b v="0"/>
    <n v="274"/>
    <b v="1"/>
    <n v="1.4688749999999999"/>
    <m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5000 to 9999"/>
    <x v="0"/>
    <s v="USD"/>
    <n v="1460917119"/>
    <n v="1455736719"/>
    <b v="0"/>
    <n v="87"/>
    <b v="1"/>
    <n v="2.1356000000000002"/>
    <m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15000 to 19999"/>
    <x v="0"/>
    <s v="USD"/>
    <n v="1450901872"/>
    <n v="1448309872"/>
    <b v="0"/>
    <n v="99"/>
    <b v="1"/>
    <n v="1.2569999999999999"/>
    <m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25000 to 29999"/>
    <x v="0"/>
    <s v="USD"/>
    <n v="1437933600"/>
    <n v="1435117889"/>
    <b v="0"/>
    <n v="276"/>
    <b v="1"/>
    <n v="1.0446206037108834"/>
    <m/>
    <s v="technology"/>
    <s v="wearables"/>
  </r>
  <r>
    <n v="659"/>
    <s v="Lulu Watch Designs - Apple Watch"/>
    <s v="Sync up your lifestyle"/>
    <n v="3000"/>
    <n v="3017"/>
    <x v="0"/>
    <s v="1000 to 4999"/>
    <x v="0"/>
    <s v="USD"/>
    <n v="1440339295"/>
    <n v="1437747295"/>
    <b v="0"/>
    <n v="21"/>
    <b v="1"/>
    <n v="1.0056666666666667"/>
    <m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Greater than or equal to 50000"/>
    <x v="0"/>
    <s v="USD"/>
    <n v="1415558879"/>
    <n v="1412963279"/>
    <b v="0"/>
    <n v="18"/>
    <b v="0"/>
    <n v="3.058E-2"/>
    <m/>
    <s v="technology"/>
    <s v="wearables"/>
  </r>
  <r>
    <n v="661"/>
    <s v="AirString"/>
    <s v="AirString keeps your AirPods from getting lost by keeping the pair together with a  durable and premium quality string."/>
    <n v="10000"/>
    <n v="95"/>
    <x v="2"/>
    <s v="10000 to 14999"/>
    <x v="0"/>
    <s v="USD"/>
    <n v="1477236559"/>
    <n v="1474644559"/>
    <b v="0"/>
    <n v="9"/>
    <b v="0"/>
    <n v="9.4999999999999998E-3"/>
    <m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35000 to 39999"/>
    <x v="0"/>
    <s v="USD"/>
    <n v="1421404247"/>
    <n v="1418812247"/>
    <b v="0"/>
    <n v="4"/>
    <b v="0"/>
    <n v="4.0000000000000001E-3"/>
    <m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Greater than or equal to 50000"/>
    <x v="8"/>
    <s v="DKK"/>
    <n v="1437250456"/>
    <n v="1434658456"/>
    <b v="0"/>
    <n v="7"/>
    <b v="0"/>
    <n v="3.5000000000000001E-3"/>
    <m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10000 to 14999"/>
    <x v="0"/>
    <s v="USD"/>
    <n v="1428940775"/>
    <n v="1426348775"/>
    <b v="0"/>
    <n v="29"/>
    <b v="0"/>
    <n v="7.5333333333333335E-2"/>
    <m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10000 to 14999"/>
    <x v="0"/>
    <s v="USD"/>
    <n v="1484327061"/>
    <n v="1479143061"/>
    <b v="0"/>
    <n v="12"/>
    <b v="0"/>
    <n v="0.18640000000000001"/>
    <m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Greater than or equal to 50000"/>
    <x v="0"/>
    <s v="USD"/>
    <n v="1408305498"/>
    <n v="1405713498"/>
    <b v="0"/>
    <n v="4"/>
    <b v="0"/>
    <n v="4.0000000000000003E-5"/>
    <m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Greater than or equal to 50000"/>
    <x v="13"/>
    <s v="EUR"/>
    <n v="1477731463"/>
    <n v="1474275463"/>
    <b v="0"/>
    <n v="28"/>
    <b v="0"/>
    <n v="0.1002"/>
    <m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15000 to 19999"/>
    <x v="0"/>
    <s v="USD"/>
    <n v="1431374222"/>
    <n v="1427486222"/>
    <b v="0"/>
    <n v="25"/>
    <b v="0"/>
    <n v="4.5600000000000002E-2"/>
    <m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Greater than or equal to 50000"/>
    <x v="11"/>
    <s v="SEK"/>
    <n v="1467817258"/>
    <n v="1465225258"/>
    <b v="0"/>
    <n v="28"/>
    <b v="0"/>
    <n v="0.21507499999999999"/>
    <m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Greater than or equal to 50000"/>
    <x v="13"/>
    <s v="EUR"/>
    <n v="1466323800"/>
    <n v="1463418120"/>
    <b v="0"/>
    <n v="310"/>
    <b v="0"/>
    <n v="0.29276666666666668"/>
    <m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30000 to 34999"/>
    <x v="0"/>
    <s v="USD"/>
    <n v="1421208000"/>
    <n v="1418315852"/>
    <b v="0"/>
    <n v="15"/>
    <b v="0"/>
    <n v="0.39426666666666665"/>
    <m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Greater than or equal to 50000"/>
    <x v="0"/>
    <s v="USD"/>
    <n v="1420088340"/>
    <n v="1417410964"/>
    <b v="0"/>
    <n v="215"/>
    <b v="0"/>
    <n v="0.21628"/>
    <m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Greater than or equal to 50000"/>
    <x v="0"/>
    <s v="USD"/>
    <n v="1409602217"/>
    <n v="1405714217"/>
    <b v="0"/>
    <n v="3"/>
    <b v="0"/>
    <n v="2.0500000000000002E-3"/>
    <m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Greater than or equal to 50000"/>
    <x v="0"/>
    <s v="USD"/>
    <n v="1407811627"/>
    <n v="1402627627"/>
    <b v="0"/>
    <n v="2"/>
    <b v="0"/>
    <n v="2.9999999999999997E-4"/>
    <m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5000 to 9999"/>
    <x v="0"/>
    <s v="USD"/>
    <n v="1420095540"/>
    <n v="1417558804"/>
    <b v="0"/>
    <n v="26"/>
    <b v="0"/>
    <n v="0.14849999999999999"/>
    <m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Greater than or equal to 50000"/>
    <x v="5"/>
    <s v="CAD"/>
    <n v="1423333581"/>
    <n v="1420741581"/>
    <b v="0"/>
    <n v="24"/>
    <b v="0"/>
    <n v="1.4710000000000001E-2"/>
    <m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Greater than or equal to 50000"/>
    <x v="13"/>
    <s v="EUR"/>
    <n v="1467106895"/>
    <n v="1463218895"/>
    <b v="0"/>
    <n v="96"/>
    <b v="0"/>
    <n v="0.25584000000000001"/>
    <m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25000 to 29999"/>
    <x v="0"/>
    <s v="USD"/>
    <n v="1463821338"/>
    <n v="1461229338"/>
    <b v="0"/>
    <n v="17"/>
    <b v="0"/>
    <n v="3.8206896551724136E-2"/>
    <m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Greater than or equal to 50000"/>
    <x v="0"/>
    <s v="USD"/>
    <n v="1472920909"/>
    <n v="1467736909"/>
    <b v="0"/>
    <n v="94"/>
    <b v="0"/>
    <n v="0.15485964912280703"/>
    <m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Greater than or equal to 50000"/>
    <x v="0"/>
    <s v="USD"/>
    <n v="1410955331"/>
    <n v="1407931331"/>
    <b v="0"/>
    <n v="129"/>
    <b v="0"/>
    <n v="0.25912000000000002"/>
    <m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1000 to 4999"/>
    <x v="0"/>
    <s v="USD"/>
    <n v="1477509604"/>
    <n v="1474917604"/>
    <b v="0"/>
    <n v="1"/>
    <b v="0"/>
    <n v="4.0000000000000002E-4"/>
    <m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Greater than or equal to 50000"/>
    <x v="0"/>
    <s v="USD"/>
    <n v="1489512122"/>
    <n v="1486923722"/>
    <b v="0"/>
    <n v="4"/>
    <b v="0"/>
    <n v="1.06E-3"/>
    <m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35000 to 39999"/>
    <x v="0"/>
    <s v="USD"/>
    <n v="1477949764"/>
    <n v="1474493764"/>
    <b v="0"/>
    <n v="3"/>
    <b v="0"/>
    <n v="8.5142857142857138E-3"/>
    <m/>
    <s v="technology"/>
    <s v="wearables"/>
  </r>
  <r>
    <n v="684"/>
    <s v="Arcus Motion Analyzer | The Versatile Smart Ring"/>
    <s v="Arcus gives your fingers super powers."/>
    <n v="320000"/>
    <n v="23948"/>
    <x v="2"/>
    <s v="Greater than or equal to 50000"/>
    <x v="0"/>
    <s v="USD"/>
    <n v="1406257200"/>
    <n v="1403176891"/>
    <b v="0"/>
    <n v="135"/>
    <b v="0"/>
    <n v="7.4837500000000001E-2"/>
    <m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1000 to 4999"/>
    <x v="0"/>
    <s v="USD"/>
    <n v="1421095672"/>
    <n v="1417207672"/>
    <b v="0"/>
    <n v="10"/>
    <b v="0"/>
    <n v="0.27650000000000002"/>
    <m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Greater than or equal to 50000"/>
    <x v="13"/>
    <s v="EUR"/>
    <n v="1438618170"/>
    <n v="1436026170"/>
    <b v="0"/>
    <n v="0"/>
    <b v="0"/>
    <n v="0"/>
    <m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Greater than or equal to 50000"/>
    <x v="14"/>
    <s v="MXN"/>
    <n v="1486317653"/>
    <n v="1481133653"/>
    <b v="0"/>
    <n v="6"/>
    <b v="0"/>
    <n v="3.5499999999999997E-2"/>
    <m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20000 to 24999"/>
    <x v="0"/>
    <s v="USD"/>
    <n v="1444876253"/>
    <n v="1442284253"/>
    <b v="0"/>
    <n v="36"/>
    <b v="0"/>
    <n v="0.72989999999999999"/>
    <m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Greater than or equal to 50000"/>
    <x v="0"/>
    <s v="USD"/>
    <n v="1481173140"/>
    <n v="1478016097"/>
    <b v="0"/>
    <n v="336"/>
    <b v="0"/>
    <n v="0.57648750000000004"/>
    <m/>
    <s v="technology"/>
    <s v="wearables"/>
  </r>
  <r>
    <n v="690"/>
    <s v="BLOXSHIELD"/>
    <s v="A radiation shield for your fitness tracker, smartwatch or other wearable smart device"/>
    <n v="20000"/>
    <n v="2468"/>
    <x v="2"/>
    <s v="20000 to 24999"/>
    <x v="0"/>
    <s v="USD"/>
    <n v="1473400800"/>
    <n v="1469718841"/>
    <b v="0"/>
    <n v="34"/>
    <b v="0"/>
    <n v="0.1234"/>
    <m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Greater than or equal to 50000"/>
    <x v="0"/>
    <s v="USD"/>
    <n v="1435711246"/>
    <n v="1433292046"/>
    <b v="0"/>
    <n v="10"/>
    <b v="0"/>
    <n v="5.1999999999999998E-3"/>
    <m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20000 to 24999"/>
    <x v="1"/>
    <s v="GBP"/>
    <n v="1482397263"/>
    <n v="1479805263"/>
    <b v="0"/>
    <n v="201"/>
    <b v="0"/>
    <n v="6.5299999999999997E-2"/>
    <m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Greater than or equal to 50000"/>
    <x v="0"/>
    <s v="USD"/>
    <n v="1430421827"/>
    <n v="1427829827"/>
    <b v="0"/>
    <n v="296"/>
    <b v="0"/>
    <n v="0.35338000000000003"/>
    <m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Greater than or equal to 50000"/>
    <x v="0"/>
    <s v="USD"/>
    <n v="1485964559"/>
    <n v="1483372559"/>
    <b v="0"/>
    <n v="7"/>
    <b v="0"/>
    <n v="3.933333333333333E-3"/>
    <m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Greater than or equal to 50000"/>
    <x v="0"/>
    <s v="USD"/>
    <n v="1414758620"/>
    <n v="1412166620"/>
    <b v="0"/>
    <n v="7"/>
    <b v="0"/>
    <n v="1.06E-2"/>
    <m/>
    <s v="technology"/>
    <s v="wearables"/>
  </r>
  <r>
    <n v="696"/>
    <s v="trustee"/>
    <s v="Show your fidelity by wearing the Trustee rings! Show where you are (at)!"/>
    <n v="175000"/>
    <n v="1"/>
    <x v="2"/>
    <s v="Greater than or equal to 50000"/>
    <x v="9"/>
    <s v="EUR"/>
    <n v="1406326502"/>
    <n v="1403734502"/>
    <b v="0"/>
    <n v="1"/>
    <b v="0"/>
    <n v="5.7142857142857145E-6"/>
    <m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5000 to 9999"/>
    <x v="12"/>
    <s v="EUR"/>
    <n v="1454502789"/>
    <n v="1453206789"/>
    <b v="0"/>
    <n v="114"/>
    <b v="0"/>
    <n v="0.46379999999999999"/>
    <m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Greater than or equal to 50000"/>
    <x v="0"/>
    <s v="USD"/>
    <n v="1411005600"/>
    <n v="1408141245"/>
    <b v="0"/>
    <n v="29"/>
    <b v="0"/>
    <n v="0.15390000000000001"/>
    <m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Greater than or equal to 50000"/>
    <x v="0"/>
    <s v="USD"/>
    <n v="1385136000"/>
    <n v="1381923548"/>
    <b v="0"/>
    <n v="890"/>
    <b v="0"/>
    <n v="0.824221076923077"/>
    <m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15000 to 19999"/>
    <x v="3"/>
    <s v="EUR"/>
    <n v="1484065881"/>
    <n v="1481473881"/>
    <b v="0"/>
    <n v="31"/>
    <b v="0"/>
    <n v="2.6866666666666667E-2"/>
    <m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20000 to 24999"/>
    <x v="1"/>
    <s v="GBP"/>
    <n v="1406130880"/>
    <n v="1403538880"/>
    <b v="0"/>
    <n v="21"/>
    <b v="0"/>
    <n v="0.26600000000000001"/>
    <m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15000 to 19999"/>
    <x v="0"/>
    <s v="USD"/>
    <n v="1480011987"/>
    <n v="1477416387"/>
    <b v="0"/>
    <n v="37"/>
    <b v="0"/>
    <n v="0.30813400000000002"/>
    <m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15000 to 19999"/>
    <x v="0"/>
    <s v="USD"/>
    <n v="1485905520"/>
    <n v="1481150949"/>
    <b v="0"/>
    <n v="7"/>
    <b v="0"/>
    <n v="5.5800000000000002E-2"/>
    <m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Greater than or equal to 50000"/>
    <x v="5"/>
    <s v="CAD"/>
    <n v="1487565468"/>
    <n v="1482381468"/>
    <b v="0"/>
    <n v="4"/>
    <b v="0"/>
    <n v="8.7454545454545458E-3"/>
    <m/>
    <s v="technology"/>
    <s v="wearables"/>
  </r>
  <r>
    <n v="705"/>
    <s v="SomnoScope"/>
    <s v="The closest thing ever to the Holy Grail of wearables technology"/>
    <n v="100000"/>
    <n v="977"/>
    <x v="2"/>
    <s v="Greater than or equal to 50000"/>
    <x v="9"/>
    <s v="EUR"/>
    <n v="1484999278"/>
    <n v="1482407278"/>
    <b v="0"/>
    <n v="5"/>
    <b v="0"/>
    <n v="9.7699999999999992E-3"/>
    <m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Greater than or equal to 50000"/>
    <x v="3"/>
    <s v="EUR"/>
    <n v="1481740740"/>
    <n v="1478130783"/>
    <b v="0"/>
    <n v="0"/>
    <b v="0"/>
    <n v="0"/>
    <m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reater than or equal to 50000"/>
    <x v="1"/>
    <s v="GBP"/>
    <n v="1483286127"/>
    <n v="1479830127"/>
    <b v="0"/>
    <n v="456"/>
    <b v="0"/>
    <n v="0.78927352941176465"/>
    <m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40000 to 44999"/>
    <x v="1"/>
    <s v="GBP"/>
    <n v="1410616600"/>
    <n v="1405432600"/>
    <b v="0"/>
    <n v="369"/>
    <b v="0"/>
    <n v="0.22092500000000001"/>
    <m/>
    <s v="technology"/>
    <s v="wearables"/>
  </r>
  <r>
    <n v="709"/>
    <s v="lumiglove"/>
    <s v="A &quot;handheld&quot; light, which eases the way you illuminate objects and/or paths."/>
    <n v="15000"/>
    <n v="61"/>
    <x v="2"/>
    <s v="15000 to 19999"/>
    <x v="0"/>
    <s v="USD"/>
    <n v="1417741159"/>
    <n v="1415149159"/>
    <b v="0"/>
    <n v="2"/>
    <b v="0"/>
    <n v="4.0666666666666663E-3"/>
    <m/>
    <s v="technology"/>
    <s v="wearables"/>
  </r>
  <r>
    <n v="710"/>
    <s v="Hate York Shirt 2.0"/>
    <s v="Shirts, so technologically advanced, they connect mentally to their audience upon sight."/>
    <n v="1200"/>
    <n v="0"/>
    <x v="2"/>
    <s v="1000 to 4999"/>
    <x v="5"/>
    <s v="CAD"/>
    <n v="1408495440"/>
    <n v="1405640302"/>
    <b v="0"/>
    <n v="0"/>
    <b v="0"/>
    <n v="0"/>
    <m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Greater than or equal to 50000"/>
    <x v="9"/>
    <s v="EUR"/>
    <n v="1481716868"/>
    <n v="1478257268"/>
    <b v="0"/>
    <n v="338"/>
    <b v="0"/>
    <n v="0.33790999999999999"/>
    <m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45000 to 49999"/>
    <x v="0"/>
    <s v="USD"/>
    <n v="1455466832"/>
    <n v="1452874832"/>
    <b v="0"/>
    <n v="4"/>
    <b v="0"/>
    <n v="2.1649484536082476E-3"/>
    <m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25000 to 29999"/>
    <x v="13"/>
    <s v="EUR"/>
    <n v="1465130532"/>
    <n v="1462538532"/>
    <b v="0"/>
    <n v="1"/>
    <b v="0"/>
    <n v="7.9600000000000001E-3"/>
    <m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15000 to 19999"/>
    <x v="0"/>
    <s v="USD"/>
    <n v="1488308082"/>
    <n v="1483124082"/>
    <b v="0"/>
    <n v="28"/>
    <b v="0"/>
    <n v="0.14993333333333334"/>
    <m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25000 to 29999"/>
    <x v="0"/>
    <s v="USD"/>
    <n v="1446693040"/>
    <n v="1443233440"/>
    <b v="0"/>
    <n v="12"/>
    <b v="0"/>
    <n v="5.0509090909090906E-2"/>
    <m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5000 to 9999"/>
    <x v="0"/>
    <s v="USD"/>
    <n v="1417392000"/>
    <n v="1414511307"/>
    <b v="0"/>
    <n v="16"/>
    <b v="0"/>
    <n v="0.10214285714285715"/>
    <m/>
    <s v="technology"/>
    <s v="wearables"/>
  </r>
  <r>
    <n v="717"/>
    <s v="cool air belt"/>
    <s v="Cool air flowing under clothing keeps you cool."/>
    <n v="100000"/>
    <n v="305"/>
    <x v="2"/>
    <s v="Greater than or equal to 50000"/>
    <x v="0"/>
    <s v="USD"/>
    <n v="1409949002"/>
    <n v="1407357002"/>
    <b v="0"/>
    <n v="4"/>
    <b v="0"/>
    <n v="3.0500000000000002E-3"/>
    <m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10000 to 14999"/>
    <x v="0"/>
    <s v="USD"/>
    <n v="1487397540"/>
    <n v="1484684247"/>
    <b v="0"/>
    <n v="4"/>
    <b v="0"/>
    <n v="7.4999999999999997E-3"/>
    <m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15000 to 19999"/>
    <x v="0"/>
    <s v="USD"/>
    <n v="1456189076"/>
    <n v="1454979476"/>
    <b v="0"/>
    <n v="10"/>
    <b v="0"/>
    <n v="1.2933333333333333E-2"/>
    <m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1000 to 4999"/>
    <x v="0"/>
    <s v="USD"/>
    <n v="1327851291"/>
    <n v="1325432091"/>
    <b v="0"/>
    <n v="41"/>
    <b v="1"/>
    <n v="1.4394736842105262"/>
    <m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5000 to 9999"/>
    <x v="0"/>
    <s v="USD"/>
    <n v="1406900607"/>
    <n v="1403012607"/>
    <b v="0"/>
    <n v="119"/>
    <b v="1"/>
    <n v="1.2210975609756098"/>
    <m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25000 to 29999"/>
    <x v="0"/>
    <s v="USD"/>
    <n v="1333909178"/>
    <n v="1331320778"/>
    <b v="0"/>
    <n v="153"/>
    <b v="1"/>
    <n v="1.3202400000000001"/>
    <m/>
    <s v="publishing"/>
    <s v="nonfiction"/>
  </r>
  <r>
    <n v="723"/>
    <s v="The 2015 Pro Football Beast Book"/>
    <s v="The Definitive (and Slightly Ridiculous) Guide to Enjoying the 2015 Pro Football Season"/>
    <n v="5000"/>
    <n v="5469"/>
    <x v="0"/>
    <s v="5000 to 9999"/>
    <x v="0"/>
    <s v="USD"/>
    <n v="1438228740"/>
    <n v="1435606549"/>
    <b v="0"/>
    <n v="100"/>
    <b v="1"/>
    <n v="1.0938000000000001"/>
    <m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5000 to 9999"/>
    <x v="0"/>
    <s v="USD"/>
    <n v="1309447163"/>
    <n v="1306855163"/>
    <b v="0"/>
    <n v="143"/>
    <b v="1"/>
    <n v="1.0547157142857144"/>
    <m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20000 to 24999"/>
    <x v="0"/>
    <s v="USD"/>
    <n v="1450018912"/>
    <n v="1447426912"/>
    <b v="0"/>
    <n v="140"/>
    <b v="1"/>
    <n v="1.0035000000000001"/>
    <m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1000 to 4999"/>
    <x v="0"/>
    <s v="USD"/>
    <n v="1365728487"/>
    <n v="1363136487"/>
    <b v="0"/>
    <n v="35"/>
    <b v="1"/>
    <n v="1.014"/>
    <m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1000 to 4999"/>
    <x v="0"/>
    <s v="USD"/>
    <n v="1358198400"/>
    <n v="1354580949"/>
    <b v="0"/>
    <n v="149"/>
    <b v="1"/>
    <n v="1.5551428571428572"/>
    <m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5000 to 9999"/>
    <x v="0"/>
    <s v="USD"/>
    <n v="1313957157"/>
    <n v="1310069157"/>
    <b v="0"/>
    <n v="130"/>
    <b v="1"/>
    <n v="1.05566"/>
    <m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1000 to 4999"/>
    <x v="0"/>
    <s v="USD"/>
    <n v="1348028861"/>
    <n v="1342844861"/>
    <b v="0"/>
    <n v="120"/>
    <b v="1"/>
    <n v="1.3065"/>
    <m/>
    <s v="publishing"/>
    <s v="nonfiction"/>
  </r>
  <r>
    <n v="730"/>
    <s v="Encyclopedia of Surfing"/>
    <s v="A Massive but Cheerful Online Digital Archive of Surfing"/>
    <n v="20000"/>
    <n v="26438"/>
    <x v="0"/>
    <s v="20000 to 24999"/>
    <x v="0"/>
    <s v="USD"/>
    <n v="1323280391"/>
    <n v="1320688391"/>
    <b v="0"/>
    <n v="265"/>
    <b v="1"/>
    <n v="1.3219000000000001"/>
    <m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5000 to 9999"/>
    <x v="0"/>
    <s v="USD"/>
    <n v="1327212000"/>
    <n v="1322852747"/>
    <b v="0"/>
    <n v="71"/>
    <b v="1"/>
    <n v="1.26"/>
    <m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Less Than 1000"/>
    <x v="1"/>
    <s v="GBP"/>
    <n v="1380449461"/>
    <n v="1375265461"/>
    <b v="0"/>
    <n v="13"/>
    <b v="1"/>
    <n v="1.6"/>
    <m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1000 to 4999"/>
    <x v="1"/>
    <s v="GBP"/>
    <n v="1387533892"/>
    <n v="1384941892"/>
    <b v="0"/>
    <n v="169"/>
    <b v="1"/>
    <n v="1.2048000000000001"/>
    <m/>
    <s v="publishing"/>
    <s v="nonfiction"/>
  </r>
  <r>
    <n v="734"/>
    <s v="Sideswiped"/>
    <s v="Sideswiped is my story of growing in and trusting God through the mess and mysteries of life."/>
    <n v="8500"/>
    <n v="10670"/>
    <x v="0"/>
    <s v="5000 to 9999"/>
    <x v="5"/>
    <s v="CAD"/>
    <n v="1431147600"/>
    <n v="1428465420"/>
    <b v="0"/>
    <n v="57"/>
    <b v="1"/>
    <n v="1.2552941176470589"/>
    <m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45000 to 49999"/>
    <x v="0"/>
    <s v="USD"/>
    <n v="1417653540"/>
    <n v="1414975346"/>
    <b v="0"/>
    <n v="229"/>
    <b v="1"/>
    <n v="1.1440638297872341"/>
    <m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1000 to 4999"/>
    <x v="0"/>
    <s v="USD"/>
    <n v="1385009940"/>
    <n v="1383327440"/>
    <b v="0"/>
    <n v="108"/>
    <b v="1"/>
    <n v="3.151388888888889"/>
    <m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5000 to 9999"/>
    <x v="0"/>
    <s v="USD"/>
    <n v="1392408000"/>
    <n v="1390890987"/>
    <b v="0"/>
    <n v="108"/>
    <b v="1"/>
    <n v="1.224"/>
    <m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1000 to 4999"/>
    <x v="0"/>
    <s v="USD"/>
    <n v="1417409940"/>
    <n v="1414765794"/>
    <b v="0"/>
    <n v="41"/>
    <b v="1"/>
    <n v="1.0673333333333332"/>
    <m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5000 to 9999"/>
    <x v="0"/>
    <s v="USD"/>
    <n v="1407758629"/>
    <n v="1404907429"/>
    <b v="0"/>
    <n v="139"/>
    <b v="1"/>
    <n v="1.5833333333333333"/>
    <m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1000 to 4999"/>
    <x v="0"/>
    <s v="USD"/>
    <n v="1434857482"/>
    <n v="1433647882"/>
    <b v="0"/>
    <n v="19"/>
    <b v="1"/>
    <n v="1.0740000000000001"/>
    <m/>
    <s v="publishing"/>
    <s v="nonfiction"/>
  </r>
  <r>
    <n v="741"/>
    <s v="reVILNA: the vilna ghetto project"/>
    <s v="A revolutionary digital mapping project of the Vilna Ghetto"/>
    <n v="13000"/>
    <n v="13293.8"/>
    <x v="0"/>
    <s v="10000 to 14999"/>
    <x v="0"/>
    <s v="USD"/>
    <n v="1370964806"/>
    <n v="1367940806"/>
    <b v="0"/>
    <n v="94"/>
    <b v="1"/>
    <n v="1.0226"/>
    <m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1000 to 4999"/>
    <x v="0"/>
    <s v="USD"/>
    <n v="1395435712"/>
    <n v="1392847312"/>
    <b v="0"/>
    <n v="23"/>
    <b v="1"/>
    <n v="1.1071428571428572"/>
    <m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Less Than 1000"/>
    <x v="0"/>
    <s v="USD"/>
    <n v="1334610000"/>
    <n v="1332435685"/>
    <b v="0"/>
    <n v="15"/>
    <b v="1"/>
    <n v="1.48"/>
    <m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5000 to 9999"/>
    <x v="0"/>
    <s v="USD"/>
    <n v="1355439503"/>
    <n v="1352847503"/>
    <b v="0"/>
    <n v="62"/>
    <b v="1"/>
    <n v="1.0232000000000001"/>
    <m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1000 to 4999"/>
    <x v="0"/>
    <s v="USD"/>
    <n v="1367588645"/>
    <n v="1364996645"/>
    <b v="0"/>
    <n v="74"/>
    <b v="1"/>
    <n v="1.7909909909909909"/>
    <m/>
    <s v="publishing"/>
    <s v="nonfiction"/>
  </r>
  <r>
    <n v="746"/>
    <s v="Attention: People With Body Parts"/>
    <s v="This is a book of letters. Letters to our body parts."/>
    <n v="2987"/>
    <n v="3318"/>
    <x v="0"/>
    <s v="1000 to 4999"/>
    <x v="0"/>
    <s v="USD"/>
    <n v="1348372740"/>
    <n v="1346806909"/>
    <b v="0"/>
    <n v="97"/>
    <b v="1"/>
    <n v="1.1108135252761968"/>
    <m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5000 to 9999"/>
    <x v="9"/>
    <s v="EUR"/>
    <n v="1421319240"/>
    <n v="1418649019"/>
    <b v="0"/>
    <n v="55"/>
    <b v="1"/>
    <n v="1.0004285714285714"/>
    <m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1000 to 4999"/>
    <x v="0"/>
    <s v="USD"/>
    <n v="1407701966"/>
    <n v="1405109966"/>
    <b v="0"/>
    <n v="44"/>
    <b v="1"/>
    <n v="1.0024999999999999"/>
    <m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10000 to 14999"/>
    <x v="0"/>
    <s v="USD"/>
    <n v="1485642930"/>
    <n v="1483050930"/>
    <b v="0"/>
    <n v="110"/>
    <b v="1"/>
    <n v="1.0556000000000001"/>
    <m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1000 to 4999"/>
    <x v="0"/>
    <s v="USD"/>
    <n v="1361739872"/>
    <n v="1359147872"/>
    <b v="0"/>
    <n v="59"/>
    <b v="1"/>
    <n v="1.0258775877587758"/>
    <m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1000 to 4999"/>
    <x v="0"/>
    <s v="USD"/>
    <n v="1312470475"/>
    <n v="1308496075"/>
    <b v="0"/>
    <n v="62"/>
    <b v="1"/>
    <n v="1.1850000000000001"/>
    <m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5000 to 9999"/>
    <x v="2"/>
    <s v="AUD"/>
    <n v="1476615600"/>
    <n v="1474884417"/>
    <b v="0"/>
    <n v="105"/>
    <b v="1"/>
    <n v="1.117"/>
    <m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10000 to 14999"/>
    <x v="0"/>
    <s v="USD"/>
    <n v="1423922991"/>
    <n v="1421330991"/>
    <b v="0"/>
    <n v="26"/>
    <b v="1"/>
    <n v="1.28"/>
    <m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1000 to 4999"/>
    <x v="0"/>
    <s v="USD"/>
    <n v="1357408721"/>
    <n v="1354816721"/>
    <b v="0"/>
    <n v="49"/>
    <b v="1"/>
    <n v="1.0375000000000001"/>
    <m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1000 to 4999"/>
    <x v="0"/>
    <s v="USD"/>
    <n v="1369010460"/>
    <n v="1366381877"/>
    <b v="0"/>
    <n v="68"/>
    <b v="1"/>
    <n v="1.0190760000000001"/>
    <m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Less Than 1000"/>
    <x v="0"/>
    <s v="USD"/>
    <n v="1303147459"/>
    <n v="1297880659"/>
    <b v="0"/>
    <n v="22"/>
    <b v="1"/>
    <n v="1.177142857142857"/>
    <m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Less Than 1000"/>
    <x v="0"/>
    <s v="USD"/>
    <n v="1354756714"/>
    <n v="1353547114"/>
    <b v="0"/>
    <n v="18"/>
    <b v="1"/>
    <n v="2.38"/>
    <m/>
    <s v="publishing"/>
    <s v="nonfiction"/>
  </r>
  <r>
    <n v="758"/>
    <s v="Publish Waiting On Humanity"/>
    <s v="I am publishing my book, Waiting on Humanity and need some finishing funds to do so."/>
    <n v="2500"/>
    <n v="2550"/>
    <x v="0"/>
    <s v="1000 to 4999"/>
    <x v="0"/>
    <s v="USD"/>
    <n v="1286568268"/>
    <n v="1283976268"/>
    <b v="0"/>
    <n v="19"/>
    <b v="1"/>
    <n v="1.02"/>
    <m/>
    <s v="publishing"/>
    <s v="nonfiction"/>
  </r>
  <r>
    <n v="759"/>
    <s v="Wild Ruins"/>
    <s v="Help me search for the lost ruins of the UK. A unique guide to  lesser known and somewhat known ruins of Britain."/>
    <n v="5000"/>
    <n v="5096"/>
    <x v="0"/>
    <s v="5000 to 9999"/>
    <x v="1"/>
    <s v="GBP"/>
    <n v="1404892539"/>
    <n v="1401436539"/>
    <b v="0"/>
    <n v="99"/>
    <b v="1"/>
    <n v="1.0192000000000001"/>
    <m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1000 to 4999"/>
    <x v="0"/>
    <s v="USD"/>
    <n v="1480188013"/>
    <n v="1477592413"/>
    <b v="0"/>
    <n v="0"/>
    <b v="0"/>
    <n v="0"/>
    <m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x v="2"/>
    <s v="5000 to 9999"/>
    <x v="0"/>
    <s v="USD"/>
    <n v="1391364126"/>
    <n v="1388772126"/>
    <b v="0"/>
    <n v="6"/>
    <b v="0"/>
    <n v="4.7E-2"/>
    <m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1000 to 4999"/>
    <x v="14"/>
    <s v="MXN"/>
    <n v="1480831200"/>
    <n v="1479328570"/>
    <b v="0"/>
    <n v="0"/>
    <b v="0"/>
    <n v="0"/>
    <m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1000 to 4999"/>
    <x v="1"/>
    <s v="GBP"/>
    <n v="1376563408"/>
    <n v="1373971408"/>
    <b v="0"/>
    <n v="1"/>
    <b v="0"/>
    <n v="1.1655011655011655E-3"/>
    <m/>
    <s v="publishing"/>
    <s v="fiction"/>
  </r>
  <r>
    <n v="764"/>
    <s v="[JOE]KES"/>
    <s v="[JOE]KES is a book full of over 200 original, sometimes funny, pun-ish Joekes. If you hate the book, use it as a coster!"/>
    <n v="5000"/>
    <n v="0"/>
    <x v="2"/>
    <s v="5000 to 9999"/>
    <x v="0"/>
    <s v="USD"/>
    <n v="1441858161"/>
    <n v="1439266161"/>
    <b v="0"/>
    <n v="0"/>
    <b v="0"/>
    <n v="0"/>
    <m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5000 to 9999"/>
    <x v="0"/>
    <s v="USD"/>
    <n v="1413723684"/>
    <n v="1411131684"/>
    <b v="0"/>
    <n v="44"/>
    <b v="0"/>
    <n v="0.36014285714285715"/>
    <m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1000 to 4999"/>
    <x v="5"/>
    <s v="CAD"/>
    <n v="1424112483"/>
    <n v="1421520483"/>
    <b v="0"/>
    <n v="0"/>
    <b v="0"/>
    <n v="0"/>
    <m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5000 to 9999"/>
    <x v="0"/>
    <s v="USD"/>
    <n v="1432178810"/>
    <n v="1429586810"/>
    <b v="0"/>
    <n v="3"/>
    <b v="0"/>
    <n v="3.5400000000000001E-2"/>
    <m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1000 to 4999"/>
    <x v="0"/>
    <s v="USD"/>
    <n v="1387169890"/>
    <n v="1384577890"/>
    <b v="0"/>
    <n v="0"/>
    <b v="0"/>
    <n v="0"/>
    <m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1000 to 4999"/>
    <x v="0"/>
    <s v="USD"/>
    <n v="1388102094"/>
    <n v="1385510094"/>
    <b v="0"/>
    <n v="52"/>
    <b v="0"/>
    <n v="0.41399999999999998"/>
    <m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15000 to 19999"/>
    <x v="0"/>
    <s v="USD"/>
    <n v="1361750369"/>
    <n v="1358294369"/>
    <b v="0"/>
    <n v="0"/>
    <b v="0"/>
    <n v="0"/>
    <m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35000 to 39999"/>
    <x v="0"/>
    <s v="USD"/>
    <n v="1454183202"/>
    <n v="1449863202"/>
    <b v="0"/>
    <n v="1"/>
    <b v="0"/>
    <n v="2.631578947368421E-4"/>
    <m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1000 to 4999"/>
    <x v="0"/>
    <s v="USD"/>
    <n v="1257047940"/>
    <n v="1252718519"/>
    <b v="0"/>
    <n v="1"/>
    <b v="0"/>
    <n v="3.3333333333333333E-2"/>
    <m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1000 to 4999"/>
    <x v="1"/>
    <s v="GBP"/>
    <n v="1431298860"/>
    <n v="1428341985"/>
    <b v="0"/>
    <n v="2"/>
    <b v="0"/>
    <n v="8.5129023676509714E-3"/>
    <m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Less Than 1000"/>
    <x v="0"/>
    <s v="USD"/>
    <n v="1393181018"/>
    <n v="1390589018"/>
    <b v="0"/>
    <n v="9"/>
    <b v="0"/>
    <n v="0.70199999999999996"/>
    <m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10000 to 14999"/>
    <x v="0"/>
    <s v="USD"/>
    <n v="1323998795"/>
    <n v="1321406795"/>
    <b v="0"/>
    <n v="5"/>
    <b v="0"/>
    <n v="1.7000000000000001E-2"/>
    <m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5000 to 9999"/>
    <x v="0"/>
    <s v="USD"/>
    <n v="1444539600"/>
    <n v="1441297645"/>
    <b v="0"/>
    <n v="57"/>
    <b v="0"/>
    <n v="0.51400000000000001"/>
    <m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1000 to 4999"/>
    <x v="0"/>
    <s v="USD"/>
    <n v="1375313577"/>
    <n v="1372721577"/>
    <b v="0"/>
    <n v="3"/>
    <b v="0"/>
    <n v="7.0000000000000001E-3"/>
    <m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Less Than 1000"/>
    <x v="0"/>
    <s v="USD"/>
    <n v="1398876680"/>
    <n v="1396284680"/>
    <b v="0"/>
    <n v="1"/>
    <b v="0"/>
    <n v="4.0000000000000001E-3"/>
    <m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15000 to 19999"/>
    <x v="0"/>
    <s v="USD"/>
    <n v="1287115200"/>
    <n v="1284567905"/>
    <b v="0"/>
    <n v="6"/>
    <b v="0"/>
    <n v="2.6666666666666668E-2"/>
    <m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Less Than 1000"/>
    <x v="0"/>
    <s v="USD"/>
    <n v="1304439025"/>
    <n v="1301847025"/>
    <b v="0"/>
    <n v="27"/>
    <b v="1"/>
    <n v="1.04"/>
    <m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Less Than 1000"/>
    <x v="0"/>
    <s v="USD"/>
    <n v="1370649674"/>
    <n v="1368057674"/>
    <b v="0"/>
    <n v="25"/>
    <b v="1"/>
    <n v="1.3315375"/>
    <m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Less Than 1000"/>
    <x v="0"/>
    <s v="USD"/>
    <n v="1345918302"/>
    <n v="1343326302"/>
    <b v="0"/>
    <n v="14"/>
    <b v="1"/>
    <n v="1"/>
    <m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1000 to 4999"/>
    <x v="0"/>
    <s v="USD"/>
    <n v="1335564000"/>
    <n v="1332182049"/>
    <b v="0"/>
    <n v="35"/>
    <b v="1"/>
    <n v="1.4813333333333334"/>
    <m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Less Than 1000"/>
    <x v="0"/>
    <s v="USD"/>
    <n v="1395023719"/>
    <n v="1391571319"/>
    <b v="0"/>
    <n v="10"/>
    <b v="1"/>
    <n v="1.0249999999999999"/>
    <m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Less Than 1000"/>
    <x v="0"/>
    <s v="USD"/>
    <n v="1362060915"/>
    <n v="1359468915"/>
    <b v="0"/>
    <n v="29"/>
    <b v="1"/>
    <n v="1.8062799999999999"/>
    <m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5000 to 9999"/>
    <x v="0"/>
    <s v="USD"/>
    <n v="1336751220"/>
    <n v="1331774434"/>
    <b v="0"/>
    <n v="44"/>
    <b v="1"/>
    <n v="1.4279999999999999"/>
    <m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1000 to 4999"/>
    <x v="0"/>
    <s v="USD"/>
    <n v="1383318226"/>
    <n v="1380726226"/>
    <b v="0"/>
    <n v="17"/>
    <b v="1"/>
    <n v="1.1416666666666666"/>
    <m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Less Than 1000"/>
    <x v="0"/>
    <s v="USD"/>
    <n v="1341633540"/>
    <n v="1338336588"/>
    <b v="0"/>
    <n v="34"/>
    <b v="1"/>
    <n v="2.03505"/>
    <m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1000 to 4999"/>
    <x v="0"/>
    <s v="USD"/>
    <n v="1358755140"/>
    <n v="1357187280"/>
    <b v="0"/>
    <n v="14"/>
    <b v="1"/>
    <n v="1.0941176470588236"/>
    <m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10000 to 14999"/>
    <x v="0"/>
    <s v="USD"/>
    <n v="1359680939"/>
    <n v="1357088939"/>
    <b v="0"/>
    <n v="156"/>
    <b v="1"/>
    <n v="1.443746"/>
    <m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5000 to 9999"/>
    <x v="0"/>
    <s v="USD"/>
    <n v="1384322340"/>
    <n v="1381430646"/>
    <b v="0"/>
    <n v="128"/>
    <b v="1"/>
    <n v="1.0386666666666666"/>
    <m/>
    <s v="music"/>
    <s v="rock"/>
  </r>
  <r>
    <n v="792"/>
    <s v="&quot;Believable Lies&quot; - The Album"/>
    <s v="Rock n' Roll about the intersection of lies and belief: the Believable Lie."/>
    <n v="2500"/>
    <n v="2511.11"/>
    <x v="0"/>
    <s v="1000 to 4999"/>
    <x v="0"/>
    <s v="USD"/>
    <n v="1383861483"/>
    <n v="1381265883"/>
    <b v="0"/>
    <n v="60"/>
    <b v="1"/>
    <n v="1.0044440000000001"/>
    <m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1000 to 4999"/>
    <x v="0"/>
    <s v="USD"/>
    <n v="1372827540"/>
    <n v="1371491244"/>
    <b v="0"/>
    <n v="32"/>
    <b v="1"/>
    <n v="1.0277927272727272"/>
    <m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5000 to 9999"/>
    <x v="0"/>
    <s v="USD"/>
    <n v="1315242360"/>
    <n v="1310438737"/>
    <b v="0"/>
    <n v="53"/>
    <b v="1"/>
    <n v="1.0531250000000001"/>
    <m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10000 to 14999"/>
    <x v="0"/>
    <s v="USD"/>
    <n v="1333774740"/>
    <n v="1330094566"/>
    <b v="0"/>
    <n v="184"/>
    <b v="1"/>
    <n v="1.1178571428571429"/>
    <m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10000 to 14999"/>
    <x v="0"/>
    <s v="USD"/>
    <n v="1379279400"/>
    <n v="1376687485"/>
    <b v="0"/>
    <n v="90"/>
    <b v="1"/>
    <n v="1.0135000000000001"/>
    <m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1000 to 4999"/>
    <x v="0"/>
    <s v="USD"/>
    <n v="1335672000"/>
    <n v="1332978688"/>
    <b v="0"/>
    <n v="71"/>
    <b v="1"/>
    <n v="1.0753333333333333"/>
    <m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1000 to 4999"/>
    <x v="0"/>
    <s v="USD"/>
    <n v="1412086187"/>
    <n v="1409494187"/>
    <b v="0"/>
    <n v="87"/>
    <b v="1"/>
    <n v="1.1488571428571428"/>
    <m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5000 to 9999"/>
    <x v="0"/>
    <s v="USD"/>
    <n v="1335542446"/>
    <n v="1332950446"/>
    <b v="0"/>
    <n v="28"/>
    <b v="1"/>
    <n v="1.0002"/>
    <m/>
    <s v="music"/>
    <s v="rock"/>
  </r>
  <r>
    <n v="800"/>
    <s v="LF4 WildFire"/>
    <s v="Scotland's premier classic rock and metal festival, 3 days, 3-4 stages, family friendly,  for people of all ages"/>
    <n v="1500"/>
    <n v="2282"/>
    <x v="0"/>
    <s v="1000 to 4999"/>
    <x v="1"/>
    <s v="GBP"/>
    <n v="1410431054"/>
    <n v="1407839054"/>
    <b v="0"/>
    <n v="56"/>
    <b v="1"/>
    <n v="1.5213333333333334"/>
    <m/>
    <s v="music"/>
    <s v="rock"/>
  </r>
  <r>
    <n v="801"/>
    <s v="SLUTEVER DO AMERICA TOUR"/>
    <s v="ALL WE WANT TO DO IS DRIVE AROUND AMERICA AND PLAY A BUNCH OF SHOWS, BUT WE DON'T HAVE ANY MONEY..."/>
    <n v="2000"/>
    <n v="2230.4299999999998"/>
    <x v="0"/>
    <s v="1000 to 4999"/>
    <x v="0"/>
    <s v="USD"/>
    <n v="1309547120"/>
    <n v="1306955120"/>
    <b v="0"/>
    <n v="51"/>
    <b v="1"/>
    <n v="1.1152149999999998"/>
    <m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5000 to 9999"/>
    <x v="0"/>
    <s v="USD"/>
    <n v="1347854700"/>
    <n v="1343867524"/>
    <b v="0"/>
    <n v="75"/>
    <b v="1"/>
    <n v="1.0133333333333334"/>
    <m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1000 to 4999"/>
    <x v="0"/>
    <s v="USD"/>
    <n v="1306630800"/>
    <n v="1304376478"/>
    <b v="0"/>
    <n v="38"/>
    <b v="1"/>
    <n v="1.232608695652174"/>
    <m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5000 to 9999"/>
    <x v="0"/>
    <s v="USD"/>
    <n v="1311393540"/>
    <n v="1309919526"/>
    <b v="0"/>
    <n v="18"/>
    <b v="1"/>
    <n v="1"/>
    <m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1000 to 4999"/>
    <x v="0"/>
    <s v="USD"/>
    <n v="1310857200"/>
    <n v="1306525512"/>
    <b v="0"/>
    <n v="54"/>
    <b v="1"/>
    <n v="1.05"/>
    <m/>
    <s v="music"/>
    <s v="rock"/>
  </r>
  <r>
    <n v="806"/>
    <s v="Golden Animals NEW Album!"/>
    <s v="Help Golden Animals finish their NEW Album!"/>
    <n v="8000"/>
    <n v="8355"/>
    <x v="0"/>
    <s v="5000 to 9999"/>
    <x v="0"/>
    <s v="USD"/>
    <n v="1315413339"/>
    <n v="1312821339"/>
    <b v="0"/>
    <n v="71"/>
    <b v="1"/>
    <n v="1.0443750000000001"/>
    <m/>
    <s v="music"/>
    <s v="rock"/>
  </r>
  <r>
    <n v="807"/>
    <s v="Sic Vita - New EP Release - 2017"/>
    <s v="Join the Sic Vita family and lend a hand as we create a new album!"/>
    <n v="4000"/>
    <n v="4205"/>
    <x v="0"/>
    <s v="1000 to 4999"/>
    <x v="0"/>
    <s v="USD"/>
    <n v="1488333600"/>
    <n v="1485270311"/>
    <b v="0"/>
    <n v="57"/>
    <b v="1"/>
    <n v="1.05125"/>
    <m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1000 to 4999"/>
    <x v="5"/>
    <s v="CAD"/>
    <n v="1419224340"/>
    <n v="1416363886"/>
    <b v="0"/>
    <n v="43"/>
    <b v="1"/>
    <n v="1"/>
    <m/>
    <s v="music"/>
    <s v="rock"/>
  </r>
  <r>
    <n v="809"/>
    <s v="Peter's New Album!!"/>
    <s v="Acknowledged songwriter looking to record album of new songs to secure a Publishing Contract"/>
    <n v="4000"/>
    <n v="4151"/>
    <x v="0"/>
    <s v="1000 to 4999"/>
    <x v="0"/>
    <s v="USD"/>
    <n v="1390161630"/>
    <n v="1387569630"/>
    <b v="0"/>
    <n v="52"/>
    <b v="1"/>
    <n v="1.03775"/>
    <m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1000 to 4999"/>
    <x v="0"/>
    <s v="USD"/>
    <n v="1346462462"/>
    <n v="1343870462"/>
    <b v="0"/>
    <n v="27"/>
    <b v="1"/>
    <n v="1.05"/>
    <m/>
    <s v="music"/>
    <s v="rock"/>
  </r>
  <r>
    <n v="811"/>
    <s v="Love Water Tour"/>
    <s v="We need your financial support to cover the tour costs!  (Sound, lights, travel, stage design)"/>
    <n v="1000"/>
    <n v="1040"/>
    <x v="0"/>
    <s v="Less Than 1000"/>
    <x v="0"/>
    <s v="USD"/>
    <n v="1373475120"/>
    <n v="1371569202"/>
    <b v="0"/>
    <n v="12"/>
    <b v="1"/>
    <n v="1.04"/>
    <m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Less Than 1000"/>
    <x v="0"/>
    <s v="USD"/>
    <n v="1362146280"/>
    <n v="1357604752"/>
    <b v="0"/>
    <n v="33"/>
    <b v="1"/>
    <n v="1.5183333333333333"/>
    <m/>
    <s v="music"/>
    <s v="rock"/>
  </r>
  <r>
    <n v="813"/>
    <s v="Rules of Civility and Decent Behavior"/>
    <s v="A pre order campaign to fund the pressing of our second full length vinyl LP"/>
    <n v="1500"/>
    <n v="2399.94"/>
    <x v="0"/>
    <s v="1000 to 4999"/>
    <x v="0"/>
    <s v="USD"/>
    <n v="1342825365"/>
    <n v="1340233365"/>
    <b v="0"/>
    <n v="96"/>
    <b v="1"/>
    <n v="1.59996"/>
    <m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Less Than 1000"/>
    <x v="0"/>
    <s v="USD"/>
    <n v="1306865040"/>
    <n v="1305568201"/>
    <b v="0"/>
    <n v="28"/>
    <b v="1"/>
    <n v="1.2729999999999999"/>
    <m/>
    <s v="music"/>
    <s v="rock"/>
  </r>
  <r>
    <n v="815"/>
    <s v="Some Late Help for The Early Reset"/>
    <s v="Be a part of helping The Early Reset finish their new 7 song EP."/>
    <n v="4000"/>
    <n v="4280"/>
    <x v="0"/>
    <s v="1000 to 4999"/>
    <x v="0"/>
    <s v="USD"/>
    <n v="1414879303"/>
    <n v="1412287303"/>
    <b v="0"/>
    <n v="43"/>
    <b v="1"/>
    <n v="1.07"/>
    <m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5000 to 9999"/>
    <x v="0"/>
    <s v="USD"/>
    <n v="1365489000"/>
    <n v="1362776043"/>
    <b v="0"/>
    <n v="205"/>
    <b v="1"/>
    <n v="1.1512214285714286"/>
    <m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1000 to 4999"/>
    <x v="0"/>
    <s v="USD"/>
    <n v="1331441940"/>
    <n v="1326810211"/>
    <b v="0"/>
    <n v="23"/>
    <b v="1"/>
    <n v="1.3711066666666665"/>
    <m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Less Than 1000"/>
    <x v="0"/>
    <s v="USD"/>
    <n v="1344358860"/>
    <n v="1343682681"/>
    <b v="0"/>
    <n v="19"/>
    <b v="1"/>
    <n v="1.5571428571428572"/>
    <m/>
    <s v="music"/>
    <s v="rock"/>
  </r>
  <r>
    <n v="819"/>
    <s v="Winter Tour"/>
    <s v="We are touring the Southeast in support of our new EP"/>
    <n v="400"/>
    <n v="435"/>
    <x v="0"/>
    <s v="Less Than 1000"/>
    <x v="0"/>
    <s v="USD"/>
    <n v="1387601040"/>
    <n v="1386806254"/>
    <b v="0"/>
    <n v="14"/>
    <b v="1"/>
    <n v="1.0874999999999999"/>
    <m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1000 to 4999"/>
    <x v="0"/>
    <s v="USD"/>
    <n v="1402290000"/>
    <n v="1399666342"/>
    <b v="0"/>
    <n v="38"/>
    <b v="1"/>
    <n v="1.3405"/>
    <m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15000 to 19999"/>
    <x v="0"/>
    <s v="USD"/>
    <n v="1430712060"/>
    <n v="1427753265"/>
    <b v="0"/>
    <n v="78"/>
    <b v="1"/>
    <n v="1"/>
    <m/>
    <s v="music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1000 to 4999"/>
    <x v="0"/>
    <s v="USD"/>
    <n v="1349477050"/>
    <n v="1346885050"/>
    <b v="0"/>
    <n v="69"/>
    <b v="1"/>
    <n v="1.1916666666666667"/>
    <m/>
    <s v="music"/>
    <s v="rock"/>
  </r>
  <r>
    <n v="823"/>
    <s v="Debut Album"/>
    <s v="Eyes For Fire is finally ready to release their Debut Album but we need YOU to help us put the final touches on it."/>
    <n v="800"/>
    <n v="1436"/>
    <x v="0"/>
    <s v="Less Than 1000"/>
    <x v="0"/>
    <s v="USD"/>
    <n v="1427062852"/>
    <n v="1424474452"/>
    <b v="0"/>
    <n v="33"/>
    <b v="1"/>
    <n v="1.7949999999999999"/>
    <m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1000 to 4999"/>
    <x v="0"/>
    <s v="USD"/>
    <n v="1271573940"/>
    <n v="1268459318"/>
    <b v="0"/>
    <n v="54"/>
    <b v="1"/>
    <n v="1.3438124999999999"/>
    <m/>
    <s v="music"/>
    <s v="rock"/>
  </r>
  <r>
    <n v="825"/>
    <s v="KILL FREEMAN"/>
    <s v="Kickstarting Kill Freeman independently. Help fund the New Record, Video and Live Shows."/>
    <n v="12500"/>
    <n v="12554"/>
    <x v="0"/>
    <s v="10000 to 14999"/>
    <x v="0"/>
    <s v="USD"/>
    <n v="1351495284"/>
    <n v="1349335284"/>
    <b v="0"/>
    <n v="99"/>
    <b v="1"/>
    <n v="1.0043200000000001"/>
    <m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5000 to 9999"/>
    <x v="0"/>
    <s v="USD"/>
    <n v="1332719730"/>
    <n v="1330908930"/>
    <b v="0"/>
    <n v="49"/>
    <b v="1"/>
    <n v="1.0145454545454546"/>
    <m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Less Than 1000"/>
    <x v="0"/>
    <s v="USD"/>
    <n v="1329248940"/>
    <n v="1326972107"/>
    <b v="0"/>
    <n v="11"/>
    <b v="1"/>
    <n v="1.0333333333333334"/>
    <m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1000 to 4999"/>
    <x v="0"/>
    <s v="USD"/>
    <n v="1340641440"/>
    <n v="1339549982"/>
    <b v="0"/>
    <n v="38"/>
    <b v="1"/>
    <n v="1.07"/>
    <m/>
    <s v="music"/>
    <s v="rock"/>
  </r>
  <r>
    <n v="829"/>
    <s v="Monk"/>
    <s v="We are a band from South East London- each member is19 years OA. We have been together for two years. Taking pride in making good music"/>
    <n v="500"/>
    <n v="520"/>
    <x v="0"/>
    <s v="Less Than 1000"/>
    <x v="1"/>
    <s v="GBP"/>
    <n v="1468437240"/>
    <n v="1463253240"/>
    <b v="0"/>
    <n v="16"/>
    <b v="1"/>
    <n v="1.04"/>
    <m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1000 to 4999"/>
    <x v="0"/>
    <s v="USD"/>
    <n v="1363952225"/>
    <n v="1361363825"/>
    <b v="0"/>
    <n v="32"/>
    <b v="1"/>
    <n v="1.0783333333333334"/>
    <m/>
    <s v="music"/>
    <s v="rock"/>
  </r>
  <r>
    <n v="831"/>
    <s v="Let The 7Horse Run!"/>
    <s v="7Horse is a new band with a self-funded album and a show they want to rock in your town!"/>
    <n v="1500"/>
    <n v="3500"/>
    <x v="0"/>
    <s v="1000 to 4999"/>
    <x v="0"/>
    <s v="USD"/>
    <n v="1335540694"/>
    <n v="1332948694"/>
    <b v="0"/>
    <n v="20"/>
    <b v="1"/>
    <n v="2.3333333333333335"/>
    <m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15000 to 19999"/>
    <x v="0"/>
    <s v="USD"/>
    <n v="1327133580"/>
    <n v="1321978335"/>
    <b v="0"/>
    <n v="154"/>
    <b v="1"/>
    <n v="1.0060706666666666"/>
    <m/>
    <s v="music"/>
    <s v="rock"/>
  </r>
  <r>
    <n v="833"/>
    <s v="Ragman Rolls"/>
    <s v="This is an American rock album."/>
    <n v="6000"/>
    <n v="6100"/>
    <x v="0"/>
    <s v="5000 to 9999"/>
    <x v="0"/>
    <s v="USD"/>
    <n v="1397941475"/>
    <n v="1395349475"/>
    <b v="0"/>
    <n v="41"/>
    <b v="1"/>
    <n v="1.0166666666666666"/>
    <m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5000 to 9999"/>
    <x v="0"/>
    <s v="USD"/>
    <n v="1372651140"/>
    <n v="1369770292"/>
    <b v="0"/>
    <n v="75"/>
    <b v="1"/>
    <n v="1.3101818181818181"/>
    <m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1000 to 4999"/>
    <x v="0"/>
    <s v="USD"/>
    <n v="1337396400"/>
    <n v="1333709958"/>
    <b v="0"/>
    <n v="40"/>
    <b v="1"/>
    <n v="1.1725000000000001"/>
    <m/>
    <s v="music"/>
    <s v="rock"/>
  </r>
  <r>
    <n v="836"/>
    <s v="DESMADRE Full Album + Press Kit"/>
    <s v="An album you can bring home to mom."/>
    <n v="5000"/>
    <n v="5046.5200000000004"/>
    <x v="0"/>
    <s v="5000 to 9999"/>
    <x v="0"/>
    <s v="USD"/>
    <n v="1381108918"/>
    <n v="1378516918"/>
    <b v="0"/>
    <n v="46"/>
    <b v="1"/>
    <n v="1.009304"/>
    <m/>
    <s v="music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1000 to 4999"/>
    <x v="0"/>
    <s v="USD"/>
    <n v="1398988662"/>
    <n v="1396396662"/>
    <b v="0"/>
    <n v="62"/>
    <b v="1"/>
    <n v="1.218"/>
    <m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1000 to 4999"/>
    <x v="0"/>
    <s v="USD"/>
    <n v="1326835985"/>
    <n v="1324243985"/>
    <b v="0"/>
    <n v="61"/>
    <b v="1"/>
    <n v="1.454"/>
    <m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5000 to 9999"/>
    <x v="0"/>
    <s v="USD"/>
    <n v="1348337956"/>
    <n v="1345745956"/>
    <b v="0"/>
    <n v="96"/>
    <b v="1"/>
    <n v="1.166166"/>
    <m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10000 to 14999"/>
    <x v="0"/>
    <s v="USD"/>
    <n v="1474694787"/>
    <n v="1472102787"/>
    <b v="0"/>
    <n v="190"/>
    <b v="1"/>
    <n v="1.2041660000000001"/>
    <m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5000 to 9999"/>
    <x v="0"/>
    <s v="USD"/>
    <n v="1415653663"/>
    <n v="1413058063"/>
    <b v="1"/>
    <n v="94"/>
    <b v="1"/>
    <n v="1.0132000000000001"/>
    <m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1000 to 4999"/>
    <x v="5"/>
    <s v="CAD"/>
    <n v="1381723140"/>
    <n v="1378735983"/>
    <b v="1"/>
    <n v="39"/>
    <b v="1"/>
    <n v="1.0431999999999999"/>
    <m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1000 to 4999"/>
    <x v="0"/>
    <s v="USD"/>
    <n v="1481184000"/>
    <n v="1479708680"/>
    <b v="0"/>
    <n v="127"/>
    <b v="1"/>
    <n v="2.6713333333333331"/>
    <m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1000 to 4999"/>
    <x v="0"/>
    <s v="USD"/>
    <n v="1414817940"/>
    <n v="1411489552"/>
    <b v="1"/>
    <n v="159"/>
    <b v="1"/>
    <n v="1.9413333333333334"/>
    <m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5000 to 9999"/>
    <x v="0"/>
    <s v="USD"/>
    <n v="1473047940"/>
    <n v="1469595396"/>
    <b v="0"/>
    <n v="177"/>
    <b v="1"/>
    <n v="1.203802"/>
    <m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1000 to 4999"/>
    <x v="1"/>
    <s v="GBP"/>
    <n v="1394460000"/>
    <n v="1393233855"/>
    <b v="0"/>
    <n v="47"/>
    <b v="1"/>
    <n v="1.2200090909090908"/>
    <m/>
    <s v="music"/>
    <s v="metal"/>
  </r>
  <r>
    <n v="847"/>
    <s v="CENTROPYMUSIC"/>
    <s v="MUSIC WITH MEANING!  MUSIC THAT MATTERS!!!"/>
    <n v="10"/>
    <n v="10"/>
    <x v="0"/>
    <s v="Less Than 1000"/>
    <x v="0"/>
    <s v="USD"/>
    <n v="1436555376"/>
    <n v="1433963376"/>
    <b v="0"/>
    <n v="1"/>
    <b v="1"/>
    <n v="1"/>
    <m/>
    <s v="music"/>
    <s v="metal"/>
  </r>
  <r>
    <n v="848"/>
    <s v="God Am"/>
    <s v="God Am, a Grunge/Doom metal band, who have been trying to fund the production of our EP to bring you a unique aural assault."/>
    <n v="300"/>
    <n v="300"/>
    <x v="0"/>
    <s v="Less Than 1000"/>
    <x v="0"/>
    <s v="USD"/>
    <n v="1429038033"/>
    <n v="1426446033"/>
    <b v="0"/>
    <n v="16"/>
    <b v="1"/>
    <n v="1"/>
    <m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1000 to 4999"/>
    <x v="0"/>
    <s v="USD"/>
    <n v="1426473264"/>
    <n v="1424057664"/>
    <b v="0"/>
    <n v="115"/>
    <b v="1"/>
    <n v="1.1990000000000001"/>
    <m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1000 to 4999"/>
    <x v="0"/>
    <s v="USD"/>
    <n v="1461560340"/>
    <n v="1458762717"/>
    <b v="0"/>
    <n v="133"/>
    <b v="1"/>
    <n v="1.55175"/>
    <m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1000 to 4999"/>
    <x v="6"/>
    <s v="EUR"/>
    <n v="1469994300"/>
    <n v="1464815253"/>
    <b v="0"/>
    <n v="70"/>
    <b v="1"/>
    <n v="1.3045"/>
    <m/>
    <s v="music"/>
    <s v="metal"/>
  </r>
  <r>
    <n v="852"/>
    <s v="Covers Album - Limited Vinyl Pressing"/>
    <s v="Limited edition 2x12&quot; vinyl pressing of our latest album &quot;Who Do You Think We Are?&quot;"/>
    <n v="3500"/>
    <n v="3674"/>
    <x v="0"/>
    <s v="1000 to 4999"/>
    <x v="0"/>
    <s v="USD"/>
    <n v="1477342800"/>
    <n v="1476386395"/>
    <b v="0"/>
    <n v="62"/>
    <b v="1"/>
    <n v="1.0497142857142858"/>
    <m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s v="Less Than 1000"/>
    <x v="0"/>
    <s v="USD"/>
    <n v="1424116709"/>
    <n v="1421524709"/>
    <b v="0"/>
    <n v="10"/>
    <b v="1"/>
    <n v="1"/>
    <m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25000 to 29999"/>
    <x v="0"/>
    <s v="USD"/>
    <n v="1482901546"/>
    <n v="1480309546"/>
    <b v="0"/>
    <n v="499"/>
    <b v="1"/>
    <n v="1.1822050359712231"/>
    <m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1000 to 4999"/>
    <x v="0"/>
    <s v="USD"/>
    <n v="1469329217"/>
    <n v="1466737217"/>
    <b v="0"/>
    <n v="47"/>
    <b v="1"/>
    <n v="1.0344827586206897"/>
    <m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Less Than 1000"/>
    <x v="12"/>
    <s v="EUR"/>
    <n v="1477422000"/>
    <n v="1472282956"/>
    <b v="0"/>
    <n v="28"/>
    <b v="1"/>
    <n v="2.1800000000000002"/>
    <m/>
    <s v="music"/>
    <s v="metal"/>
  </r>
  <r>
    <n v="857"/>
    <s v="A Reason To Breathe - DEBUT ALBUM"/>
    <s v="Modern Post-Hardcore/Electro music (Hardstyle, EDM, Trap, Dubstep, Dembow, House)."/>
    <n v="1200"/>
    <n v="1200"/>
    <x v="0"/>
    <s v="1000 to 4999"/>
    <x v="3"/>
    <s v="EUR"/>
    <n v="1448463431"/>
    <n v="1444831031"/>
    <b v="0"/>
    <n v="24"/>
    <b v="1"/>
    <n v="1"/>
    <m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1000 to 4999"/>
    <x v="1"/>
    <s v="GBP"/>
    <n v="1429138740"/>
    <n v="1426528418"/>
    <b v="0"/>
    <n v="76"/>
    <b v="1"/>
    <n v="1.4400583333333332"/>
    <m/>
    <s v="music"/>
    <s v="metal"/>
  </r>
  <r>
    <n v="859"/>
    <s v="Rise With Us Campaign"/>
    <s v="We are heading to the studio to create our second album and we want you to be right there with us!"/>
    <n v="4000"/>
    <n v="4187"/>
    <x v="0"/>
    <s v="1000 to 4999"/>
    <x v="0"/>
    <s v="USD"/>
    <n v="1433376000"/>
    <n v="1430768468"/>
    <b v="0"/>
    <n v="98"/>
    <b v="1"/>
    <n v="1.0467500000000001"/>
    <m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10000 to 14999"/>
    <x v="0"/>
    <s v="USD"/>
    <n v="1385123713"/>
    <n v="1382528113"/>
    <b v="0"/>
    <n v="48"/>
    <b v="0"/>
    <n v="0.18142857142857144"/>
    <m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1000 to 4999"/>
    <x v="0"/>
    <s v="USD"/>
    <n v="1474067404"/>
    <n v="1471475404"/>
    <b v="0"/>
    <n v="2"/>
    <b v="0"/>
    <n v="2.2444444444444444E-2"/>
    <m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reater than or equal to 50000"/>
    <x v="1"/>
    <s v="GBP"/>
    <n v="1384179548"/>
    <n v="1381583948"/>
    <b v="0"/>
    <n v="4"/>
    <b v="0"/>
    <n v="3.3999999999999998E-3"/>
    <m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1000 to 4999"/>
    <x v="0"/>
    <s v="USD"/>
    <n v="1329014966"/>
    <n v="1326422966"/>
    <b v="0"/>
    <n v="5"/>
    <b v="0"/>
    <n v="4.4999999999999998E-2"/>
    <m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5000 to 9999"/>
    <x v="0"/>
    <s v="USD"/>
    <n v="1381917540"/>
    <n v="1379990038"/>
    <b v="0"/>
    <n v="79"/>
    <b v="0"/>
    <n v="0.41538461538461541"/>
    <m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1000 to 4999"/>
    <x v="0"/>
    <s v="USD"/>
    <n v="1358361197"/>
    <n v="1353177197"/>
    <b v="0"/>
    <n v="2"/>
    <b v="0"/>
    <n v="2.0454545454545454E-2"/>
    <m/>
    <s v="music"/>
    <s v="jazz"/>
  </r>
  <r>
    <n v="866"/>
    <s v="California Dreamin' Tour 2015"/>
    <s v="Drivetime heads to Cali for summer tour supported by @Smoothjazz.com &amp; @JJZPhilly  #Spaghettini #The Roxy"/>
    <n v="3500"/>
    <n v="640"/>
    <x v="2"/>
    <s v="1000 to 4999"/>
    <x v="0"/>
    <s v="USD"/>
    <n v="1425136200"/>
    <n v="1421853518"/>
    <b v="0"/>
    <n v="11"/>
    <b v="0"/>
    <n v="0.18285714285714286"/>
    <m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5000 to 9999"/>
    <x v="0"/>
    <s v="USD"/>
    <n v="1259643540"/>
    <n v="1254450706"/>
    <b v="0"/>
    <n v="11"/>
    <b v="0"/>
    <n v="0.2402"/>
    <m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45000 to 49999"/>
    <x v="0"/>
    <s v="USD"/>
    <n v="1389055198"/>
    <n v="1386463198"/>
    <b v="0"/>
    <n v="1"/>
    <b v="0"/>
    <n v="1.1111111111111111E-3"/>
    <m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5000 to 9999"/>
    <x v="0"/>
    <s v="USD"/>
    <n v="1365448657"/>
    <n v="1362860257"/>
    <b v="0"/>
    <n v="3"/>
    <b v="0"/>
    <n v="0.11818181818181818"/>
    <m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20000 to 24999"/>
    <x v="1"/>
    <s v="GBP"/>
    <n v="1377995523"/>
    <n v="1375403523"/>
    <b v="0"/>
    <n v="5"/>
    <b v="0"/>
    <n v="3.0999999999999999E-3"/>
    <m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5000 to 9999"/>
    <x v="0"/>
    <s v="USD"/>
    <n v="1385735295"/>
    <n v="1383139695"/>
    <b v="0"/>
    <n v="12"/>
    <b v="0"/>
    <n v="5.4166666666666669E-2"/>
    <m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5000 to 9999"/>
    <x v="0"/>
    <s v="USD"/>
    <n v="1299786527"/>
    <n v="1295898527"/>
    <b v="0"/>
    <n v="2"/>
    <b v="0"/>
    <n v="8.1250000000000003E-3"/>
    <m/>
    <s v="music"/>
    <s v="jazz"/>
  </r>
  <r>
    <n v="873"/>
    <s v="The Dreamer-An Original Jazz CD"/>
    <s v="Fall in love with &quot;The Dreamer&quot;, new original music from trumpeter Freddie Dunn!"/>
    <n v="3500"/>
    <n v="45"/>
    <x v="2"/>
    <s v="1000 to 4999"/>
    <x v="0"/>
    <s v="USD"/>
    <n v="1352610040"/>
    <n v="1349150440"/>
    <b v="0"/>
    <n v="5"/>
    <b v="0"/>
    <n v="1.2857142857142857E-2"/>
    <m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1000 to 4999"/>
    <x v="0"/>
    <s v="USD"/>
    <n v="1367676034"/>
    <n v="1365084034"/>
    <b v="0"/>
    <n v="21"/>
    <b v="0"/>
    <n v="0.24333333333333335"/>
    <m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5000 to 9999"/>
    <x v="0"/>
    <s v="USD"/>
    <n v="1442856131"/>
    <n v="1441128131"/>
    <b v="0"/>
    <n v="0"/>
    <b v="0"/>
    <n v="0"/>
    <m/>
    <s v="music"/>
    <s v="jazz"/>
  </r>
  <r>
    <n v="876"/>
    <s v="Sound Of Dobells"/>
    <s v="What was the greatest record shop ever?  DOBELLS!"/>
    <n v="3152"/>
    <n v="1286"/>
    <x v="2"/>
    <s v="1000 to 4999"/>
    <x v="1"/>
    <s v="GBP"/>
    <n v="1359978927"/>
    <n v="1357127727"/>
    <b v="0"/>
    <n v="45"/>
    <b v="0"/>
    <n v="0.40799492385786801"/>
    <m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1000 to 4999"/>
    <x v="0"/>
    <s v="USD"/>
    <n v="1387479360"/>
    <n v="1384887360"/>
    <b v="0"/>
    <n v="29"/>
    <b v="0"/>
    <n v="0.67549999999999999"/>
    <m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5000 to 9999"/>
    <x v="0"/>
    <s v="USD"/>
    <n v="1293082524"/>
    <n v="1290490524"/>
    <b v="0"/>
    <n v="2"/>
    <b v="0"/>
    <n v="1.2999999999999999E-2"/>
    <m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1000 to 4999"/>
    <x v="0"/>
    <s v="USD"/>
    <n v="1338321305"/>
    <n v="1336506905"/>
    <b v="0"/>
    <n v="30"/>
    <b v="0"/>
    <n v="0.30666666666666664"/>
    <m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1000 to 4999"/>
    <x v="0"/>
    <s v="USD"/>
    <n v="1351582938"/>
    <n v="1348731738"/>
    <b v="0"/>
    <n v="8"/>
    <b v="0"/>
    <n v="2.9894179894179893E-2"/>
    <m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1000 to 4999"/>
    <x v="0"/>
    <s v="USD"/>
    <n v="1326520886"/>
    <n v="1322632886"/>
    <b v="0"/>
    <n v="1"/>
    <b v="0"/>
    <n v="8.0000000000000002E-3"/>
    <m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1000 to 4999"/>
    <x v="0"/>
    <s v="USD"/>
    <n v="1315341550"/>
    <n v="1312490350"/>
    <b v="0"/>
    <n v="14"/>
    <b v="0"/>
    <n v="0.20133333333333334"/>
    <m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5000 to 9999"/>
    <x v="0"/>
    <s v="USD"/>
    <n v="1456957635"/>
    <n v="1451773635"/>
    <b v="0"/>
    <n v="24"/>
    <b v="0"/>
    <n v="0.4002"/>
    <m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1000 to 4999"/>
    <x v="0"/>
    <s v="USD"/>
    <n v="1336789860"/>
    <n v="1331666146"/>
    <b v="0"/>
    <n v="2"/>
    <b v="0"/>
    <n v="0.01"/>
    <m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Less Than 1000"/>
    <x v="0"/>
    <s v="USD"/>
    <n v="1483137311"/>
    <n v="1481322911"/>
    <b v="0"/>
    <n v="21"/>
    <b v="0"/>
    <n v="0.75"/>
    <m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Less Than 1000"/>
    <x v="0"/>
    <s v="USD"/>
    <n v="1473972813"/>
    <n v="1471812813"/>
    <b v="0"/>
    <n v="7"/>
    <b v="0"/>
    <n v="0.41"/>
    <m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Less Than 1000"/>
    <x v="0"/>
    <s v="USD"/>
    <n v="1338159655"/>
    <n v="1335567655"/>
    <b v="0"/>
    <n v="0"/>
    <b v="0"/>
    <n v="0"/>
    <m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Less Than 1000"/>
    <x v="0"/>
    <s v="USD"/>
    <n v="1314856800"/>
    <n v="1311789885"/>
    <b v="0"/>
    <n v="4"/>
    <b v="0"/>
    <n v="7.1999999999999995E-2"/>
    <m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25000 to 29999"/>
    <x v="0"/>
    <s v="USD"/>
    <n v="1412534943"/>
    <n v="1409942943"/>
    <b v="0"/>
    <n v="32"/>
    <b v="0"/>
    <n v="9.4412800000000005E-2"/>
    <m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1000 to 4999"/>
    <x v="0"/>
    <s v="USD"/>
    <n v="1385055979"/>
    <n v="1382460379"/>
    <b v="0"/>
    <n v="4"/>
    <b v="0"/>
    <n v="4.1666666666666664E-2"/>
    <m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5000 to 9999"/>
    <x v="0"/>
    <s v="USD"/>
    <n v="1408581930"/>
    <n v="1405989930"/>
    <b v="0"/>
    <n v="9"/>
    <b v="0"/>
    <n v="3.2500000000000001E-2"/>
    <m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5000 to 9999"/>
    <x v="0"/>
    <s v="USD"/>
    <n v="1280635200"/>
    <n v="1273121283"/>
    <b v="0"/>
    <n v="17"/>
    <b v="0"/>
    <n v="0.40749999999999997"/>
    <m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1000 to 4999"/>
    <x v="0"/>
    <s v="USD"/>
    <n v="1427920363"/>
    <n v="1425331963"/>
    <b v="0"/>
    <n v="5"/>
    <b v="0"/>
    <n v="0.1"/>
    <m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20000 to 24999"/>
    <x v="0"/>
    <s v="USD"/>
    <n v="1465169610"/>
    <n v="1462577610"/>
    <b v="0"/>
    <n v="53"/>
    <b v="0"/>
    <n v="0.39169999999999999"/>
    <m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5000 to 9999"/>
    <x v="0"/>
    <s v="USD"/>
    <n v="1287975829"/>
    <n v="1284087829"/>
    <b v="0"/>
    <n v="7"/>
    <b v="0"/>
    <n v="2.4375000000000001E-2"/>
    <m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5000 to 9999"/>
    <x v="0"/>
    <s v="USD"/>
    <n v="1440734400"/>
    <n v="1438549026"/>
    <b v="0"/>
    <n v="72"/>
    <b v="0"/>
    <n v="0.4"/>
    <m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1000 to 4999"/>
    <x v="0"/>
    <s v="USD"/>
    <n v="1354123908"/>
    <n v="1351528308"/>
    <b v="0"/>
    <n v="0"/>
    <b v="0"/>
    <n v="0"/>
    <m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1000 to 4999"/>
    <x v="0"/>
    <s v="USD"/>
    <n v="1326651110"/>
    <n v="1322763110"/>
    <b v="0"/>
    <n v="2"/>
    <b v="0"/>
    <n v="2.8000000000000001E-2"/>
    <m/>
    <s v="music"/>
    <s v="indie rock"/>
  </r>
  <r>
    <n v="899"/>
    <s v="Lets get 48/14 pressed!!!"/>
    <s v="Lets get 48/14 pressed and in your cd players,ipods,blogs, and facebook status'. Lets get it everywhere!"/>
    <n v="750"/>
    <n v="280"/>
    <x v="2"/>
    <s v="Less Than 1000"/>
    <x v="0"/>
    <s v="USD"/>
    <n v="1306549362"/>
    <n v="1302661362"/>
    <b v="0"/>
    <n v="8"/>
    <b v="0"/>
    <n v="0.37333333333333335"/>
    <m/>
    <s v="music"/>
    <s v="indie rock"/>
  </r>
  <r>
    <n v="900"/>
    <s v="Project Revive: Protecting the Creative Impulse"/>
    <s v="With Project Revive, I aim to protect and nurture the creative impulse through music."/>
    <n v="5000"/>
    <n v="21"/>
    <x v="2"/>
    <s v="5000 to 9999"/>
    <x v="0"/>
    <s v="USD"/>
    <n v="1459365802"/>
    <n v="1456777402"/>
    <b v="0"/>
    <n v="2"/>
    <b v="0"/>
    <n v="4.1999999999999997E-3"/>
    <m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5000 to 9999"/>
    <x v="0"/>
    <s v="USD"/>
    <n v="1276024260"/>
    <n v="1272050914"/>
    <b v="0"/>
    <n v="0"/>
    <b v="0"/>
    <n v="0"/>
    <m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30000 to 34999"/>
    <x v="0"/>
    <s v="USD"/>
    <n v="1409412600"/>
    <n v="1404947422"/>
    <b v="0"/>
    <n v="3"/>
    <b v="0"/>
    <n v="3.0000000000000001E-3"/>
    <m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5000 to 9999"/>
    <x v="0"/>
    <s v="USD"/>
    <n v="1348367100"/>
    <n v="1346180780"/>
    <b v="0"/>
    <n v="4"/>
    <b v="0"/>
    <n v="3.2000000000000001E-2"/>
    <m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Greater than or equal to 50000"/>
    <x v="0"/>
    <s v="USD"/>
    <n v="1451786137"/>
    <n v="1449194137"/>
    <b v="0"/>
    <n v="3"/>
    <b v="0"/>
    <n v="3.0200000000000001E-3"/>
    <m/>
    <s v="music"/>
    <s v="jazz"/>
  </r>
  <r>
    <n v="905"/>
    <s v="Jazz For Everyone!"/>
    <s v="Working hard to get into the studio to record, produce, and edit my break out CD. I hope to realize my vision!"/>
    <n v="6500"/>
    <n v="196"/>
    <x v="2"/>
    <s v="5000 to 9999"/>
    <x v="0"/>
    <s v="USD"/>
    <n v="1295847926"/>
    <n v="1290663926"/>
    <b v="0"/>
    <n v="6"/>
    <b v="0"/>
    <n v="3.0153846153846153E-2"/>
    <m/>
    <s v="music"/>
    <s v="jazz"/>
  </r>
  <r>
    <n v="906"/>
    <s v="24th Music Presents Channeling Motown (Live)"/>
    <s v="The DMV's most respected saxophonist pay tribute to Motown."/>
    <n v="15000"/>
    <n v="0"/>
    <x v="2"/>
    <s v="15000 to 19999"/>
    <x v="0"/>
    <s v="USD"/>
    <n v="1394681590"/>
    <n v="1392093190"/>
    <b v="0"/>
    <n v="0"/>
    <b v="0"/>
    <n v="0"/>
    <m/>
    <s v="music"/>
    <s v="jazz"/>
  </r>
  <r>
    <n v="907"/>
    <s v="Greg Chambers Saxophone CD"/>
    <s v="Greg Chambers' self-titled CD needs support for post production, replication, and promotion."/>
    <n v="2900"/>
    <n v="0"/>
    <x v="2"/>
    <s v="1000 to 4999"/>
    <x v="0"/>
    <s v="USD"/>
    <n v="1315715823"/>
    <n v="1313123823"/>
    <b v="0"/>
    <n v="0"/>
    <b v="0"/>
    <n v="0"/>
    <m/>
    <s v="music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1000 to 4999"/>
    <x v="0"/>
    <s v="USD"/>
    <n v="1280206740"/>
    <n v="1276283655"/>
    <b v="0"/>
    <n v="0"/>
    <b v="0"/>
    <n v="0"/>
    <m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15000 to 19999"/>
    <x v="0"/>
    <s v="USD"/>
    <n v="1343016000"/>
    <n v="1340296440"/>
    <b v="0"/>
    <n v="8"/>
    <b v="0"/>
    <n v="3.2500000000000001E-2"/>
    <m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Less Than 1000"/>
    <x v="1"/>
    <s v="GBP"/>
    <n v="1488546319"/>
    <n v="1483362319"/>
    <b v="0"/>
    <n v="5"/>
    <b v="0"/>
    <n v="0.22363636363636363"/>
    <m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Greater than or equal to 50000"/>
    <x v="0"/>
    <s v="USD"/>
    <n v="1390522045"/>
    <n v="1388707645"/>
    <b v="0"/>
    <n v="0"/>
    <b v="0"/>
    <n v="0"/>
    <m/>
    <s v="music"/>
    <s v="jazz"/>
  </r>
  <r>
    <n v="912"/>
    <s v="Triad a new album by James Murrell"/>
    <s v="My new album will be called Triad, an album of original music performed by me &amp; guest musical artists."/>
    <n v="3500"/>
    <n v="30"/>
    <x v="2"/>
    <s v="1000 to 4999"/>
    <x v="0"/>
    <s v="USD"/>
    <n v="1355197047"/>
    <n v="1350009447"/>
    <b v="0"/>
    <n v="2"/>
    <b v="0"/>
    <n v="8.5714285714285719E-3"/>
    <m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30000 to 34999"/>
    <x v="0"/>
    <s v="USD"/>
    <n v="1336188019"/>
    <n v="1333596019"/>
    <b v="0"/>
    <n v="24"/>
    <b v="0"/>
    <n v="6.6066666666666662E-2"/>
    <m/>
    <s v="music"/>
    <s v="jazz"/>
  </r>
  <r>
    <n v="914"/>
    <s v="Soul Of Man Video Project"/>
    <s v="This project is for the making of a music video. All funds will go towards production costs for this event only."/>
    <n v="1500"/>
    <n v="0"/>
    <x v="2"/>
    <s v="1000 to 4999"/>
    <x v="0"/>
    <s v="USD"/>
    <n v="1345918747"/>
    <n v="1343326747"/>
    <b v="0"/>
    <n v="0"/>
    <b v="0"/>
    <n v="0"/>
    <m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5000 to 9999"/>
    <x v="0"/>
    <s v="USD"/>
    <n v="1330577940"/>
    <n v="1327853914"/>
    <b v="0"/>
    <n v="9"/>
    <b v="0"/>
    <n v="5.7692307692307696E-2"/>
    <m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1000 to 4999"/>
    <x v="0"/>
    <s v="USD"/>
    <n v="1287723600"/>
    <n v="1284409734"/>
    <b v="0"/>
    <n v="0"/>
    <b v="0"/>
    <n v="0"/>
    <m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5000 to 9999"/>
    <x v="0"/>
    <s v="USD"/>
    <n v="1405305000"/>
    <n v="1402612730"/>
    <b v="0"/>
    <n v="1"/>
    <b v="0"/>
    <n v="6.0000000000000001E-3"/>
    <m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1000 to 4999"/>
    <x v="1"/>
    <s v="GBP"/>
    <n v="1417474761"/>
    <n v="1414879161"/>
    <b v="0"/>
    <n v="10"/>
    <b v="0"/>
    <n v="5.0256410256410255E-2"/>
    <m/>
    <s v="music"/>
    <s v="jazz"/>
  </r>
  <r>
    <n v="919"/>
    <s v="Jazz CD:  Out of The Blue"/>
    <s v="Cool jazz with a New Orleans flavor."/>
    <n v="20000"/>
    <n v="100"/>
    <x v="2"/>
    <s v="20000 to 24999"/>
    <x v="0"/>
    <s v="USD"/>
    <n v="1355930645"/>
    <n v="1352906645"/>
    <b v="0"/>
    <n v="1"/>
    <b v="0"/>
    <n v="5.0000000000000001E-3"/>
    <m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5000 to 9999"/>
    <x v="0"/>
    <s v="USD"/>
    <n v="1384448822"/>
    <n v="1381853222"/>
    <b v="0"/>
    <n v="0"/>
    <b v="0"/>
    <n v="0"/>
    <m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15000 to 19999"/>
    <x v="0"/>
    <s v="USD"/>
    <n v="1323666376"/>
    <n v="1320033976"/>
    <b v="0"/>
    <n v="20"/>
    <b v="0"/>
    <n v="0.309"/>
    <m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25000 to 29999"/>
    <x v="0"/>
    <s v="USD"/>
    <n v="1412167393"/>
    <n v="1409143393"/>
    <b v="0"/>
    <n v="30"/>
    <b v="0"/>
    <n v="0.21037037037037037"/>
    <m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15000 to 19999"/>
    <x v="0"/>
    <s v="USD"/>
    <n v="1416614523"/>
    <n v="1414018923"/>
    <b v="0"/>
    <n v="6"/>
    <b v="0"/>
    <n v="2.1999999999999999E-2"/>
    <m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1000 to 4999"/>
    <x v="0"/>
    <s v="USD"/>
    <n v="1360795069"/>
    <n v="1358203069"/>
    <b v="0"/>
    <n v="15"/>
    <b v="0"/>
    <n v="0.109"/>
    <m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5000 to 9999"/>
    <x v="0"/>
    <s v="USD"/>
    <n v="1385590111"/>
    <n v="1382994511"/>
    <b v="0"/>
    <n v="5"/>
    <b v="0"/>
    <n v="2.6666666666666668E-2"/>
    <m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5000 to 9999"/>
    <x v="0"/>
    <s v="USD"/>
    <n v="1278628800"/>
    <n v="1276043330"/>
    <b v="0"/>
    <n v="0"/>
    <b v="0"/>
    <n v="0"/>
    <m/>
    <s v="music"/>
    <s v="jazz"/>
  </r>
  <r>
    <n v="927"/>
    <s v="JETRO DA SILVA FUNK PROJECT"/>
    <s v="Studio CD/DVD Solo project of Pianist &amp; Keyboardist Jetro da Silva"/>
    <n v="20000"/>
    <n v="0"/>
    <x v="2"/>
    <s v="20000 to 24999"/>
    <x v="0"/>
    <s v="USD"/>
    <n v="1337024695"/>
    <n v="1334432695"/>
    <b v="0"/>
    <n v="0"/>
    <b v="0"/>
    <n v="0"/>
    <m/>
    <s v="music"/>
    <s v="jazz"/>
  </r>
  <r>
    <n v="928"/>
    <s v="In a Jazzy Motown"/>
    <s v="A real Motown Backup singer on 22 gold and platinum albums headlines her own Jazz CD of Motown songs."/>
    <n v="14500"/>
    <n v="1575"/>
    <x v="2"/>
    <s v="10000 to 14999"/>
    <x v="0"/>
    <s v="USD"/>
    <n v="1353196800"/>
    <n v="1348864913"/>
    <b v="0"/>
    <n v="28"/>
    <b v="0"/>
    <n v="0.10862068965517241"/>
    <m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Less Than 1000"/>
    <x v="0"/>
    <s v="USD"/>
    <n v="1333946569"/>
    <n v="1331358169"/>
    <b v="0"/>
    <n v="0"/>
    <b v="0"/>
    <n v="0"/>
    <m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Less Than 1000"/>
    <x v="0"/>
    <s v="USD"/>
    <n v="1277501520"/>
    <n v="1273874306"/>
    <b v="0"/>
    <n v="5"/>
    <b v="0"/>
    <n v="0.38333333333333336"/>
    <m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1000 to 4999"/>
    <x v="1"/>
    <s v="GBP"/>
    <n v="1395007200"/>
    <n v="1392021502"/>
    <b v="0"/>
    <n v="7"/>
    <b v="0"/>
    <n v="6.5500000000000003E-2"/>
    <m/>
    <s v="music"/>
    <s v="jazz"/>
  </r>
  <r>
    <n v="932"/>
    <s v="Mandy Harvey Christmas Album"/>
    <s v="Help me to create my 3rd album, a Christmas CD with 16 Holiday/Original favorites!"/>
    <n v="9500"/>
    <n v="1381"/>
    <x v="2"/>
    <s v="5000 to 9999"/>
    <x v="0"/>
    <s v="USD"/>
    <n v="1363990545"/>
    <n v="1360106145"/>
    <b v="0"/>
    <n v="30"/>
    <b v="0"/>
    <n v="0.14536842105263159"/>
    <m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1000 to 4999"/>
    <x v="0"/>
    <s v="USD"/>
    <n v="1399867409"/>
    <n v="1394683409"/>
    <b v="0"/>
    <n v="2"/>
    <b v="0"/>
    <n v="0.06"/>
    <m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5000 to 9999"/>
    <x v="5"/>
    <s v="CAD"/>
    <n v="1399183200"/>
    <n v="1396633284"/>
    <b v="0"/>
    <n v="30"/>
    <b v="0"/>
    <n v="0.30399999999999999"/>
    <m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1000 to 4999"/>
    <x v="0"/>
    <s v="USD"/>
    <n v="1454054429"/>
    <n v="1451462429"/>
    <b v="0"/>
    <n v="2"/>
    <b v="0"/>
    <n v="1.4285714285714285E-2"/>
    <m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1000 to 4999"/>
    <x v="0"/>
    <s v="USD"/>
    <n v="1326916800"/>
    <n v="1323131689"/>
    <b v="0"/>
    <n v="0"/>
    <b v="0"/>
    <n v="0"/>
    <m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1000 to 4999"/>
    <x v="0"/>
    <s v="USD"/>
    <n v="1383509357"/>
    <n v="1380913757"/>
    <b v="0"/>
    <n v="2"/>
    <b v="0"/>
    <n v="1.1428571428571429E-2"/>
    <m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5000 to 9999"/>
    <x v="0"/>
    <s v="USD"/>
    <n v="1346585448"/>
    <n v="1343993448"/>
    <b v="0"/>
    <n v="1"/>
    <b v="0"/>
    <n v="3.5714285714285713E-3"/>
    <m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1000 to 4999"/>
    <x v="0"/>
    <s v="USD"/>
    <n v="1372622280"/>
    <n v="1369246738"/>
    <b v="0"/>
    <n v="2"/>
    <b v="0"/>
    <n v="1.4545454545454545E-2"/>
    <m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5000 to 9999"/>
    <x v="0"/>
    <s v="USD"/>
    <n v="1439251926"/>
    <n v="1435363926"/>
    <b v="0"/>
    <n v="14"/>
    <b v="0"/>
    <n v="0.17155555555555554"/>
    <m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Greater than or equal to 50000"/>
    <x v="0"/>
    <s v="USD"/>
    <n v="1486693145"/>
    <n v="1484101145"/>
    <b v="0"/>
    <n v="31"/>
    <b v="0"/>
    <n v="2.3220000000000001E-2"/>
    <m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5000 to 9999"/>
    <x v="0"/>
    <s v="USD"/>
    <n v="1455826460"/>
    <n v="1452716060"/>
    <b v="0"/>
    <n v="16"/>
    <b v="0"/>
    <n v="8.9066666666666669E-2"/>
    <m/>
    <s v="technology"/>
    <s v="wearables"/>
  </r>
  <r>
    <n v="943"/>
    <s v="SleepMode"/>
    <s v="A mask for home or travel that will give you the best, undisturbed sleep of your life."/>
    <n v="3000"/>
    <n v="289"/>
    <x v="2"/>
    <s v="1000 to 4999"/>
    <x v="0"/>
    <s v="USD"/>
    <n v="1480438905"/>
    <n v="1477843305"/>
    <b v="0"/>
    <n v="12"/>
    <b v="0"/>
    <n v="9.633333333333334E-2"/>
    <m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Greater than or equal to 50000"/>
    <x v="0"/>
    <s v="USD"/>
    <n v="1460988000"/>
    <n v="1458050450"/>
    <b v="0"/>
    <n v="96"/>
    <b v="0"/>
    <n v="0.13325999999999999"/>
    <m/>
    <s v="technology"/>
    <s v="wearables"/>
  </r>
  <r>
    <n v="945"/>
    <s v="CT BAND"/>
    <s v="Make your watch Smart ! CT Band is an ultra-thin, high-tech smart watch-strap awarded twice at CES 2017 las vegas"/>
    <n v="100000"/>
    <n v="2484"/>
    <x v="2"/>
    <s v="Greater than or equal to 50000"/>
    <x v="6"/>
    <s v="EUR"/>
    <n v="1487462340"/>
    <n v="1482958626"/>
    <b v="0"/>
    <n v="16"/>
    <b v="0"/>
    <n v="2.4840000000000001E-2"/>
    <m/>
    <s v="technology"/>
    <s v="wearables"/>
  </r>
  <r>
    <n v="946"/>
    <s v="OmniTrade Apron"/>
    <s v="Soft edged-Hard working. The perfect wearable organization for the home and professional shop."/>
    <n v="15000"/>
    <n v="286"/>
    <x v="2"/>
    <s v="15000 to 19999"/>
    <x v="0"/>
    <s v="USD"/>
    <n v="1473444048"/>
    <n v="1470852048"/>
    <b v="0"/>
    <n v="5"/>
    <b v="0"/>
    <n v="1.9066666666666666E-2"/>
    <m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Less Than 1000"/>
    <x v="0"/>
    <s v="USD"/>
    <n v="1467312306"/>
    <n v="1462128306"/>
    <b v="0"/>
    <n v="0"/>
    <b v="0"/>
    <n v="0"/>
    <m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1000 to 4999"/>
    <x v="9"/>
    <s v="EUR"/>
    <n v="1457812364"/>
    <n v="1455220364"/>
    <b v="0"/>
    <n v="8"/>
    <b v="0"/>
    <n v="0.12"/>
    <m/>
    <s v="technology"/>
    <s v="wearables"/>
  </r>
  <r>
    <n v="949"/>
    <s v="INBED"/>
    <s v="Der INBED ist ein innovatives Multisensor-Wearable fÃ¼r die SturzprÃ¤vention motorisch eingeschrÃ¤nkter Personen."/>
    <n v="20000"/>
    <n v="273"/>
    <x v="2"/>
    <s v="20000 to 24999"/>
    <x v="12"/>
    <s v="EUR"/>
    <n v="1456016576"/>
    <n v="1450832576"/>
    <b v="0"/>
    <n v="7"/>
    <b v="0"/>
    <n v="1.3650000000000001E-2"/>
    <m/>
    <s v="technology"/>
    <s v="wearables"/>
  </r>
  <r>
    <n v="950"/>
    <s v="EZC Smartlight"/>
    <s v="Rider worn tail light brake light. Adheres to virtually any coat, jacket or vest. Stays on even when you get off."/>
    <n v="5000"/>
    <n v="1402"/>
    <x v="2"/>
    <s v="5000 to 9999"/>
    <x v="5"/>
    <s v="CAD"/>
    <n v="1453053661"/>
    <n v="1450461661"/>
    <b v="0"/>
    <n v="24"/>
    <b v="0"/>
    <n v="0.28039999999999998"/>
    <m/>
    <s v="technology"/>
    <s v="wearables"/>
  </r>
  <r>
    <n v="951"/>
    <s v="Smart Harness"/>
    <s v="Revolutionizing the way we walk our dogs!"/>
    <n v="50000"/>
    <n v="19195"/>
    <x v="2"/>
    <s v="Greater than or equal to 50000"/>
    <x v="0"/>
    <s v="USD"/>
    <n v="1465054872"/>
    <n v="1461166872"/>
    <b v="0"/>
    <n v="121"/>
    <b v="0"/>
    <n v="0.38390000000000002"/>
    <m/>
    <s v="technology"/>
    <s v="wearables"/>
  </r>
  <r>
    <n v="952"/>
    <s v="Audionoggin - Join the Earvolution"/>
    <s v="Audionoggin: Wireless personal surround sound for the athlete in everyone."/>
    <n v="49000"/>
    <n v="19572"/>
    <x v="2"/>
    <s v="45000 to 49999"/>
    <x v="0"/>
    <s v="USD"/>
    <n v="1479483812"/>
    <n v="1476888212"/>
    <b v="0"/>
    <n v="196"/>
    <b v="0"/>
    <n v="0.39942857142857141"/>
    <m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15000 to 19999"/>
    <x v="0"/>
    <s v="USD"/>
    <n v="1422158199"/>
    <n v="1419566199"/>
    <b v="0"/>
    <n v="5"/>
    <b v="0"/>
    <n v="8.3999999999999995E-3"/>
    <m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15000 to 19999"/>
    <x v="0"/>
    <s v="USD"/>
    <n v="1440100839"/>
    <n v="1436472039"/>
    <b v="0"/>
    <n v="73"/>
    <b v="0"/>
    <n v="0.43406666666666666"/>
    <m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Greater than or equal to 50000"/>
    <x v="0"/>
    <s v="USD"/>
    <n v="1473750300"/>
    <n v="1470294300"/>
    <b v="0"/>
    <n v="93"/>
    <b v="0"/>
    <n v="5.6613333333333335E-2"/>
    <m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Greater than or equal to 50000"/>
    <x v="0"/>
    <s v="USD"/>
    <n v="1430081759"/>
    <n v="1424901359"/>
    <b v="0"/>
    <n v="17"/>
    <b v="0"/>
    <n v="1.7219999999999999E-2"/>
    <m/>
    <s v="technology"/>
    <s v="wearables"/>
  </r>
  <r>
    <n v="957"/>
    <s v="DUALBAND, the Leather NFC Smart Watch Band"/>
    <s v="A Leather Smart watch Band, that NEVER needs to be charged for only $37!"/>
    <n v="12000"/>
    <n v="233"/>
    <x v="2"/>
    <s v="10000 to 14999"/>
    <x v="0"/>
    <s v="USD"/>
    <n v="1479392133"/>
    <n v="1476710133"/>
    <b v="0"/>
    <n v="7"/>
    <b v="0"/>
    <n v="1.9416666666666665E-2"/>
    <m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5000 to 9999"/>
    <x v="0"/>
    <s v="USD"/>
    <n v="1428641940"/>
    <n v="1426792563"/>
    <b v="0"/>
    <n v="17"/>
    <b v="0"/>
    <n v="0.11328275684711328"/>
    <m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Greater than or equal to 50000"/>
    <x v="0"/>
    <s v="USD"/>
    <n v="1421640665"/>
    <n v="1419048665"/>
    <b v="0"/>
    <n v="171"/>
    <b v="0"/>
    <n v="0.3886"/>
    <m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Greater than or equal to 50000"/>
    <x v="0"/>
    <s v="USD"/>
    <n v="1489500155"/>
    <n v="1485874955"/>
    <b v="0"/>
    <n v="188"/>
    <b v="0"/>
    <n v="0.46100628930817611"/>
    <m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Greater than or equal to 50000"/>
    <x v="0"/>
    <s v="USD"/>
    <n v="1487617200"/>
    <n v="1483634335"/>
    <b v="0"/>
    <n v="110"/>
    <b v="0"/>
    <n v="0.42188421052631581"/>
    <m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1000 to 4999"/>
    <x v="0"/>
    <s v="USD"/>
    <n v="1455210353"/>
    <n v="1451927153"/>
    <b v="0"/>
    <n v="37"/>
    <b v="0"/>
    <n v="0.2848"/>
    <m/>
    <s v="technology"/>
    <s v="wearables"/>
  </r>
  <r>
    <n v="963"/>
    <s v="The Ultimate Learning Center"/>
    <s v="WE are molding an educated, motivated, non violent GENERATION!"/>
    <n v="35000"/>
    <n v="377"/>
    <x v="2"/>
    <s v="35000 to 39999"/>
    <x v="0"/>
    <s v="USD"/>
    <n v="1476717319"/>
    <n v="1473693319"/>
    <b v="0"/>
    <n v="9"/>
    <b v="0"/>
    <n v="1.0771428571428571E-2"/>
    <m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Greater than or equal to 50000"/>
    <x v="5"/>
    <s v="CAD"/>
    <n v="1441119919"/>
    <n v="1437663919"/>
    <b v="0"/>
    <n v="29"/>
    <b v="0"/>
    <n v="7.9909090909090902E-3"/>
    <m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25000 to 29999"/>
    <x v="0"/>
    <s v="USD"/>
    <n v="1477454340"/>
    <n v="1474676646"/>
    <b v="0"/>
    <n v="6"/>
    <b v="0"/>
    <n v="1.192E-2"/>
    <m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10000 to 14999"/>
    <x v="0"/>
    <s v="USD"/>
    <n v="1475766932"/>
    <n v="1473174932"/>
    <b v="0"/>
    <n v="30"/>
    <b v="0"/>
    <n v="0.14799999999999999"/>
    <m/>
    <s v="technology"/>
    <s v="wearables"/>
  </r>
  <r>
    <n v="967"/>
    <s v="Better Beanie"/>
    <s v="Better Beanie is the new therapeutic wearable designed to assist you while keeping your hands free."/>
    <n v="20000"/>
    <n v="3562"/>
    <x v="2"/>
    <s v="20000 to 24999"/>
    <x v="0"/>
    <s v="USD"/>
    <n v="1461301574"/>
    <n v="1456121174"/>
    <b v="0"/>
    <n v="81"/>
    <b v="0"/>
    <n v="0.17810000000000001"/>
    <m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5000 to 9999"/>
    <x v="0"/>
    <s v="USD"/>
    <n v="1408134034"/>
    <n v="1405542034"/>
    <b v="0"/>
    <n v="4"/>
    <b v="0"/>
    <n v="1.325E-2"/>
    <m/>
    <s v="technology"/>
    <s v="wearables"/>
  </r>
  <r>
    <n v="969"/>
    <s v="Make 100 | Geek &amp; Chic: Smart Safety Jewelry."/>
    <s v="Geek &amp; Chic Smart Jewelry Collection, Wearables Meet Style!"/>
    <n v="30000"/>
    <n v="14000"/>
    <x v="2"/>
    <s v="30000 to 34999"/>
    <x v="14"/>
    <s v="MXN"/>
    <n v="1486624607"/>
    <n v="1483773407"/>
    <b v="0"/>
    <n v="11"/>
    <b v="0"/>
    <n v="0.46666666666666667"/>
    <m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5000 to 9999"/>
    <x v="5"/>
    <s v="CAD"/>
    <n v="1485147540"/>
    <n v="1481951853"/>
    <b v="0"/>
    <n v="14"/>
    <b v="0"/>
    <n v="0.4592"/>
    <m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Greater than or equal to 50000"/>
    <x v="0"/>
    <s v="USD"/>
    <n v="1433178060"/>
    <n v="1429290060"/>
    <b v="0"/>
    <n v="5"/>
    <b v="0"/>
    <n v="2.2599999999999999E-3"/>
    <m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20000 to 24999"/>
    <x v="0"/>
    <s v="USD"/>
    <n v="1409813940"/>
    <n v="1407271598"/>
    <b v="0"/>
    <n v="45"/>
    <b v="0"/>
    <n v="0.34625"/>
    <m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20000 to 24999"/>
    <x v="0"/>
    <s v="USD"/>
    <n v="1447032093"/>
    <n v="1441844493"/>
    <b v="0"/>
    <n v="8"/>
    <b v="0"/>
    <n v="2.0549999999999999E-2"/>
    <m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x v="2"/>
    <s v="Greater than or equal to 50000"/>
    <x v="0"/>
    <s v="USD"/>
    <n v="1458925156"/>
    <n v="1456336756"/>
    <b v="0"/>
    <n v="3"/>
    <b v="0"/>
    <n v="5.5999999999999999E-3"/>
    <m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Greater than or equal to 50000"/>
    <x v="0"/>
    <s v="USD"/>
    <n v="1467132185"/>
    <n v="1461948185"/>
    <b v="0"/>
    <n v="24"/>
    <b v="0"/>
    <n v="2.6069999999999999E-2"/>
    <m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Greater than or equal to 50000"/>
    <x v="2"/>
    <s v="AUD"/>
    <n v="1439515497"/>
    <n v="1435627497"/>
    <b v="0"/>
    <n v="18"/>
    <b v="0"/>
    <n v="1.9259999999999999E-2"/>
    <m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1000 to 4999"/>
    <x v="15"/>
    <s v="EUR"/>
    <n v="1456094197"/>
    <n v="1453502197"/>
    <b v="0"/>
    <n v="12"/>
    <b v="0"/>
    <n v="0.33666666666666667"/>
    <m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Greater than or equal to 50000"/>
    <x v="11"/>
    <s v="SEK"/>
    <n v="1456385101"/>
    <n v="1453793101"/>
    <b v="0"/>
    <n v="123"/>
    <b v="0"/>
    <n v="0.5626326718299024"/>
    <m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35000 to 39999"/>
    <x v="0"/>
    <s v="USD"/>
    <n v="1466449140"/>
    <n v="1463392828"/>
    <b v="0"/>
    <n v="96"/>
    <b v="0"/>
    <n v="0.82817600000000002"/>
    <m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10000 to 14999"/>
    <x v="0"/>
    <s v="USD"/>
    <n v="1417387322"/>
    <n v="1413495722"/>
    <b v="0"/>
    <n v="31"/>
    <b v="0"/>
    <n v="0.14860000000000001"/>
    <m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Greater than or equal to 50000"/>
    <x v="0"/>
    <s v="USD"/>
    <n v="1407624222"/>
    <n v="1405032222"/>
    <b v="0"/>
    <n v="4"/>
    <b v="0"/>
    <n v="1.2375123751237513E-4"/>
    <m/>
    <s v="technology"/>
    <s v="wearables"/>
  </r>
  <r>
    <n v="982"/>
    <s v="Smart 2-in-1 I-PHONE HANDLE/WALLETtm"/>
    <s v="revolutonary ultra-slim 2-in-1 Smart  2-in-1 I-PHONE handle/WALLETtm with 360 rotatiion"/>
    <n v="17500"/>
    <n v="3"/>
    <x v="2"/>
    <s v="15000 to 19999"/>
    <x v="0"/>
    <s v="USD"/>
    <n v="1475431486"/>
    <n v="1472839486"/>
    <b v="0"/>
    <n v="3"/>
    <b v="0"/>
    <n v="1.7142857142857143E-4"/>
    <m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Greater than or equal to 50000"/>
    <x v="3"/>
    <s v="EUR"/>
    <n v="1471985640"/>
    <n v="1469289685"/>
    <b v="0"/>
    <n v="179"/>
    <b v="0"/>
    <n v="0.2950613611721471"/>
    <m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10000 to 14999"/>
    <x v="0"/>
    <s v="USD"/>
    <n v="1427507208"/>
    <n v="1424918808"/>
    <b v="0"/>
    <n v="3"/>
    <b v="0"/>
    <n v="1.06E-2"/>
    <m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30000 to 34999"/>
    <x v="12"/>
    <s v="EUR"/>
    <n v="1451602800"/>
    <n v="1449011610"/>
    <b v="0"/>
    <n v="23"/>
    <b v="0"/>
    <n v="6.2933333333333327E-2"/>
    <m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20000 to 24999"/>
    <x v="1"/>
    <s v="GBP"/>
    <n v="1452384000"/>
    <n v="1447698300"/>
    <b v="0"/>
    <n v="23"/>
    <b v="0"/>
    <n v="0.1275"/>
    <m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Greater than or equal to 50000"/>
    <x v="9"/>
    <s v="EUR"/>
    <n v="1403507050"/>
    <n v="1400051050"/>
    <b v="0"/>
    <n v="41"/>
    <b v="0"/>
    <n v="0.13220000000000001"/>
    <m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5000 to 9999"/>
    <x v="13"/>
    <s v="EUR"/>
    <n v="1475310825"/>
    <n v="1472718825"/>
    <b v="0"/>
    <n v="0"/>
    <b v="0"/>
    <n v="0"/>
    <m/>
    <s v="technology"/>
    <s v="wearables"/>
  </r>
  <r>
    <n v="989"/>
    <s v="Power Rope"/>
    <s v="The most useful phone charger you will ever buy"/>
    <n v="10000"/>
    <n v="1677"/>
    <x v="2"/>
    <s v="10000 to 14999"/>
    <x v="0"/>
    <s v="USD"/>
    <n v="1475101495"/>
    <n v="1472509495"/>
    <b v="0"/>
    <n v="32"/>
    <b v="0"/>
    <n v="0.16769999999999999"/>
    <m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25000 to 29999"/>
    <x v="0"/>
    <s v="USD"/>
    <n v="1409770164"/>
    <n v="1407178164"/>
    <b v="0"/>
    <n v="2"/>
    <b v="0"/>
    <n v="1.0399999999999999E-3"/>
    <m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5000 to 9999"/>
    <x v="1"/>
    <s v="GBP"/>
    <n v="1468349460"/>
    <n v="1466186988"/>
    <b v="0"/>
    <n v="7"/>
    <b v="0"/>
    <n v="4.24E-2"/>
    <m/>
    <s v="technology"/>
    <s v="wearables"/>
  </r>
  <r>
    <n v="992"/>
    <s v="WairConditioning"/>
    <s v="The HOTTEST and COOLEST thing yet! WairConditioning... an entirely new level of comfortability!"/>
    <n v="100000"/>
    <n v="467"/>
    <x v="2"/>
    <s v="Greater than or equal to 50000"/>
    <x v="0"/>
    <s v="USD"/>
    <n v="1462655519"/>
    <n v="1457475119"/>
    <b v="0"/>
    <n v="4"/>
    <b v="0"/>
    <n v="4.6699999999999997E-3"/>
    <m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Greater than or equal to 50000"/>
    <x v="0"/>
    <s v="USD"/>
    <n v="1478926800"/>
    <n v="1476054568"/>
    <b v="0"/>
    <n v="196"/>
    <b v="0"/>
    <n v="0.25087142857142858"/>
    <m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Greater than or equal to 50000"/>
    <x v="0"/>
    <s v="USD"/>
    <n v="1417388340"/>
    <n v="1412835530"/>
    <b v="0"/>
    <n v="11"/>
    <b v="0"/>
    <n v="2.3345000000000001E-2"/>
    <m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10000 to 14999"/>
    <x v="0"/>
    <s v="USD"/>
    <n v="1417276800"/>
    <n v="1415140480"/>
    <b v="0"/>
    <n v="9"/>
    <b v="0"/>
    <n v="7.2599999999999998E-2"/>
    <m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s v="1000 to 4999"/>
    <x v="0"/>
    <s v="USD"/>
    <n v="1406474820"/>
    <n v="1403902060"/>
    <b v="0"/>
    <n v="5"/>
    <b v="0"/>
    <n v="1.6250000000000001E-2"/>
    <m/>
    <s v="technology"/>
    <s v="wearables"/>
  </r>
  <r>
    <n v="997"/>
    <s v="iPhanny"/>
    <s v="The iPhanny keeps your iPhone 6 safe from bending in those dangerous pants pockets."/>
    <n v="5000"/>
    <n v="65"/>
    <x v="2"/>
    <s v="5000 to 9999"/>
    <x v="0"/>
    <s v="USD"/>
    <n v="1417145297"/>
    <n v="1414549697"/>
    <b v="0"/>
    <n v="8"/>
    <b v="0"/>
    <n v="1.2999999999999999E-2"/>
    <m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Greater than or equal to 50000"/>
    <x v="5"/>
    <s v="CAD"/>
    <n v="1447909401"/>
    <n v="1444017801"/>
    <b v="0"/>
    <n v="229"/>
    <b v="0"/>
    <n v="0.58558333333333334"/>
    <m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Greater than or equal to 50000"/>
    <x v="5"/>
    <s v="CAD"/>
    <n v="1415865720"/>
    <n v="1413270690"/>
    <b v="0"/>
    <n v="40"/>
    <b v="0"/>
    <n v="7.7886666666666673E-2"/>
    <m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Greater than or equal to 50000"/>
    <x v="0"/>
    <s v="USD"/>
    <n v="1489537560"/>
    <n v="1484357160"/>
    <b v="0"/>
    <n v="6"/>
    <b v="0"/>
    <n v="2.2157147647256063E-2"/>
    <m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5000 to 9999"/>
    <x v="1"/>
    <s v="GBP"/>
    <n v="1485796613"/>
    <n v="1481908613"/>
    <b v="0"/>
    <n v="4"/>
    <b v="0"/>
    <n v="1.04"/>
    <m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5000 to 9999"/>
    <x v="0"/>
    <s v="USD"/>
    <n v="1450331940"/>
    <n v="1447777514"/>
    <b v="0"/>
    <n v="22"/>
    <b v="0"/>
    <n v="0.29602960296029601"/>
    <m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20000 to 24999"/>
    <x v="6"/>
    <s v="EUR"/>
    <n v="1489680061"/>
    <n v="1487091661"/>
    <b v="0"/>
    <n v="15"/>
    <b v="0"/>
    <n v="0.16055"/>
    <m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25000 to 29999"/>
    <x v="0"/>
    <s v="USD"/>
    <n v="1455814827"/>
    <n v="1453222827"/>
    <b v="0"/>
    <n v="95"/>
    <b v="0"/>
    <n v="0.82208000000000003"/>
    <m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Greater than or equal to 50000"/>
    <x v="0"/>
    <s v="USD"/>
    <n v="1446217183"/>
    <n v="1443538783"/>
    <b v="0"/>
    <n v="161"/>
    <b v="0"/>
    <n v="0.75051000000000001"/>
    <m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1000 to 4999"/>
    <x v="0"/>
    <s v="USD"/>
    <n v="1418368260"/>
    <n v="1417654672"/>
    <b v="0"/>
    <n v="8"/>
    <b v="0"/>
    <n v="5.8500000000000003E-2"/>
    <m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30000 to 34999"/>
    <x v="0"/>
    <s v="USD"/>
    <n v="1481727623"/>
    <n v="1478095223"/>
    <b v="0"/>
    <n v="76"/>
    <b v="0"/>
    <n v="0.44319999999999998"/>
    <m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Greater than or equal to 50000"/>
    <x v="14"/>
    <s v="MXN"/>
    <n v="1482953115"/>
    <n v="1480361115"/>
    <b v="0"/>
    <n v="1"/>
    <b v="0"/>
    <n v="2.6737967914438501E-3"/>
    <m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Greater than or equal to 50000"/>
    <x v="0"/>
    <s v="USD"/>
    <n v="1466346646"/>
    <n v="1463754646"/>
    <b v="0"/>
    <n v="101"/>
    <b v="0"/>
    <n v="0.1313"/>
    <m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Greater than or equal to 50000"/>
    <x v="0"/>
    <s v="USD"/>
    <n v="1473044340"/>
    <n v="1468180462"/>
    <b v="0"/>
    <n v="4"/>
    <b v="0"/>
    <n v="1.9088937093275488E-3"/>
    <m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20000 to 24999"/>
    <x v="0"/>
    <s v="USD"/>
    <n v="1418938395"/>
    <n v="1415050395"/>
    <b v="0"/>
    <n v="1"/>
    <b v="0"/>
    <n v="3.7499999999999999E-3"/>
    <m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5000 to 9999"/>
    <x v="0"/>
    <s v="USD"/>
    <n v="1485254052"/>
    <n v="1481366052"/>
    <b v="0"/>
    <n v="775"/>
    <b v="0"/>
    <n v="215.35021"/>
    <m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25000 to 29999"/>
    <x v="0"/>
    <s v="USD"/>
    <n v="1451419200"/>
    <n v="1449000056"/>
    <b v="0"/>
    <n v="90"/>
    <b v="0"/>
    <n v="0.34527999999999998"/>
    <m/>
    <s v="technology"/>
    <s v="wearables"/>
  </r>
  <r>
    <n v="1014"/>
    <s v="CHEMION: The World's First Smart Glasses (Canceled)"/>
    <s v="CHEMION is an eyewear device that lets you show your creativity to the world."/>
    <n v="10000"/>
    <n v="3060"/>
    <x v="1"/>
    <s v="10000 to 14999"/>
    <x v="0"/>
    <s v="USD"/>
    <n v="1420070615"/>
    <n v="1415750615"/>
    <b v="0"/>
    <n v="16"/>
    <b v="0"/>
    <n v="0.30599999999999999"/>
    <m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5000 to 9999"/>
    <x v="16"/>
    <s v="CHF"/>
    <n v="1448489095"/>
    <n v="1445893495"/>
    <b v="0"/>
    <n v="6"/>
    <b v="0"/>
    <n v="2.6666666666666668E-2"/>
    <m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Greater than or equal to 50000"/>
    <x v="0"/>
    <s v="USD"/>
    <n v="1459992856"/>
    <n v="1456108456"/>
    <b v="0"/>
    <n v="38"/>
    <b v="0"/>
    <n v="2.8420000000000001E-2"/>
    <m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Greater than or equal to 50000"/>
    <x v="0"/>
    <s v="USD"/>
    <n v="1448125935"/>
    <n v="1444666335"/>
    <b v="0"/>
    <n v="355"/>
    <b v="0"/>
    <n v="0.22878799999999999"/>
    <m/>
    <s v="technology"/>
    <s v="wearables"/>
  </r>
  <r>
    <n v="1018"/>
    <s v="Owl (Canceled)"/>
    <s v="Owl is a fitness tracker along with an accompanying iOS app, that is both fun and interactive for children."/>
    <n v="20000"/>
    <n v="621"/>
    <x v="1"/>
    <s v="20000 to 24999"/>
    <x v="0"/>
    <s v="USD"/>
    <n v="1468496933"/>
    <n v="1465904933"/>
    <b v="0"/>
    <n v="7"/>
    <b v="0"/>
    <n v="3.1050000000000001E-2"/>
    <m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45000 to 49999"/>
    <x v="0"/>
    <s v="USD"/>
    <n v="1423092149"/>
    <n v="1420500149"/>
    <b v="0"/>
    <n v="400"/>
    <b v="0"/>
    <n v="0.47333333333333333"/>
    <m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1000 to 4999"/>
    <x v="5"/>
    <s v="CAD"/>
    <n v="1433206020"/>
    <n v="1430617209"/>
    <b v="0"/>
    <n v="30"/>
    <b v="1"/>
    <n v="2.0554838709677421"/>
    <m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1000 to 4999"/>
    <x v="0"/>
    <s v="USD"/>
    <n v="1445054400"/>
    <n v="1443074571"/>
    <b v="1"/>
    <n v="478"/>
    <b v="1"/>
    <n v="3.5180366666666667"/>
    <m/>
    <s v="music"/>
    <s v="electronic music"/>
  </r>
  <r>
    <n v="1022"/>
    <s v="Sammy Bananas - Bootlegs Vol. 2!!"/>
    <s v="Help get four new bootlegs onto vinyl in the second installment of my series!"/>
    <n v="2000"/>
    <n v="2298"/>
    <x v="0"/>
    <s v="1000 to 4999"/>
    <x v="0"/>
    <s v="USD"/>
    <n v="1431876677"/>
    <n v="1429284677"/>
    <b v="1"/>
    <n v="74"/>
    <b v="1"/>
    <n v="1.149"/>
    <m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1000 to 4999"/>
    <x v="1"/>
    <s v="GBP"/>
    <n v="1434837861"/>
    <n v="1432245861"/>
    <b v="0"/>
    <n v="131"/>
    <b v="1"/>
    <n v="2.3715000000000002"/>
    <m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20000 to 24999"/>
    <x v="11"/>
    <s v="SEK"/>
    <n v="1454248563"/>
    <n v="1451656563"/>
    <b v="1"/>
    <n v="61"/>
    <b v="1"/>
    <n v="1.1863774999999999"/>
    <m/>
    <s v="music"/>
    <s v="electronic music"/>
  </r>
  <r>
    <n v="1025"/>
    <s v="[NUREN] The New Renaissance"/>
    <s v="Jake Kaufman and Jessie Seely present THE WORLD'S FIRST VIRTUAL REALITY ROCK OPERA."/>
    <n v="70000"/>
    <n v="76949.820000000007"/>
    <x v="0"/>
    <s v="Greater than or equal to 50000"/>
    <x v="0"/>
    <s v="USD"/>
    <n v="1426532437"/>
    <n v="1423944037"/>
    <b v="1"/>
    <n v="1071"/>
    <b v="1"/>
    <n v="1.099283142857143"/>
    <m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5000 to 9999"/>
    <x v="1"/>
    <s v="GBP"/>
    <n v="1459414016"/>
    <n v="1456480016"/>
    <b v="1"/>
    <n v="122"/>
    <b v="1"/>
    <n v="1.0000828571428571"/>
    <m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5000 to 9999"/>
    <x v="0"/>
    <s v="USD"/>
    <n v="1414025347"/>
    <n v="1411433347"/>
    <b v="1"/>
    <n v="111"/>
    <b v="1"/>
    <n v="1.0309292094387414"/>
    <m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10000 to 14999"/>
    <x v="1"/>
    <s v="GBP"/>
    <n v="1488830400"/>
    <n v="1484924605"/>
    <b v="1"/>
    <n v="255"/>
    <b v="1"/>
    <n v="1.1727000000000001"/>
    <m/>
    <s v="music"/>
    <s v="electronic music"/>
  </r>
  <r>
    <n v="1029"/>
    <s v="StrobeHouse presents Valborg 2015"/>
    <s v="We want to recreate last years massive Valborgparty in Lund but this time even bigger!"/>
    <n v="10000"/>
    <n v="11176"/>
    <x v="0"/>
    <s v="10000 to 14999"/>
    <x v="11"/>
    <s v="SEK"/>
    <n v="1428184740"/>
    <n v="1423501507"/>
    <b v="0"/>
    <n v="141"/>
    <b v="1"/>
    <n v="1.1175999999999999"/>
    <m/>
    <s v="music"/>
    <s v="electronic music"/>
  </r>
  <r>
    <n v="1030"/>
    <s v="The Gothsicles - I FEEL SICLE"/>
    <s v="Help fund the latest Gothsicles mega-album, I FEEL SICLE!"/>
    <n v="2000"/>
    <n v="6842"/>
    <x v="0"/>
    <s v="1000 to 4999"/>
    <x v="0"/>
    <s v="USD"/>
    <n v="1473680149"/>
    <n v="1472470549"/>
    <b v="0"/>
    <n v="159"/>
    <b v="1"/>
    <n v="3.4209999999999998"/>
    <m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10000 to 14999"/>
    <x v="0"/>
    <s v="USD"/>
    <n v="1450290010"/>
    <n v="1447698010"/>
    <b v="0"/>
    <n v="99"/>
    <b v="1"/>
    <n v="1.0740000000000001"/>
    <m/>
    <s v="music"/>
    <s v="electronic music"/>
  </r>
  <r>
    <n v="1032"/>
    <s v="Phantom Ship / Coastal (Album Preorder)"/>
    <s v="Ideal for living rooms and open spaces."/>
    <n v="5400"/>
    <n v="5858.84"/>
    <x v="0"/>
    <s v="5000 to 9999"/>
    <x v="0"/>
    <s v="USD"/>
    <n v="1466697625"/>
    <n v="1464105625"/>
    <b v="0"/>
    <n v="96"/>
    <b v="1"/>
    <n v="1.0849703703703704"/>
    <m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1000 to 4999"/>
    <x v="1"/>
    <s v="GBP"/>
    <n v="1481564080"/>
    <n v="1479144880"/>
    <b v="0"/>
    <n v="27"/>
    <b v="1"/>
    <n v="1.0286144578313252"/>
    <m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5000 to 9999"/>
    <x v="0"/>
    <s v="USD"/>
    <n v="1470369540"/>
    <n v="1467604804"/>
    <b v="0"/>
    <n v="166"/>
    <b v="1"/>
    <n v="1.3000180000000001"/>
    <m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1000 to 4999"/>
    <x v="0"/>
    <s v="USD"/>
    <n v="1423668220"/>
    <n v="1421076220"/>
    <b v="0"/>
    <n v="76"/>
    <b v="1"/>
    <n v="1.0765217391304347"/>
    <m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1000 to 4999"/>
    <x v="0"/>
    <s v="USD"/>
    <n v="1357545600"/>
    <n v="1354790790"/>
    <b v="0"/>
    <n v="211"/>
    <b v="1"/>
    <n v="1.1236044444444444"/>
    <m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Less Than 1000"/>
    <x v="0"/>
    <s v="USD"/>
    <n v="1431925200"/>
    <n v="1429991062"/>
    <b v="0"/>
    <n v="21"/>
    <b v="1"/>
    <n v="1.0209999999999999"/>
    <m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1000 to 4999"/>
    <x v="0"/>
    <s v="USD"/>
    <n v="1458362023"/>
    <n v="1455773623"/>
    <b v="0"/>
    <n v="61"/>
    <b v="1"/>
    <n v="1.4533333333333334"/>
    <m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Less Than 1000"/>
    <x v="0"/>
    <s v="USD"/>
    <n v="1481615940"/>
    <n v="1479436646"/>
    <b v="0"/>
    <n v="30"/>
    <b v="1"/>
    <n v="1.282"/>
    <m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Greater than or equal to 50000"/>
    <x v="0"/>
    <s v="USD"/>
    <n v="1472317209"/>
    <n v="1469725209"/>
    <b v="0"/>
    <n v="1"/>
    <b v="0"/>
    <n v="2.9411764705882353E-3"/>
    <m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x v="1"/>
    <s v="Less Than 1000"/>
    <x v="0"/>
    <s v="USD"/>
    <n v="1406769992"/>
    <n v="1405041992"/>
    <b v="0"/>
    <n v="0"/>
    <b v="0"/>
    <n v="0"/>
    <m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Less Than 1000"/>
    <x v="0"/>
    <s v="USD"/>
    <n v="1410516000"/>
    <n v="1406824948"/>
    <b v="0"/>
    <n v="1"/>
    <b v="0"/>
    <n v="1.5384615384615385E-2"/>
    <m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Greater than or equal to 50000"/>
    <x v="0"/>
    <s v="USD"/>
    <n v="1432101855"/>
    <n v="1429509855"/>
    <b v="0"/>
    <n v="292"/>
    <b v="0"/>
    <n v="8.5370000000000001E-2"/>
    <m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5000 to 9999"/>
    <x v="0"/>
    <s v="USD"/>
    <n v="1425587220"/>
    <n v="1420668801"/>
    <b v="0"/>
    <n v="2"/>
    <b v="0"/>
    <n v="8.571428571428571E-4"/>
    <m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10000 to 14999"/>
    <x v="0"/>
    <s v="USD"/>
    <n v="1408827550"/>
    <n v="1406235550"/>
    <b v="0"/>
    <n v="8"/>
    <b v="0"/>
    <n v="2.6599999999999999E-2"/>
    <m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1000 to 4999"/>
    <x v="12"/>
    <s v="EUR"/>
    <n v="1451161560"/>
    <n v="1447273560"/>
    <b v="0"/>
    <n v="0"/>
    <b v="0"/>
    <n v="0"/>
    <m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1000 to 4999"/>
    <x v="0"/>
    <s v="USD"/>
    <n v="1415219915"/>
    <n v="1412624315"/>
    <b v="0"/>
    <n v="1"/>
    <b v="0"/>
    <n v="5.0000000000000001E-4"/>
    <m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15000 to 19999"/>
    <x v="0"/>
    <s v="USD"/>
    <n v="1474766189"/>
    <n v="1471310189"/>
    <b v="0"/>
    <n v="4"/>
    <b v="0"/>
    <n v="1.4133333333333333E-2"/>
    <m/>
    <s v="journalism"/>
    <s v="audio"/>
  </r>
  <r>
    <n v="1049"/>
    <s v="J1 (Canceled)"/>
    <s v="------"/>
    <n v="12000"/>
    <n v="0"/>
    <x v="1"/>
    <s v="10000 to 14999"/>
    <x v="0"/>
    <s v="USD"/>
    <n v="1455272445"/>
    <n v="1452680445"/>
    <b v="0"/>
    <n v="0"/>
    <b v="0"/>
    <n v="0"/>
    <m/>
    <s v="journalism"/>
    <s v="audio"/>
  </r>
  <r>
    <n v="1050"/>
    <s v="The (Secular) Barbershop Podcast (Canceled)"/>
    <s v="Secularism is on the rise and I hear you.Talk to me."/>
    <n v="2500"/>
    <n v="0"/>
    <x v="1"/>
    <s v="1000 to 4999"/>
    <x v="0"/>
    <s v="USD"/>
    <n v="1442257677"/>
    <n v="1439665677"/>
    <b v="0"/>
    <n v="0"/>
    <b v="0"/>
    <n v="0"/>
    <m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Less Than 1000"/>
    <x v="0"/>
    <s v="USD"/>
    <n v="1409098825"/>
    <n v="1406679625"/>
    <b v="0"/>
    <n v="0"/>
    <b v="0"/>
    <n v="0"/>
    <m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1000 to 4999"/>
    <x v="0"/>
    <s v="USD"/>
    <n v="1465243740"/>
    <n v="1461438495"/>
    <b v="0"/>
    <n v="0"/>
    <b v="0"/>
    <n v="0"/>
    <m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1000 to 4999"/>
    <x v="0"/>
    <s v="USD"/>
    <n v="1488773332"/>
    <n v="1486613332"/>
    <b v="0"/>
    <n v="1"/>
    <b v="0"/>
    <n v="0.01"/>
    <m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1000 to 4999"/>
    <x v="0"/>
    <s v="USD"/>
    <n v="1407708000"/>
    <n v="1405110399"/>
    <b v="0"/>
    <n v="0"/>
    <b v="0"/>
    <n v="0"/>
    <m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1000 to 4999"/>
    <x v="0"/>
    <s v="USD"/>
    <n v="1457394545"/>
    <n v="1454802545"/>
    <b v="0"/>
    <n v="0"/>
    <b v="0"/>
    <n v="0"/>
    <m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10000 to 14999"/>
    <x v="0"/>
    <s v="USD"/>
    <n v="1429892177"/>
    <n v="1424711777"/>
    <b v="0"/>
    <n v="0"/>
    <b v="0"/>
    <n v="0"/>
    <m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s v="10000 to 14999"/>
    <x v="0"/>
    <s v="USD"/>
    <n v="1480888483"/>
    <n v="1478292883"/>
    <b v="0"/>
    <n v="0"/>
    <b v="0"/>
    <n v="0"/>
    <m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40000 to 44999"/>
    <x v="0"/>
    <s v="USD"/>
    <n v="1427328000"/>
    <n v="1423777043"/>
    <b v="0"/>
    <n v="0"/>
    <b v="0"/>
    <n v="0"/>
    <m/>
    <s v="journalism"/>
    <s v="audio"/>
  </r>
  <r>
    <n v="1059"/>
    <s v="Voice Over Artist (Canceled)"/>
    <s v="Turning myself into a vocal artist."/>
    <n v="1100"/>
    <n v="0"/>
    <x v="1"/>
    <s v="1000 to 4999"/>
    <x v="0"/>
    <s v="USD"/>
    <n v="1426269456"/>
    <n v="1423681056"/>
    <b v="0"/>
    <n v="0"/>
    <b v="0"/>
    <n v="0"/>
    <m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5000 to 9999"/>
    <x v="0"/>
    <s v="USD"/>
    <n v="1429134893"/>
    <n v="1426542893"/>
    <b v="0"/>
    <n v="1"/>
    <b v="0"/>
    <n v="0.01"/>
    <m/>
    <s v="journalism"/>
    <s v="audio"/>
  </r>
  <r>
    <n v="1061"/>
    <s v="Chat Box 23 (Canceled)"/>
    <s v="T.O., Adi &amp; Mercedes discuss their point of views, women's issues &amp; Hollywood Hotties."/>
    <n v="4000"/>
    <n v="0"/>
    <x v="1"/>
    <s v="1000 to 4999"/>
    <x v="0"/>
    <s v="USD"/>
    <n v="1462150800"/>
    <n v="1456987108"/>
    <b v="0"/>
    <n v="0"/>
    <b v="0"/>
    <n v="0"/>
    <m/>
    <s v="journalism"/>
    <s v="audio"/>
  </r>
  <r>
    <n v="1062"/>
    <s v="RETURNING AT A LATER DATE"/>
    <s v="SEE US ON PATREON www.badgirlartwork.com"/>
    <n v="199"/>
    <n v="190"/>
    <x v="1"/>
    <s v="Less Than 1000"/>
    <x v="0"/>
    <s v="USD"/>
    <n v="1468351341"/>
    <n v="1467746541"/>
    <b v="0"/>
    <n v="4"/>
    <b v="0"/>
    <n v="0.95477386934673369"/>
    <m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Less Than 1000"/>
    <x v="0"/>
    <s v="USD"/>
    <n v="1472604262"/>
    <n v="1470012262"/>
    <b v="0"/>
    <n v="0"/>
    <b v="0"/>
    <n v="0"/>
    <m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Greater than or equal to 50000"/>
    <x v="0"/>
    <s v="USD"/>
    <n v="1373174903"/>
    <n v="1369286903"/>
    <b v="0"/>
    <n v="123"/>
    <b v="0"/>
    <n v="8.9744444444444446E-2"/>
    <m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1000 to 4999"/>
    <x v="2"/>
    <s v="AUD"/>
    <n v="1392800922"/>
    <n v="1390381722"/>
    <b v="0"/>
    <n v="5"/>
    <b v="0"/>
    <n v="2.7E-2"/>
    <m/>
    <s v="games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Greater than or equal to 50000"/>
    <x v="0"/>
    <s v="USD"/>
    <n v="1375657582"/>
    <n v="1371769582"/>
    <b v="0"/>
    <n v="148"/>
    <b v="0"/>
    <n v="3.3673333333333333E-2"/>
    <m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Less Than 1000"/>
    <x v="0"/>
    <s v="USD"/>
    <n v="1387657931"/>
    <n v="1385065931"/>
    <b v="0"/>
    <n v="10"/>
    <b v="0"/>
    <n v="0.26"/>
    <m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30000 to 34999"/>
    <x v="0"/>
    <s v="USD"/>
    <n v="1460274864"/>
    <n v="1457686464"/>
    <b v="0"/>
    <n v="4"/>
    <b v="0"/>
    <n v="1.5E-3"/>
    <m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1000 to 4999"/>
    <x v="0"/>
    <s v="USD"/>
    <n v="1385447459"/>
    <n v="1382679059"/>
    <b v="0"/>
    <n v="21"/>
    <b v="0"/>
    <n v="0.38636363636363635"/>
    <m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10000 to 14999"/>
    <x v="0"/>
    <s v="USD"/>
    <n v="1349050622"/>
    <n v="1347322622"/>
    <b v="0"/>
    <n v="2"/>
    <b v="0"/>
    <n v="7.0000000000000001E-3"/>
    <m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Less Than 1000"/>
    <x v="10"/>
    <s v="NOK"/>
    <n v="1447787093"/>
    <n v="1445191493"/>
    <b v="0"/>
    <n v="0"/>
    <b v="0"/>
    <n v="0"/>
    <m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Greater than or equal to 50000"/>
    <x v="0"/>
    <s v="USD"/>
    <n v="1391630297"/>
    <n v="1389038297"/>
    <b v="0"/>
    <n v="4"/>
    <b v="0"/>
    <n v="6.8000000000000005E-4"/>
    <m/>
    <s v="games"/>
    <s v="video games"/>
  </r>
  <r>
    <n v="1073"/>
    <s v="Rainbow Ball to the Iphone"/>
    <s v="We want to bring our Game Rainbow Ball to the iphone and to do that we need a little help"/>
    <n v="750"/>
    <n v="10"/>
    <x v="2"/>
    <s v="Less Than 1000"/>
    <x v="0"/>
    <s v="USD"/>
    <n v="1318806541"/>
    <n v="1316214541"/>
    <b v="0"/>
    <n v="1"/>
    <b v="0"/>
    <n v="1.3333333333333334E-2"/>
    <m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Greater than or equal to 50000"/>
    <x v="0"/>
    <s v="USD"/>
    <n v="1388808545"/>
    <n v="1386216545"/>
    <b v="0"/>
    <n v="30"/>
    <b v="0"/>
    <n v="6.3092592592592589E-2"/>
    <m/>
    <s v="games"/>
    <s v="video games"/>
  </r>
  <r>
    <n v="1075"/>
    <s v="Towers Of The Apocalypse"/>
    <s v="Fully 3D, post Apocalyptic themed tower defense video game. New take on the genre."/>
    <n v="1000"/>
    <n v="45"/>
    <x v="2"/>
    <s v="Less Than 1000"/>
    <x v="0"/>
    <s v="USD"/>
    <n v="1336340516"/>
    <n v="1333748516"/>
    <b v="0"/>
    <n v="3"/>
    <b v="0"/>
    <n v="4.4999999999999998E-2"/>
    <m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Greater than or equal to 50000"/>
    <x v="0"/>
    <s v="USD"/>
    <n v="1410426250"/>
    <n v="1405674250"/>
    <b v="0"/>
    <n v="975"/>
    <b v="0"/>
    <n v="0.62765333333333329"/>
    <m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25000 to 29999"/>
    <x v="0"/>
    <s v="USD"/>
    <n v="1452744011"/>
    <n v="1450152011"/>
    <b v="0"/>
    <n v="167"/>
    <b v="0"/>
    <n v="0.29376000000000002"/>
    <m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Less Than 1000"/>
    <x v="0"/>
    <s v="USD"/>
    <n v="1311309721"/>
    <n v="1307421721"/>
    <b v="0"/>
    <n v="5"/>
    <b v="0"/>
    <n v="7.4999999999999997E-2"/>
    <m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25000 to 29999"/>
    <x v="12"/>
    <s v="EUR"/>
    <n v="1463232936"/>
    <n v="1461072936"/>
    <b v="0"/>
    <n v="18"/>
    <b v="0"/>
    <n v="2.6076923076923077E-2"/>
    <m/>
    <s v="games"/>
    <s v="video games"/>
  </r>
  <r>
    <n v="1080"/>
    <s v="Skullforge: The Hunt"/>
    <s v="A fantasy action RPG which follows an elven ex-slave on a journey of magic, revenge, intrigue, and deceit."/>
    <n v="20000"/>
    <n v="1821"/>
    <x v="2"/>
    <s v="20000 to 24999"/>
    <x v="0"/>
    <s v="USD"/>
    <n v="1399778333"/>
    <n v="1397186333"/>
    <b v="0"/>
    <n v="98"/>
    <b v="0"/>
    <n v="9.1050000000000006E-2"/>
    <m/>
    <s v="games"/>
    <s v="video games"/>
  </r>
  <r>
    <n v="1081"/>
    <s v="The Creature"/>
    <s v="Finishing your last job before you retire until a disaster strikes the cargo ship can you survive The Creature?"/>
    <n v="68000"/>
    <n v="12"/>
    <x v="2"/>
    <s v="Greater than or equal to 50000"/>
    <x v="0"/>
    <s v="USD"/>
    <n v="1422483292"/>
    <n v="1419891292"/>
    <b v="0"/>
    <n v="4"/>
    <b v="0"/>
    <n v="1.7647058823529413E-4"/>
    <m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10000 to 14999"/>
    <x v="0"/>
    <s v="USD"/>
    <n v="1344635088"/>
    <n v="1342043088"/>
    <b v="0"/>
    <n v="3"/>
    <b v="0"/>
    <n v="5.5999999999999999E-3"/>
    <m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Greater than or equal to 50000"/>
    <x v="5"/>
    <s v="CAD"/>
    <n v="1406994583"/>
    <n v="1401810583"/>
    <b v="0"/>
    <n v="1"/>
    <b v="0"/>
    <n v="8.2000000000000007E-3"/>
    <m/>
    <s v="games"/>
    <s v="video games"/>
  </r>
  <r>
    <n v="1084"/>
    <s v="My own channel"/>
    <s v="I want to start my own channel for gaming"/>
    <n v="550"/>
    <n v="0"/>
    <x v="2"/>
    <s v="Less Than 1000"/>
    <x v="0"/>
    <s v="USD"/>
    <n v="1407534804"/>
    <n v="1404942804"/>
    <b v="0"/>
    <n v="0"/>
    <b v="0"/>
    <n v="0"/>
    <m/>
    <s v="games"/>
    <s v="video games"/>
  </r>
  <r>
    <n v="1085"/>
    <s v="Sun Dryd Studios"/>
    <s v="The new kid on the block. Re-imagining old games and creating new ones. Ship, Lazer, Rock is first."/>
    <n v="30000"/>
    <n v="1026"/>
    <x v="2"/>
    <s v="30000 to 34999"/>
    <x v="5"/>
    <s v="CAD"/>
    <n v="1457967975"/>
    <n v="1455379575"/>
    <b v="0"/>
    <n v="9"/>
    <b v="0"/>
    <n v="3.4200000000000001E-2"/>
    <m/>
    <s v="games"/>
    <s v="video games"/>
  </r>
  <r>
    <n v="1086"/>
    <s v="Cyber Universe Online"/>
    <s v="Humanity's future in the Galaxy"/>
    <n v="18000"/>
    <n v="15"/>
    <x v="2"/>
    <s v="15000 to 19999"/>
    <x v="0"/>
    <s v="USD"/>
    <n v="1408913291"/>
    <n v="1406321291"/>
    <b v="0"/>
    <n v="2"/>
    <b v="0"/>
    <n v="8.3333333333333339E-4"/>
    <m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1000 to 4999"/>
    <x v="0"/>
    <s v="USD"/>
    <n v="1402852087"/>
    <n v="1400260087"/>
    <b v="0"/>
    <n v="0"/>
    <b v="0"/>
    <n v="0"/>
    <m/>
    <s v="games"/>
    <s v="video games"/>
  </r>
  <r>
    <n v="1088"/>
    <s v="Still Alive"/>
    <s v="A fresh twist on survival games. Intense, high-stakes 30 minute rounds for up to 10 players."/>
    <n v="45000"/>
    <n v="6382.34"/>
    <x v="2"/>
    <s v="45000 to 49999"/>
    <x v="0"/>
    <s v="USD"/>
    <n v="1398366667"/>
    <n v="1395774667"/>
    <b v="0"/>
    <n v="147"/>
    <b v="0"/>
    <n v="0.14182977777777778"/>
    <m/>
    <s v="games"/>
    <s v="video games"/>
  </r>
  <r>
    <n v="1089"/>
    <s v="Farabel"/>
    <s v="Farabel is a single player turn-based fantasy strategy game for Mac/PC/Linux"/>
    <n v="15000"/>
    <n v="1174"/>
    <x v="2"/>
    <s v="15000 to 19999"/>
    <x v="6"/>
    <s v="EUR"/>
    <n v="1435293175"/>
    <n v="1432701175"/>
    <b v="0"/>
    <n v="49"/>
    <b v="0"/>
    <n v="7.8266666666666665E-2"/>
    <m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10000 to 14999"/>
    <x v="2"/>
    <s v="AUD"/>
    <n v="1432873653"/>
    <n v="1430281653"/>
    <b v="0"/>
    <n v="1"/>
    <b v="0"/>
    <n v="3.8464497269020693E-4"/>
    <m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Less Than 1000"/>
    <x v="1"/>
    <s v="GBP"/>
    <n v="1460313672"/>
    <n v="1457725272"/>
    <b v="0"/>
    <n v="2"/>
    <b v="0"/>
    <n v="0.125"/>
    <m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1000 to 4999"/>
    <x v="0"/>
    <s v="USD"/>
    <n v="1357432638"/>
    <n v="1354840638"/>
    <b v="0"/>
    <n v="7"/>
    <b v="0"/>
    <n v="1.0500000000000001E-2"/>
    <m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Less Than 1000"/>
    <x v="5"/>
    <s v="CAD"/>
    <n v="1455232937"/>
    <n v="1453936937"/>
    <b v="0"/>
    <n v="4"/>
    <b v="0"/>
    <n v="0.14083333333333334"/>
    <m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15000 to 19999"/>
    <x v="0"/>
    <s v="USD"/>
    <n v="1318180033"/>
    <n v="1315588033"/>
    <b v="0"/>
    <n v="27"/>
    <b v="0"/>
    <n v="0.18300055555555556"/>
    <m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Greater than or equal to 50000"/>
    <x v="0"/>
    <s v="USD"/>
    <n v="1377867220"/>
    <n v="1375275220"/>
    <b v="0"/>
    <n v="94"/>
    <b v="0"/>
    <n v="5.0347999999999997E-2"/>
    <m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10000 to 14999"/>
    <x v="0"/>
    <s v="USD"/>
    <n v="1412393400"/>
    <n v="1409747154"/>
    <b v="0"/>
    <n v="29"/>
    <b v="0"/>
    <n v="0.17933333333333334"/>
    <m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s v="Greater than or equal to 50000"/>
    <x v="0"/>
    <s v="USD"/>
    <n v="1393786877"/>
    <n v="1390330877"/>
    <b v="0"/>
    <n v="7"/>
    <b v="0"/>
    <n v="4.6999999999999999E-4"/>
    <m/>
    <s v="games"/>
    <s v="video games"/>
  </r>
  <r>
    <n v="1098"/>
    <s v="Kick, Punch... Fireball"/>
    <s v="Kick, Punch... Fireball is an FPS type arena game set inside the fantasy world."/>
    <n v="25000"/>
    <n v="1803"/>
    <x v="2"/>
    <s v="25000 to 29999"/>
    <x v="0"/>
    <s v="USD"/>
    <n v="1397413095"/>
    <n v="1394821095"/>
    <b v="0"/>
    <n v="22"/>
    <b v="0"/>
    <n v="7.2120000000000004E-2"/>
    <m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5000 to 9999"/>
    <x v="1"/>
    <s v="GBP"/>
    <n v="1431547468"/>
    <n v="1428955468"/>
    <b v="0"/>
    <n v="1"/>
    <b v="0"/>
    <n v="5.0000000000000001E-3"/>
    <m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1000 to 4999"/>
    <x v="12"/>
    <s v="EUR"/>
    <n v="1455417571"/>
    <n v="1452825571"/>
    <b v="0"/>
    <n v="10"/>
    <b v="0"/>
    <n v="2.5000000000000001E-2"/>
    <m/>
    <s v="games"/>
    <s v="video games"/>
  </r>
  <r>
    <n v="1101"/>
    <s v="Strain Wars"/>
    <s v="Different strains of marijuana leafs battling to the death to see which one is the top strain."/>
    <n v="100000"/>
    <n v="41"/>
    <x v="2"/>
    <s v="Greater than or equal to 50000"/>
    <x v="0"/>
    <s v="USD"/>
    <n v="1468519920"/>
    <n v="1466188338"/>
    <b v="0"/>
    <n v="6"/>
    <b v="0"/>
    <n v="4.0999999999999999E-4"/>
    <m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5000 to 9999"/>
    <x v="0"/>
    <s v="USD"/>
    <n v="1386568740"/>
    <n v="1383095125"/>
    <b v="0"/>
    <n v="24"/>
    <b v="0"/>
    <n v="5.3124999999999999E-2"/>
    <m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15000 to 19999"/>
    <x v="0"/>
    <s v="USD"/>
    <n v="1466227190"/>
    <n v="1461043190"/>
    <b v="0"/>
    <n v="15"/>
    <b v="0"/>
    <n v="1.6199999999999999E-2"/>
    <m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reater than or equal to 50000"/>
    <x v="1"/>
    <s v="GBP"/>
    <n v="1402480221"/>
    <n v="1399888221"/>
    <b v="0"/>
    <n v="37"/>
    <b v="0"/>
    <n v="4.9516666666666667E-2"/>
    <m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Greater than or equal to 50000"/>
    <x v="0"/>
    <s v="USD"/>
    <n v="1395627327"/>
    <n v="1393038927"/>
    <b v="0"/>
    <n v="20"/>
    <b v="0"/>
    <n v="1.5900000000000001E-3"/>
    <m/>
    <s v="games"/>
    <s v="video games"/>
  </r>
  <r>
    <n v="1106"/>
    <s v="Backyard Zombies"/>
    <s v="Collect coins and save civilians while you blast your way through tons of zombies! Unlock new characters and levels!"/>
    <n v="400"/>
    <n v="165"/>
    <x v="2"/>
    <s v="Less Than 1000"/>
    <x v="0"/>
    <s v="USD"/>
    <n v="1333557975"/>
    <n v="1330969575"/>
    <b v="0"/>
    <n v="7"/>
    <b v="0"/>
    <n v="0.41249999999999998"/>
    <m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10000 to 14999"/>
    <x v="0"/>
    <s v="USD"/>
    <n v="1406148024"/>
    <n v="1403556024"/>
    <b v="0"/>
    <n v="0"/>
    <b v="0"/>
    <n v="0"/>
    <m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25000 to 29999"/>
    <x v="0"/>
    <s v="USD"/>
    <n v="1334326635"/>
    <n v="1329146235"/>
    <b v="0"/>
    <n v="21"/>
    <b v="0"/>
    <n v="2.93E-2"/>
    <m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10000 to 14999"/>
    <x v="0"/>
    <s v="USD"/>
    <n v="1479495790"/>
    <n v="1476900190"/>
    <b v="0"/>
    <n v="3"/>
    <b v="0"/>
    <n v="4.4999999999999997E-3"/>
    <m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Greater than or equal to 50000"/>
    <x v="0"/>
    <s v="USD"/>
    <n v="1354919022"/>
    <n v="1352327022"/>
    <b v="0"/>
    <n v="11"/>
    <b v="0"/>
    <n v="5.1000000000000004E-3"/>
    <m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1000 to 4999"/>
    <x v="0"/>
    <s v="USD"/>
    <n v="1452228790"/>
    <n v="1449636790"/>
    <b v="0"/>
    <n v="1"/>
    <b v="0"/>
    <n v="4.0000000000000002E-4"/>
    <m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Greater than or equal to 50000"/>
    <x v="0"/>
    <s v="USD"/>
    <n v="1421656200"/>
    <n v="1416507211"/>
    <b v="0"/>
    <n v="312"/>
    <b v="0"/>
    <n v="0.35537409090909089"/>
    <m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Less Than 1000"/>
    <x v="1"/>
    <s v="GBP"/>
    <n v="1408058820"/>
    <n v="1405466820"/>
    <b v="0"/>
    <n v="1"/>
    <b v="0"/>
    <n v="5.0000000000000001E-3"/>
    <m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5000 to 9999"/>
    <x v="1"/>
    <s v="GBP"/>
    <n v="1381306687"/>
    <n v="1378714687"/>
    <b v="0"/>
    <n v="3"/>
    <b v="0"/>
    <n v="1.6666666666666668E-3"/>
    <m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40000 to 44999"/>
    <x v="0"/>
    <s v="USD"/>
    <n v="1459352495"/>
    <n v="1456764095"/>
    <b v="0"/>
    <n v="4"/>
    <b v="0"/>
    <n v="1.325E-3"/>
    <m/>
    <s v="games"/>
    <s v="video games"/>
  </r>
  <r>
    <n v="1116"/>
    <s v="Quest Remnants of Chaos"/>
    <s v="A medieval, post apocolyptic, Online, MMORPG. Class morphing, character customization game."/>
    <n v="500000"/>
    <n v="178.52"/>
    <x v="2"/>
    <s v="Greater than or equal to 50000"/>
    <x v="0"/>
    <s v="USD"/>
    <n v="1339273208"/>
    <n v="1334089208"/>
    <b v="0"/>
    <n v="10"/>
    <b v="0"/>
    <n v="3.5704000000000004E-4"/>
    <m/>
    <s v="games"/>
    <s v="video games"/>
  </r>
  <r>
    <n v="1117"/>
    <s v="Medieval Village"/>
    <s v="Experience the Medieval in your own village. Increase your village into a city and walk through the streets."/>
    <n v="1000"/>
    <n v="83"/>
    <x v="2"/>
    <s v="Less Than 1000"/>
    <x v="12"/>
    <s v="EUR"/>
    <n v="1451053313"/>
    <n v="1448461313"/>
    <b v="0"/>
    <n v="8"/>
    <b v="0"/>
    <n v="8.3000000000000004E-2"/>
    <m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1000 to 4999"/>
    <x v="2"/>
    <s v="AUD"/>
    <n v="1396666779"/>
    <n v="1394078379"/>
    <b v="0"/>
    <n v="3"/>
    <b v="0"/>
    <n v="2.4222222222222221E-2"/>
    <m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1000 to 4999"/>
    <x v="0"/>
    <s v="USD"/>
    <n v="1396810864"/>
    <n v="1395687664"/>
    <b v="0"/>
    <n v="1"/>
    <b v="0"/>
    <n v="2.3809523809523812E-3"/>
    <m/>
    <s v="games"/>
    <s v="video games"/>
  </r>
  <r>
    <n v="1120"/>
    <s v="PlanEt Ninjahwah"/>
    <s v="Planet Ninjahwah is a highly anticipated futuristic action adventure game that will blow your mind!!"/>
    <n v="25000"/>
    <n v="0"/>
    <x v="2"/>
    <s v="25000 to 29999"/>
    <x v="0"/>
    <s v="USD"/>
    <n v="1319835400"/>
    <n v="1315947400"/>
    <b v="0"/>
    <n v="0"/>
    <b v="0"/>
    <n v="0"/>
    <m/>
    <s v="games"/>
    <s v="video games"/>
  </r>
  <r>
    <n v="1121"/>
    <s v="Pwincess"/>
    <s v="An action packed, side scrolling, platform jumping, laser shooting ADVENTURE that will be fun for everyone."/>
    <n v="250000"/>
    <n v="29"/>
    <x v="2"/>
    <s v="Greater than or equal to 50000"/>
    <x v="0"/>
    <s v="USD"/>
    <n v="1457904316"/>
    <n v="1455315916"/>
    <b v="0"/>
    <n v="5"/>
    <b v="0"/>
    <n v="1.16E-4"/>
    <m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1000 to 4999"/>
    <x v="1"/>
    <s v="GBP"/>
    <n v="1369932825"/>
    <n v="1368723225"/>
    <b v="0"/>
    <n v="0"/>
    <b v="0"/>
    <n v="0"/>
    <m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5000 to 9999"/>
    <x v="0"/>
    <s v="USD"/>
    <n v="1397910848"/>
    <n v="1395318848"/>
    <b v="0"/>
    <n v="3"/>
    <b v="0"/>
    <n v="2.2000000000000001E-3"/>
    <m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Greater than or equal to 50000"/>
    <x v="0"/>
    <s v="USD"/>
    <n v="1430409651"/>
    <n v="1427817651"/>
    <b v="0"/>
    <n v="7"/>
    <b v="0"/>
    <n v="4.7222222222222223E-3"/>
    <m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1000 to 4999"/>
    <x v="1"/>
    <s v="GBP"/>
    <n v="1443193130"/>
    <n v="1438009130"/>
    <b v="0"/>
    <n v="0"/>
    <b v="0"/>
    <n v="0"/>
    <m/>
    <s v="games"/>
    <s v="mobile games"/>
  </r>
  <r>
    <n v="1126"/>
    <s v="GAMING TO LEARN"/>
    <s v="Imagine a science class where the teacher walks in a says &quot;Take out your cell phone and play a game.&quot;"/>
    <n v="2000"/>
    <n v="10"/>
    <x v="2"/>
    <s v="1000 to 4999"/>
    <x v="0"/>
    <s v="USD"/>
    <n v="1468482694"/>
    <n v="1465890694"/>
    <b v="0"/>
    <n v="2"/>
    <b v="0"/>
    <n v="5.0000000000000001E-3"/>
    <m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35000 to 39999"/>
    <x v="0"/>
    <s v="USD"/>
    <n v="1416000600"/>
    <n v="1413318600"/>
    <b v="0"/>
    <n v="23"/>
    <b v="0"/>
    <n v="1.6714285714285713E-2"/>
    <m/>
    <s v="games"/>
    <s v="mobile games"/>
  </r>
  <r>
    <n v="1128"/>
    <s v="Flying Turds"/>
    <s v="#havingfunFTW"/>
    <n v="1000"/>
    <n v="1"/>
    <x v="2"/>
    <s v="Less Than 1000"/>
    <x v="1"/>
    <s v="GBP"/>
    <n v="1407425717"/>
    <n v="1404833717"/>
    <b v="0"/>
    <n v="1"/>
    <b v="0"/>
    <n v="1E-3"/>
    <m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20000 to 24999"/>
    <x v="0"/>
    <s v="USD"/>
    <n v="1465107693"/>
    <n v="1462515693"/>
    <b v="0"/>
    <n v="2"/>
    <b v="0"/>
    <n v="1.0499999999999999E-3"/>
    <m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5000 to 9999"/>
    <x v="0"/>
    <s v="USD"/>
    <n v="1416963300"/>
    <n v="1411775700"/>
    <b v="0"/>
    <n v="3"/>
    <b v="0"/>
    <n v="2.2000000000000001E-3"/>
    <m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40000 to 44999"/>
    <x v="2"/>
    <s v="AUD"/>
    <n v="1450993668"/>
    <n v="1448401668"/>
    <b v="0"/>
    <n v="0"/>
    <b v="0"/>
    <n v="0"/>
    <m/>
    <s v="games"/>
    <s v="mobile games"/>
  </r>
  <r>
    <n v="1132"/>
    <s v="One"/>
    <s v="One is a simple mobile game about exploring the connections between all living things. Featuring hand-painted art."/>
    <n v="10000"/>
    <n v="1438"/>
    <x v="2"/>
    <s v="10000 to 14999"/>
    <x v="5"/>
    <s v="CAD"/>
    <n v="1483238771"/>
    <n v="1480646771"/>
    <b v="0"/>
    <n v="13"/>
    <b v="0"/>
    <n v="0.14380000000000001"/>
    <m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1000 to 4999"/>
    <x v="1"/>
    <s v="GBP"/>
    <n v="1406799981"/>
    <n v="1404207981"/>
    <b v="0"/>
    <n v="1"/>
    <b v="0"/>
    <n v="6.6666666666666671E-3"/>
    <m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25000 to 29999"/>
    <x v="2"/>
    <s v="AUD"/>
    <n v="1417235580"/>
    <n v="1416034228"/>
    <b v="0"/>
    <n v="1"/>
    <b v="0"/>
    <n v="4.0000000000000003E-5"/>
    <m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Less Than 1000"/>
    <x v="12"/>
    <s v="EUR"/>
    <n v="1470527094"/>
    <n v="1467935094"/>
    <b v="0"/>
    <n v="1"/>
    <b v="0"/>
    <n v="0.05"/>
    <m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1000 to 4999"/>
    <x v="6"/>
    <s v="EUR"/>
    <n v="1450541229"/>
    <n v="1447949229"/>
    <b v="0"/>
    <n v="6"/>
    <b v="0"/>
    <n v="6.4439140811455853E-2"/>
    <m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25000 to 29999"/>
    <x v="0"/>
    <s v="USD"/>
    <n v="1461440421"/>
    <n v="1458848421"/>
    <b v="0"/>
    <n v="39"/>
    <b v="0"/>
    <n v="0.39500000000000002"/>
    <m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35000 to 39999"/>
    <x v="0"/>
    <s v="USD"/>
    <n v="1485035131"/>
    <n v="1483307131"/>
    <b v="0"/>
    <n v="4"/>
    <b v="0"/>
    <n v="3.5714285714285713E-3"/>
    <m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5000 to 9999"/>
    <x v="0"/>
    <s v="USD"/>
    <n v="1420100426"/>
    <n v="1417508426"/>
    <b v="0"/>
    <n v="1"/>
    <b v="0"/>
    <n v="6.2500000000000001E-4"/>
    <m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5000 to 9999"/>
    <x v="1"/>
    <s v="GBP"/>
    <n v="1438859121"/>
    <n v="1436267121"/>
    <b v="0"/>
    <n v="0"/>
    <b v="0"/>
    <n v="0"/>
    <m/>
    <s v="games"/>
    <s v="mobile games"/>
  </r>
  <r>
    <n v="1141"/>
    <s v="Arena Z - Zombie Survival"/>
    <s v="I think this will be a great game!"/>
    <n v="500"/>
    <n v="0"/>
    <x v="2"/>
    <s v="Less Than 1000"/>
    <x v="12"/>
    <s v="EUR"/>
    <n v="1436460450"/>
    <n v="1433868450"/>
    <b v="0"/>
    <n v="0"/>
    <b v="0"/>
    <n v="0"/>
    <m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1000 to 4999"/>
    <x v="0"/>
    <s v="USD"/>
    <n v="1424131727"/>
    <n v="1421539727"/>
    <b v="0"/>
    <n v="0"/>
    <b v="0"/>
    <n v="0"/>
    <m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45000 to 49999"/>
    <x v="0"/>
    <s v="USD"/>
    <n v="1450327126"/>
    <n v="1447735126"/>
    <b v="0"/>
    <n v="8"/>
    <b v="0"/>
    <n v="4.1333333333333335E-3"/>
    <m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5000 to 9999"/>
    <x v="0"/>
    <s v="USD"/>
    <n v="1430281320"/>
    <n v="1427689320"/>
    <b v="0"/>
    <n v="0"/>
    <b v="0"/>
    <n v="0"/>
    <m/>
    <s v="food"/>
    <s v="food trucks"/>
  </r>
  <r>
    <n v="1145"/>
    <s v="A FORK IN THE ROAD food truck"/>
    <s v="Emphasizing locally and responsibly raised ingredients, serving delicious food! I need your help."/>
    <n v="80000"/>
    <n v="100"/>
    <x v="2"/>
    <s v="Greater than or equal to 50000"/>
    <x v="0"/>
    <s v="USD"/>
    <n v="1412272592"/>
    <n v="1407088592"/>
    <b v="0"/>
    <n v="1"/>
    <b v="0"/>
    <n v="1.25E-3"/>
    <m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5000 to 9999"/>
    <x v="0"/>
    <s v="USD"/>
    <n v="1399071173"/>
    <n v="1395787973"/>
    <b v="0"/>
    <n v="12"/>
    <b v="0"/>
    <n v="8.8333333333333333E-2"/>
    <m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25000 to 29999"/>
    <x v="5"/>
    <s v="CAD"/>
    <n v="1413760783"/>
    <n v="1408576783"/>
    <b v="0"/>
    <n v="0"/>
    <b v="0"/>
    <n v="0"/>
    <m/>
    <s v="food"/>
    <s v="food trucks"/>
  </r>
  <r>
    <n v="1148"/>
    <s v="Warren's / Adilyn's Rollin' Bistro"/>
    <s v="New local (Louisville, KY.) food truck with a refreshing spin on rolling kitchens."/>
    <n v="15000"/>
    <n v="73"/>
    <x v="2"/>
    <s v="15000 to 19999"/>
    <x v="0"/>
    <s v="USD"/>
    <n v="1480568781"/>
    <n v="1477973181"/>
    <b v="0"/>
    <n v="3"/>
    <b v="0"/>
    <n v="4.8666666666666667E-3"/>
    <m/>
    <s v="food"/>
    <s v="food trucks"/>
  </r>
  <r>
    <n v="1149"/>
    <s v="The Floridian Food Truck"/>
    <s v="Bringing culturally diverse Floridian cuisine to the people!"/>
    <n v="50000"/>
    <n v="75"/>
    <x v="2"/>
    <s v="Greater than or equal to 50000"/>
    <x v="0"/>
    <s v="USD"/>
    <n v="1466096566"/>
    <n v="1463504566"/>
    <b v="0"/>
    <n v="2"/>
    <b v="0"/>
    <n v="1.5E-3"/>
    <m/>
    <s v="food"/>
    <s v="food trucks"/>
  </r>
  <r>
    <n v="1150"/>
    <s v="Chef Po's Food Truck"/>
    <s v="Bringing delicious authentic and fusion Taiwanese Food to the West Coast."/>
    <n v="2500"/>
    <n v="252"/>
    <x v="2"/>
    <s v="1000 to 4999"/>
    <x v="0"/>
    <s v="USD"/>
    <n v="1452293675"/>
    <n v="1447109675"/>
    <b v="0"/>
    <n v="6"/>
    <b v="0"/>
    <n v="0.1008"/>
    <m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25000 to 29999"/>
    <x v="0"/>
    <s v="USD"/>
    <n v="1441592863"/>
    <n v="1439000863"/>
    <b v="0"/>
    <n v="0"/>
    <b v="0"/>
    <n v="0"/>
    <m/>
    <s v="food"/>
    <s v="food trucks"/>
  </r>
  <r>
    <n v="1152"/>
    <s v="Peruvian King Food Truck"/>
    <s v="Peruvian food truck with an LA twist."/>
    <n v="16000"/>
    <n v="911"/>
    <x v="2"/>
    <s v="15000 to 19999"/>
    <x v="0"/>
    <s v="USD"/>
    <n v="1431709312"/>
    <n v="1429117312"/>
    <b v="0"/>
    <n v="15"/>
    <b v="0"/>
    <n v="5.6937500000000002E-2"/>
    <m/>
    <s v="food"/>
    <s v="food trucks"/>
  </r>
  <r>
    <n v="1153"/>
    <s v="The Cold Spot Mobile Trailer"/>
    <s v="A mobile concession trailer for snow cones, ice cream, smoothies and more"/>
    <n v="8000"/>
    <n v="50"/>
    <x v="2"/>
    <s v="5000 to 9999"/>
    <x v="0"/>
    <s v="USD"/>
    <n v="1434647305"/>
    <n v="1432055305"/>
    <b v="0"/>
    <n v="1"/>
    <b v="0"/>
    <n v="6.2500000000000003E-3"/>
    <m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5000 to 9999"/>
    <x v="0"/>
    <s v="USD"/>
    <n v="1441507006"/>
    <n v="1438915006"/>
    <b v="0"/>
    <n v="3"/>
    <b v="0"/>
    <n v="6.5000000000000002E-2"/>
    <m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25000 to 29999"/>
    <x v="0"/>
    <s v="USD"/>
    <n v="1408040408"/>
    <n v="1405448408"/>
    <b v="0"/>
    <n v="8"/>
    <b v="0"/>
    <n v="7.5199999999999998E-3"/>
    <m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5000 to 9999"/>
    <x v="0"/>
    <s v="USD"/>
    <n v="1424742162"/>
    <n v="1422150162"/>
    <b v="0"/>
    <n v="0"/>
    <b v="0"/>
    <n v="0"/>
    <m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10000 to 14999"/>
    <x v="0"/>
    <s v="USD"/>
    <n v="1417795480"/>
    <n v="1412607880"/>
    <b v="0"/>
    <n v="3"/>
    <b v="0"/>
    <n v="1.5100000000000001E-2"/>
    <m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5000 to 9999"/>
    <x v="0"/>
    <s v="USD"/>
    <n v="1418091128"/>
    <n v="1415499128"/>
    <b v="0"/>
    <n v="3"/>
    <b v="0"/>
    <n v="4.6666666666666671E-3"/>
    <m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5000 to 9999"/>
    <x v="0"/>
    <s v="USD"/>
    <n v="1435679100"/>
    <n v="1433006765"/>
    <b v="0"/>
    <n v="0"/>
    <b v="0"/>
    <n v="0"/>
    <m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30000 to 34999"/>
    <x v="0"/>
    <s v="USD"/>
    <n v="1427510586"/>
    <n v="1424922186"/>
    <b v="0"/>
    <n v="19"/>
    <b v="0"/>
    <n v="3.85E-2"/>
    <m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15000 to 19999"/>
    <x v="0"/>
    <s v="USD"/>
    <n v="1432047989"/>
    <n v="1430233589"/>
    <b v="0"/>
    <n v="0"/>
    <b v="0"/>
    <n v="0"/>
    <m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Greater than or equal to 50000"/>
    <x v="0"/>
    <s v="USD"/>
    <n v="1411662264"/>
    <n v="1408983864"/>
    <b v="0"/>
    <n v="2"/>
    <b v="0"/>
    <n v="5.8333333333333338E-4"/>
    <m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5000 to 9999"/>
    <x v="0"/>
    <s v="USD"/>
    <n v="1407604920"/>
    <n v="1405012920"/>
    <b v="0"/>
    <n v="0"/>
    <b v="0"/>
    <n v="0"/>
    <m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10000 to 14999"/>
    <x v="0"/>
    <s v="USD"/>
    <n v="1466270582"/>
    <n v="1463678582"/>
    <b v="0"/>
    <n v="0"/>
    <b v="0"/>
    <n v="0"/>
    <m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10000 to 14999"/>
    <x v="0"/>
    <s v="USD"/>
    <n v="1404623330"/>
    <n v="1401685730"/>
    <b v="0"/>
    <n v="25"/>
    <b v="0"/>
    <n v="0.20705000000000001"/>
    <m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15000 to 19999"/>
    <x v="0"/>
    <s v="USD"/>
    <n v="1435291200"/>
    <n v="1432640342"/>
    <b v="0"/>
    <n v="8"/>
    <b v="0"/>
    <n v="0.19139999999999999"/>
    <m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Greater than or equal to 50000"/>
    <x v="0"/>
    <s v="USD"/>
    <n v="1410543495"/>
    <n v="1407865095"/>
    <b v="0"/>
    <n v="16"/>
    <b v="0"/>
    <n v="1.6316666666666667E-2"/>
    <m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15000 to 19999"/>
    <x v="0"/>
    <s v="USD"/>
    <n v="1474507065"/>
    <n v="1471915065"/>
    <b v="0"/>
    <n v="3"/>
    <b v="0"/>
    <n v="5.6666666666666664E-2"/>
    <m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10000 to 14999"/>
    <x v="0"/>
    <s v="USD"/>
    <n v="1424593763"/>
    <n v="1422001763"/>
    <b v="0"/>
    <n v="3"/>
    <b v="0"/>
    <n v="1.6999999999999999E-3"/>
    <m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25000 to 29999"/>
    <x v="1"/>
    <s v="GBP"/>
    <n v="1433021171"/>
    <n v="1430429171"/>
    <b v="0"/>
    <n v="2"/>
    <b v="0"/>
    <n v="4.0000000000000001E-3"/>
    <m/>
    <s v="food"/>
    <s v="food trucks"/>
  </r>
  <r>
    <n v="1171"/>
    <s v="The Mean Green Purple Machine"/>
    <s v="Tulsa's first true biodiesel, alternative energy powered food truck! Oh yeah, and delicious food!"/>
    <n v="25000"/>
    <n v="25"/>
    <x v="2"/>
    <s v="25000 to 29999"/>
    <x v="0"/>
    <s v="USD"/>
    <n v="1415909927"/>
    <n v="1414351127"/>
    <b v="0"/>
    <n v="1"/>
    <b v="0"/>
    <n v="1E-3"/>
    <m/>
    <s v="food"/>
    <s v="food trucks"/>
  </r>
  <r>
    <n v="1172"/>
    <s v="let your dayz take you to the dogs."/>
    <s v="Bringing YOUR favorite dog recipes to the streets."/>
    <n v="9000"/>
    <n v="0"/>
    <x v="2"/>
    <s v="5000 to 9999"/>
    <x v="0"/>
    <s v="USD"/>
    <n v="1408551752"/>
    <n v="1405959752"/>
    <b v="0"/>
    <n v="0"/>
    <b v="0"/>
    <n v="0"/>
    <m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Greater than or equal to 50000"/>
    <x v="0"/>
    <s v="USD"/>
    <n v="1438576057"/>
    <n v="1435552057"/>
    <b v="0"/>
    <n v="1"/>
    <b v="0"/>
    <n v="2.4000000000000001E-4"/>
    <m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15000 to 19999"/>
    <x v="0"/>
    <s v="USD"/>
    <n v="1462738327"/>
    <n v="1460146327"/>
    <b v="0"/>
    <n v="19"/>
    <b v="0"/>
    <n v="5.906666666666667E-2"/>
    <m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20000 to 24999"/>
    <x v="0"/>
    <s v="USD"/>
    <n v="1436981339"/>
    <n v="1434389339"/>
    <b v="0"/>
    <n v="9"/>
    <b v="0"/>
    <n v="2.9250000000000002E-2"/>
    <m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Greater than or equal to 50000"/>
    <x v="2"/>
    <s v="AUD"/>
    <n v="1488805200"/>
    <n v="1484094498"/>
    <b v="0"/>
    <n v="1"/>
    <b v="0"/>
    <n v="5.7142857142857142E-5"/>
    <m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5000 to 9999"/>
    <x v="1"/>
    <s v="GBP"/>
    <n v="1413388296"/>
    <n v="1410796296"/>
    <b v="0"/>
    <n v="0"/>
    <b v="0"/>
    <n v="0"/>
    <m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Greater than or equal to 50000"/>
    <x v="0"/>
    <s v="USD"/>
    <n v="1408225452"/>
    <n v="1405633452"/>
    <b v="0"/>
    <n v="1"/>
    <b v="0"/>
    <n v="6.666666666666667E-5"/>
    <m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Greater than or equal to 50000"/>
    <x v="5"/>
    <s v="CAD"/>
    <n v="1446052627"/>
    <n v="1443460627"/>
    <b v="0"/>
    <n v="5"/>
    <b v="0"/>
    <n v="5.3333333333333337E-2"/>
    <m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Greater than or equal to 50000"/>
    <x v="0"/>
    <s v="USD"/>
    <n v="1403983314"/>
    <n v="1400786514"/>
    <b v="0"/>
    <n v="85"/>
    <b v="0"/>
    <n v="0.11749999999999999"/>
    <m/>
    <s v="food"/>
    <s v="food trucks"/>
  </r>
  <r>
    <n v="1181"/>
    <s v="Gringo Loco Tacos Food Truck"/>
    <s v="Bringing the best tacos to the streets of Chicago!"/>
    <n v="50000"/>
    <n v="4"/>
    <x v="2"/>
    <s v="Greater than or equal to 50000"/>
    <x v="0"/>
    <s v="USD"/>
    <n v="1425197321"/>
    <n v="1422605321"/>
    <b v="0"/>
    <n v="3"/>
    <b v="0"/>
    <n v="8.0000000000000007E-5"/>
    <m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Less Than 1000"/>
    <x v="0"/>
    <s v="USD"/>
    <n v="1484239320"/>
    <n v="1482609088"/>
    <b v="0"/>
    <n v="4"/>
    <b v="0"/>
    <n v="4.2000000000000003E-2"/>
    <m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1000 to 4999"/>
    <x v="0"/>
    <s v="USD"/>
    <n v="1478059140"/>
    <n v="1476391223"/>
    <b v="0"/>
    <n v="3"/>
    <b v="0"/>
    <n v="0.04"/>
    <m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20000 to 24999"/>
    <x v="1"/>
    <s v="GBP"/>
    <n v="1486391011"/>
    <n v="1483712611"/>
    <b v="0"/>
    <n v="375"/>
    <b v="1"/>
    <n v="1.0493636363636363"/>
    <m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10000 to 14999"/>
    <x v="0"/>
    <s v="USD"/>
    <n v="1433736000"/>
    <n v="1430945149"/>
    <b v="0"/>
    <n v="111"/>
    <b v="1"/>
    <n v="1.0544"/>
    <m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5000 to 9999"/>
    <x v="1"/>
    <s v="GBP"/>
    <n v="1433198520"/>
    <n v="1430340195"/>
    <b v="0"/>
    <n v="123"/>
    <b v="1"/>
    <n v="1.0673333333333332"/>
    <m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5000 to 9999"/>
    <x v="0"/>
    <s v="USD"/>
    <n v="1431885600"/>
    <n v="1429133323"/>
    <b v="0"/>
    <n v="70"/>
    <b v="1"/>
    <n v="1.0412571428571429"/>
    <m/>
    <s v="photography"/>
    <s v="photobooks"/>
  </r>
  <r>
    <n v="1188"/>
    <s v="Because Dance."/>
    <s v="A photobook of young dancers and their inspiring stories, photographed in beautiful and unique locations."/>
    <n v="2000"/>
    <n v="3211"/>
    <x v="0"/>
    <s v="1000 to 4999"/>
    <x v="5"/>
    <s v="CAD"/>
    <n v="1482943740"/>
    <n v="1481129340"/>
    <b v="0"/>
    <n v="85"/>
    <b v="1"/>
    <n v="1.6054999999999999"/>
    <m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5000 to 9999"/>
    <x v="0"/>
    <s v="USD"/>
    <n v="1467242995"/>
    <n v="1465428595"/>
    <b v="0"/>
    <n v="86"/>
    <b v="1"/>
    <n v="1.0777777777777777"/>
    <m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Less Than 1000"/>
    <x v="0"/>
    <s v="USD"/>
    <n v="1409500725"/>
    <n v="1406908725"/>
    <b v="0"/>
    <n v="13"/>
    <b v="1"/>
    <n v="1.35"/>
    <m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1000 to 4999"/>
    <x v="0"/>
    <s v="USD"/>
    <n v="1458480560"/>
    <n v="1455892160"/>
    <b v="0"/>
    <n v="33"/>
    <b v="1"/>
    <n v="1.0907407407407408"/>
    <m/>
    <s v="photography"/>
    <s v="photobooks"/>
  </r>
  <r>
    <n v="1192"/>
    <s v="Other Worlds - A Make 100 Project"/>
    <s v="A macro landscape photography art book &amp; limited edition prints. A Make 100 project."/>
    <n v="100"/>
    <n v="290"/>
    <x v="0"/>
    <s v="Less Than 1000"/>
    <x v="1"/>
    <s v="GBP"/>
    <n v="1486814978"/>
    <n v="1484222978"/>
    <b v="0"/>
    <n v="15"/>
    <b v="1"/>
    <n v="2.9"/>
    <m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20000 to 24999"/>
    <x v="0"/>
    <s v="USD"/>
    <n v="1460223453"/>
    <n v="1455043053"/>
    <b v="0"/>
    <n v="273"/>
    <b v="1"/>
    <n v="1.0395714285714286"/>
    <m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10000 to 14999"/>
    <x v="17"/>
    <s v="EUR"/>
    <n v="1428493379"/>
    <n v="1425901379"/>
    <b v="0"/>
    <n v="714"/>
    <b v="1"/>
    <n v="3.2223999999999999"/>
    <m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10000 to 14999"/>
    <x v="13"/>
    <s v="EUR"/>
    <n v="1450602000"/>
    <n v="1445415653"/>
    <b v="0"/>
    <n v="170"/>
    <b v="1"/>
    <n v="1.35"/>
    <m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10000 to 14999"/>
    <x v="1"/>
    <s v="GBP"/>
    <n v="1450467539"/>
    <n v="1447875539"/>
    <b v="0"/>
    <n v="512"/>
    <b v="1"/>
    <n v="2.6991034482758622"/>
    <m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15000 to 19999"/>
    <x v="0"/>
    <s v="USD"/>
    <n v="1465797540"/>
    <n v="1463155034"/>
    <b v="0"/>
    <n v="314"/>
    <b v="1"/>
    <n v="2.5329333333333333"/>
    <m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1000 to 4999"/>
    <x v="0"/>
    <s v="USD"/>
    <n v="1451530800"/>
    <n v="1448463086"/>
    <b v="0"/>
    <n v="167"/>
    <b v="1"/>
    <n v="2.6059999999999999"/>
    <m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1000 to 4999"/>
    <x v="1"/>
    <s v="GBP"/>
    <n v="1436380200"/>
    <n v="1433615400"/>
    <b v="0"/>
    <n v="9"/>
    <b v="1"/>
    <n v="1.0131677953348381"/>
    <m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1000 to 4999"/>
    <x v="0"/>
    <s v="USD"/>
    <n v="1429183656"/>
    <n v="1427369256"/>
    <b v="0"/>
    <n v="103"/>
    <b v="1"/>
    <n v="1.2560416666666667"/>
    <m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5000 to 9999"/>
    <x v="1"/>
    <s v="GBP"/>
    <n v="1468593246"/>
    <n v="1466001246"/>
    <b v="0"/>
    <n v="111"/>
    <b v="1"/>
    <n v="1.0243783333333334"/>
    <m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25000 to 29999"/>
    <x v="2"/>
    <s v="AUD"/>
    <n v="1435388154"/>
    <n v="1432796154"/>
    <b v="0"/>
    <n v="271"/>
    <b v="1"/>
    <n v="1.99244"/>
    <m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15000 to 19999"/>
    <x v="0"/>
    <s v="USD"/>
    <n v="1433083527"/>
    <n v="1430491527"/>
    <b v="0"/>
    <n v="101"/>
    <b v="1"/>
    <n v="1.0245398773006136"/>
    <m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10000 to 14999"/>
    <x v="0"/>
    <s v="USD"/>
    <n v="1449205200"/>
    <n v="1445363833"/>
    <b v="0"/>
    <n v="57"/>
    <b v="1"/>
    <n v="1.0294615384615384"/>
    <m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10000 to 14999"/>
    <x v="12"/>
    <s v="EUR"/>
    <n v="1434197351"/>
    <n v="1431605351"/>
    <b v="0"/>
    <n v="62"/>
    <b v="1"/>
    <n v="1.0086153846153847"/>
    <m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Less Than 1000"/>
    <x v="15"/>
    <s v="EUR"/>
    <n v="1489238940"/>
    <n v="1486406253"/>
    <b v="0"/>
    <n v="32"/>
    <b v="1"/>
    <n v="1.1499999999999999"/>
    <m/>
    <s v="photography"/>
    <s v="photobooks"/>
  </r>
  <r>
    <n v="1207"/>
    <s v="ITALIANA"/>
    <s v="A humanistic photo book about ancestral &amp; post-modern Italy."/>
    <n v="16700"/>
    <n v="17396"/>
    <x v="0"/>
    <s v="15000 to 19999"/>
    <x v="13"/>
    <s v="EUR"/>
    <n v="1459418400"/>
    <n v="1456827573"/>
    <b v="0"/>
    <n v="141"/>
    <b v="1"/>
    <n v="1.0416766467065868"/>
    <m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10000 to 14999"/>
    <x v="0"/>
    <s v="USD"/>
    <n v="1458835264"/>
    <n v="1456246864"/>
    <b v="0"/>
    <n v="75"/>
    <b v="1"/>
    <n v="1.5529999999999999"/>
    <m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5000 to 9999"/>
    <x v="0"/>
    <s v="USD"/>
    <n v="1488053905"/>
    <n v="1485461905"/>
    <b v="0"/>
    <n v="46"/>
    <b v="1"/>
    <n v="1.06"/>
    <m/>
    <s v="photography"/>
    <s v="photobooks"/>
  </r>
  <r>
    <n v="1210"/>
    <s v="Det Andra GÃ¶teborg"/>
    <s v="En fotobok om livet i det enda andra GÃ¶teborg i vÃ¤rlden"/>
    <n v="20000"/>
    <n v="50863"/>
    <x v="0"/>
    <s v="20000 to 24999"/>
    <x v="11"/>
    <s v="SEK"/>
    <n v="1433106000"/>
    <n v="1431124572"/>
    <b v="0"/>
    <n v="103"/>
    <b v="1"/>
    <n v="2.5431499999999998"/>
    <m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Less Than 1000"/>
    <x v="5"/>
    <s v="CAD"/>
    <n v="1465505261"/>
    <n v="1464209261"/>
    <b v="0"/>
    <n v="6"/>
    <b v="1"/>
    <n v="1.0109999999999999"/>
    <m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1000 to 4999"/>
    <x v="0"/>
    <s v="USD"/>
    <n v="1448586000"/>
    <n v="1447195695"/>
    <b v="0"/>
    <n v="83"/>
    <b v="1"/>
    <n v="1.2904"/>
    <m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5000 to 9999"/>
    <x v="1"/>
    <s v="GBP"/>
    <n v="1485886100"/>
    <n v="1482862100"/>
    <b v="0"/>
    <n v="108"/>
    <b v="1"/>
    <n v="1.0223076923076924"/>
    <m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1000 to 4999"/>
    <x v="0"/>
    <s v="USD"/>
    <n v="1433880605"/>
    <n v="1428696605"/>
    <b v="0"/>
    <n v="25"/>
    <b v="1"/>
    <n v="1.3180000000000001"/>
    <m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5000 to 9999"/>
    <x v="0"/>
    <s v="USD"/>
    <n v="1401487756"/>
    <n v="1398895756"/>
    <b v="0"/>
    <n v="549"/>
    <b v="1"/>
    <n v="7.8608020000000005"/>
    <m/>
    <s v="photography"/>
    <s v="photobooks"/>
  </r>
  <r>
    <n v="1216"/>
    <s v="In Training: a book of Bonsai photographs"/>
    <s v="A fine art photography book taking a new look at the art of bonsai."/>
    <n v="14000"/>
    <n v="20398"/>
    <x v="0"/>
    <s v="10000 to 14999"/>
    <x v="0"/>
    <s v="USD"/>
    <n v="1443826980"/>
    <n v="1441032457"/>
    <b v="0"/>
    <n v="222"/>
    <b v="1"/>
    <n v="1.4570000000000001"/>
    <m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25000 to 29999"/>
    <x v="0"/>
    <s v="USD"/>
    <n v="1468524340"/>
    <n v="1465932340"/>
    <b v="0"/>
    <n v="183"/>
    <b v="1"/>
    <n v="1.026"/>
    <m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5000 to 9999"/>
    <x v="0"/>
    <s v="USD"/>
    <n v="1446346800"/>
    <n v="1443714800"/>
    <b v="0"/>
    <n v="89"/>
    <b v="1"/>
    <n v="1.7227777777777777"/>
    <m/>
    <s v="photography"/>
    <s v="photobooks"/>
  </r>
  <r>
    <n v="1219"/>
    <s v="The Box"/>
    <s v="The Box is a fine art book of Ron Amato's innovative and seductive photography project."/>
    <n v="16350"/>
    <n v="26024"/>
    <x v="0"/>
    <s v="15000 to 19999"/>
    <x v="0"/>
    <s v="USD"/>
    <n v="1476961513"/>
    <n v="1474369513"/>
    <b v="0"/>
    <n v="253"/>
    <b v="1"/>
    <n v="1.5916819571865444"/>
    <m/>
    <s v="photography"/>
    <s v="photobooks"/>
  </r>
  <r>
    <n v="1220"/>
    <s v="All The People"/>
    <s v="A beautiful photo art book of portraits and conversations with people that may expand your idea of gender."/>
    <n v="15000"/>
    <n v="15565"/>
    <x v="0"/>
    <s v="15000 to 19999"/>
    <x v="12"/>
    <s v="EUR"/>
    <n v="1440515112"/>
    <n v="1437923112"/>
    <b v="0"/>
    <n v="140"/>
    <b v="1"/>
    <n v="1.0376666666666667"/>
    <m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1000 to 4999"/>
    <x v="1"/>
    <s v="GBP"/>
    <n v="1480809600"/>
    <n v="1478431488"/>
    <b v="0"/>
    <n v="103"/>
    <b v="1"/>
    <n v="1.1140954545454547"/>
    <m/>
    <s v="photography"/>
    <s v="photobooks"/>
  </r>
  <r>
    <n v="1222"/>
    <s v="Project Pilgrim"/>
    <s v="Project Pilgrim is my effort to work towards normalizing mental health."/>
    <n v="4000"/>
    <n v="11215"/>
    <x v="0"/>
    <s v="1000 to 4999"/>
    <x v="5"/>
    <s v="CAD"/>
    <n v="1459483200"/>
    <n v="1456852647"/>
    <b v="0"/>
    <n v="138"/>
    <b v="1"/>
    <n v="2.80375"/>
    <m/>
    <s v="photography"/>
    <s v="photobooks"/>
  </r>
  <r>
    <n v="1223"/>
    <s v="YOSEMITE PEOPLE"/>
    <s v="A photography book focusing on the people rather than the nature at Yosemite National Park."/>
    <n v="19800"/>
    <n v="22197"/>
    <x v="0"/>
    <s v="15000 to 19999"/>
    <x v="0"/>
    <s v="USD"/>
    <n v="1478754909"/>
    <n v="1476159309"/>
    <b v="0"/>
    <n v="191"/>
    <b v="1"/>
    <n v="1.1210606060606061"/>
    <m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x v="1"/>
    <s v="15000 to 19999"/>
    <x v="0"/>
    <s v="USD"/>
    <n v="1402060302"/>
    <n v="1396876302"/>
    <b v="0"/>
    <n v="18"/>
    <b v="0"/>
    <n v="7.0666666666666669E-2"/>
    <m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1000 to 4999"/>
    <x v="0"/>
    <s v="USD"/>
    <n v="1382478278"/>
    <n v="1377294278"/>
    <b v="0"/>
    <n v="3"/>
    <b v="0"/>
    <n v="4.3999999999999997E-2"/>
    <m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Greater than or equal to 50000"/>
    <x v="0"/>
    <s v="USD"/>
    <n v="1398042000"/>
    <n v="1395089981"/>
    <b v="0"/>
    <n v="40"/>
    <b v="0"/>
    <n v="3.8739999999999997E-2"/>
    <m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1000 to 4999"/>
    <x v="0"/>
    <s v="USD"/>
    <n v="1407394800"/>
    <n v="1404770616"/>
    <b v="0"/>
    <n v="0"/>
    <b v="0"/>
    <n v="0"/>
    <m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5000 to 9999"/>
    <x v="0"/>
    <s v="USD"/>
    <n v="1317231008"/>
    <n v="1312047008"/>
    <b v="0"/>
    <n v="24"/>
    <b v="0"/>
    <n v="0.29299999999999998"/>
    <m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1000 to 4999"/>
    <x v="0"/>
    <s v="USD"/>
    <n v="1334592000"/>
    <n v="1331982127"/>
    <b v="0"/>
    <n v="1"/>
    <b v="0"/>
    <n v="9.0909090909090905E-3"/>
    <m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Greater than or equal to 50000"/>
    <x v="0"/>
    <s v="USD"/>
    <n v="1298589630"/>
    <n v="1295997630"/>
    <b v="0"/>
    <n v="0"/>
    <b v="0"/>
    <n v="0"/>
    <m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5000 to 9999"/>
    <x v="0"/>
    <s v="USD"/>
    <n v="1440723600"/>
    <n v="1436394968"/>
    <b v="0"/>
    <n v="0"/>
    <b v="0"/>
    <n v="0"/>
    <m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5000 to 9999"/>
    <x v="0"/>
    <s v="USD"/>
    <n v="1381090870"/>
    <n v="1377030070"/>
    <b v="0"/>
    <n v="1"/>
    <b v="0"/>
    <n v="8.0000000000000002E-3"/>
    <m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Less Than 1000"/>
    <x v="0"/>
    <s v="USD"/>
    <n v="1329864374"/>
    <n v="1328049974"/>
    <b v="0"/>
    <n v="6"/>
    <b v="0"/>
    <n v="0.11600000000000001"/>
    <m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reater than or equal to 50000"/>
    <x v="1"/>
    <s v="GBP"/>
    <n v="1422903342"/>
    <n v="1420311342"/>
    <b v="0"/>
    <n v="0"/>
    <b v="0"/>
    <n v="0"/>
    <m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5000 to 9999"/>
    <x v="0"/>
    <s v="USD"/>
    <n v="1387077299"/>
    <n v="1383621299"/>
    <b v="0"/>
    <n v="6"/>
    <b v="0"/>
    <n v="2.787363950092912E-2"/>
    <m/>
    <s v="music"/>
    <s v="world music"/>
  </r>
  <r>
    <n v="1236"/>
    <s v="&quot;Volando&quot; CD Release (Canceled)"/>
    <s v="Raising money to give the musicians their due."/>
    <n v="2500"/>
    <n v="0"/>
    <x v="1"/>
    <s v="1000 to 4999"/>
    <x v="0"/>
    <s v="USD"/>
    <n v="1343491200"/>
    <n v="1342801164"/>
    <b v="0"/>
    <n v="0"/>
    <b v="0"/>
    <n v="0"/>
    <m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25000 to 29999"/>
    <x v="0"/>
    <s v="USD"/>
    <n v="1345790865"/>
    <n v="1344062865"/>
    <b v="0"/>
    <n v="0"/>
    <b v="0"/>
    <n v="0"/>
    <m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Less Than 1000"/>
    <x v="0"/>
    <s v="USD"/>
    <n v="1312641536"/>
    <n v="1310049536"/>
    <b v="0"/>
    <n v="3"/>
    <b v="0"/>
    <n v="0.17799999999999999"/>
    <m/>
    <s v="music"/>
    <s v="world music"/>
  </r>
  <r>
    <n v="1239"/>
    <s v="Help Calmenco! finance new CD and Tour (Canceled)"/>
    <s v="Please consider helping us with our new CD and Riverdance Tour"/>
    <n v="2500"/>
    <n v="0"/>
    <x v="1"/>
    <s v="1000 to 4999"/>
    <x v="0"/>
    <s v="USD"/>
    <n v="1325804767"/>
    <n v="1323212767"/>
    <b v="0"/>
    <n v="0"/>
    <b v="0"/>
    <n v="0"/>
    <m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5000 to 9999"/>
    <x v="0"/>
    <s v="USD"/>
    <n v="1373665860"/>
    <n v="1368579457"/>
    <b v="0"/>
    <n v="8"/>
    <b v="0"/>
    <n v="3.0124999999999999E-2"/>
    <m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5000 to 9999"/>
    <x v="0"/>
    <s v="USD"/>
    <n v="1414994340"/>
    <n v="1413057980"/>
    <b v="0"/>
    <n v="34"/>
    <b v="0"/>
    <n v="0.50739999999999996"/>
    <m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Less Than 1000"/>
    <x v="0"/>
    <s v="USD"/>
    <n v="1315747080"/>
    <n v="1314417502"/>
    <b v="0"/>
    <n v="1"/>
    <b v="0"/>
    <n v="5.4884742041712408E-3"/>
    <m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10000 to 14999"/>
    <x v="0"/>
    <s v="USD"/>
    <n v="1310158800"/>
    <n v="1304888771"/>
    <b v="0"/>
    <n v="38"/>
    <b v="0"/>
    <n v="0.14091666666666666"/>
    <m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1000 to 4999"/>
    <x v="0"/>
    <s v="USD"/>
    <n v="1366664400"/>
    <n v="1363981723"/>
    <b v="1"/>
    <n v="45"/>
    <b v="1"/>
    <n v="1.038"/>
    <m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1000 to 4999"/>
    <x v="0"/>
    <s v="USD"/>
    <n v="1402755834"/>
    <n v="1400163834"/>
    <b v="1"/>
    <n v="17"/>
    <b v="1"/>
    <n v="1.2024999999999999"/>
    <m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1000 to 4999"/>
    <x v="0"/>
    <s v="USD"/>
    <n v="1323136949"/>
    <n v="1319245349"/>
    <b v="1"/>
    <n v="31"/>
    <b v="1"/>
    <n v="1.17"/>
    <m/>
    <s v="music"/>
    <s v="rock"/>
  </r>
  <r>
    <n v="1247"/>
    <s v="BRAIN DEAD to record debut EP with SLAYER producer!"/>
    <s v="BRAIN DEAD is going to record their debut EP and they need your help, Bozos!"/>
    <n v="3500"/>
    <n v="4275"/>
    <x v="0"/>
    <s v="1000 to 4999"/>
    <x v="0"/>
    <s v="USD"/>
    <n v="1367823655"/>
    <n v="1365231655"/>
    <b v="1"/>
    <n v="50"/>
    <b v="1"/>
    <n v="1.2214285714285715"/>
    <m/>
    <s v="music"/>
    <s v="rock"/>
  </r>
  <r>
    <n v="1248"/>
    <s v="The Vandies // Full length album!"/>
    <s v="The Vandies make pop rock in glorious Portland, Oregon. Help us fund our first full length album!"/>
    <n v="2500"/>
    <n v="3791"/>
    <x v="0"/>
    <s v="1000 to 4999"/>
    <x v="0"/>
    <s v="USD"/>
    <n v="1402642740"/>
    <n v="1399563953"/>
    <b v="1"/>
    <n v="59"/>
    <b v="1"/>
    <n v="1.5164"/>
    <m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5000 to 9999"/>
    <x v="0"/>
    <s v="USD"/>
    <n v="1341683211"/>
    <n v="1339091211"/>
    <b v="1"/>
    <n v="81"/>
    <b v="1"/>
    <n v="1.0444"/>
    <m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30000 to 34999"/>
    <x v="0"/>
    <s v="USD"/>
    <n v="1410017131"/>
    <n v="1406129131"/>
    <b v="1"/>
    <n v="508"/>
    <b v="1"/>
    <n v="2.0015333333333332"/>
    <m/>
    <s v="music"/>
    <s v="rock"/>
  </r>
  <r>
    <n v="1251"/>
    <s v="Jack Oblivian Harlan t Bobo Limes european tour"/>
    <s v="A tour of europe with 3 memphis artist, Jack Oblivian, Harlan T Bobo and Shawn Cripps."/>
    <n v="6000"/>
    <n v="6108"/>
    <x v="0"/>
    <s v="5000 to 9999"/>
    <x v="0"/>
    <s v="USD"/>
    <n v="1316979167"/>
    <n v="1311795167"/>
    <b v="1"/>
    <n v="74"/>
    <b v="1"/>
    <n v="1.018"/>
    <m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1000 to 4999"/>
    <x v="0"/>
    <s v="USD"/>
    <n v="1382658169"/>
    <n v="1380238969"/>
    <b v="1"/>
    <n v="141"/>
    <b v="1"/>
    <n v="1.3765714285714286"/>
    <m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Less Than 1000"/>
    <x v="0"/>
    <s v="USD"/>
    <n v="1409770107"/>
    <n v="1407178107"/>
    <b v="1"/>
    <n v="711"/>
    <b v="1"/>
    <n v="3038.3319999999999"/>
    <m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5000 to 9999"/>
    <x v="0"/>
    <s v="USD"/>
    <n v="1293857940"/>
    <n v="1288968886"/>
    <b v="1"/>
    <n v="141"/>
    <b v="1"/>
    <n v="1.9885074626865671"/>
    <m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1000 to 4999"/>
    <x v="0"/>
    <s v="USD"/>
    <n v="1385932652"/>
    <n v="1383337052"/>
    <b v="1"/>
    <n v="109"/>
    <b v="1"/>
    <n v="2.0236666666666667"/>
    <m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30000 to 34999"/>
    <x v="0"/>
    <s v="USD"/>
    <n v="1329084231"/>
    <n v="1326492231"/>
    <b v="1"/>
    <n v="361"/>
    <b v="1"/>
    <n v="1.1796376666666666"/>
    <m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5000 to 9999"/>
    <x v="0"/>
    <s v="USD"/>
    <n v="1301792590"/>
    <n v="1297562590"/>
    <b v="1"/>
    <n v="176"/>
    <b v="1"/>
    <n v="2.9472727272727273"/>
    <m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10000 to 14999"/>
    <x v="0"/>
    <s v="USD"/>
    <n v="1377960012"/>
    <n v="1375368012"/>
    <b v="1"/>
    <n v="670"/>
    <b v="1"/>
    <n v="2.1314633333333335"/>
    <m/>
    <s v="music"/>
    <s v="rock"/>
  </r>
  <r>
    <n v="1259"/>
    <s v="Help Falling From One complete their CD!!!"/>
    <s v="Falling From One is currently in the studio recording their first CD and they need your help!"/>
    <n v="2500"/>
    <n v="2606"/>
    <x v="0"/>
    <s v="1000 to 4999"/>
    <x v="0"/>
    <s v="USD"/>
    <n v="1402286340"/>
    <n v="1399504664"/>
    <b v="1"/>
    <n v="96"/>
    <b v="1"/>
    <n v="1.0424"/>
    <m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1000 to 4999"/>
    <x v="0"/>
    <s v="USD"/>
    <n v="1393445620"/>
    <n v="1390853620"/>
    <b v="1"/>
    <n v="74"/>
    <b v="1"/>
    <n v="1.1366666666666667"/>
    <m/>
    <s v="music"/>
    <s v="rock"/>
  </r>
  <r>
    <n v="1261"/>
    <s v="The Puget EP's Vinyl Release"/>
    <s v="We just recorded a stellar EP and we're trying to put it out on vinyl.  Can you help these punx out?"/>
    <n v="2000"/>
    <n v="2025"/>
    <x v="0"/>
    <s v="1000 to 4999"/>
    <x v="0"/>
    <s v="USD"/>
    <n v="1390983227"/>
    <n v="1388391227"/>
    <b v="1"/>
    <n v="52"/>
    <b v="1"/>
    <n v="1.0125"/>
    <m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5000 to 9999"/>
    <x v="5"/>
    <s v="CAD"/>
    <n v="1392574692"/>
    <n v="1389982692"/>
    <b v="1"/>
    <n v="105"/>
    <b v="1"/>
    <n v="1.2541538461538462"/>
    <m/>
    <s v="music"/>
    <s v="rock"/>
  </r>
  <r>
    <n v="1263"/>
    <s v="New Tropic Bombs EP ~ &quot;Return to Bomber Bay&quot;"/>
    <s v="A fresh batch of chaos from Toledo, Ohio's reggae-rockers, Tropic Bombs!"/>
    <n v="1500"/>
    <n v="1785"/>
    <x v="0"/>
    <s v="1000 to 4999"/>
    <x v="0"/>
    <s v="USD"/>
    <n v="1396054800"/>
    <n v="1393034470"/>
    <b v="1"/>
    <n v="41"/>
    <b v="1"/>
    <n v="1.19"/>
    <m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Less Than 1000"/>
    <x v="0"/>
    <s v="USD"/>
    <n v="1383062083"/>
    <n v="1380556483"/>
    <b v="1"/>
    <n v="34"/>
    <b v="1"/>
    <n v="1.6646153846153846"/>
    <m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1000 to 4999"/>
    <x v="0"/>
    <s v="USD"/>
    <n v="1291131815"/>
    <n v="1287071015"/>
    <b v="1"/>
    <n v="66"/>
    <b v="1"/>
    <n v="1.1914771428571429"/>
    <m/>
    <s v="music"/>
    <s v="rock"/>
  </r>
  <r>
    <n v="1266"/>
    <s v="Sensory Station's First EP"/>
    <s v="We are looking to record our first EP produced by Aaron Harris (ISIS/Palms) at Studio West."/>
    <n v="9500"/>
    <n v="9545"/>
    <x v="0"/>
    <s v="5000 to 9999"/>
    <x v="0"/>
    <s v="USD"/>
    <n v="1389474145"/>
    <n v="1386882145"/>
    <b v="1"/>
    <n v="50"/>
    <b v="1"/>
    <n v="1.0047368421052632"/>
    <m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20000 to 24999"/>
    <x v="0"/>
    <s v="USD"/>
    <n v="1374674558"/>
    <n v="1372082558"/>
    <b v="1"/>
    <n v="159"/>
    <b v="1"/>
    <n v="1.018"/>
    <m/>
    <s v="music"/>
    <s v="rock"/>
  </r>
  <r>
    <n v="1268"/>
    <s v="Full Devil Jacket 2nd Album Release"/>
    <s v="Full Devil Jacket Is releasing their first record in over 12 yrs and we want you to be a part of it!"/>
    <n v="12000"/>
    <n v="14000"/>
    <x v="0"/>
    <s v="10000 to 14999"/>
    <x v="0"/>
    <s v="USD"/>
    <n v="1379708247"/>
    <n v="1377116247"/>
    <b v="1"/>
    <n v="182"/>
    <b v="1"/>
    <n v="1.1666666666666667"/>
    <m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15000 to 19999"/>
    <x v="0"/>
    <s v="USD"/>
    <n v="1460764800"/>
    <n v="1458157512"/>
    <b v="1"/>
    <n v="206"/>
    <b v="1"/>
    <n v="1.0864893617021276"/>
    <m/>
    <s v="music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10000 to 14999"/>
    <x v="0"/>
    <s v="USD"/>
    <n v="1332704042"/>
    <n v="1327523642"/>
    <b v="1"/>
    <n v="169"/>
    <b v="1"/>
    <n v="1.1472"/>
    <m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5000 to 9999"/>
    <x v="0"/>
    <s v="USD"/>
    <n v="1384363459"/>
    <n v="1381767859"/>
    <b v="1"/>
    <n v="31"/>
    <b v="1"/>
    <n v="1.018"/>
    <m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5000 to 9999"/>
    <x v="0"/>
    <s v="USD"/>
    <n v="1276574400"/>
    <n v="1270576379"/>
    <b v="1"/>
    <n v="28"/>
    <b v="1"/>
    <n v="1.06"/>
    <m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1000 to 4999"/>
    <x v="5"/>
    <s v="CAD"/>
    <n v="1409506291"/>
    <n v="1406914291"/>
    <b v="1"/>
    <n v="54"/>
    <b v="1"/>
    <n v="1.0349999999999999"/>
    <m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25000 to 29999"/>
    <x v="0"/>
    <s v="USD"/>
    <n v="1346344425"/>
    <n v="1343320425"/>
    <b v="1"/>
    <n v="467"/>
    <b v="1"/>
    <n v="1.5497535999999998"/>
    <m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15000 to 19999"/>
    <x v="0"/>
    <s v="USD"/>
    <n v="1375908587"/>
    <n v="1372884587"/>
    <b v="1"/>
    <n v="389"/>
    <b v="1"/>
    <n v="1.6214066666666667"/>
    <m/>
    <s v="music"/>
    <s v="rock"/>
  </r>
  <r>
    <n v="1276"/>
    <s v="MR. DREAM GOES TO JAIL"/>
    <s v="Sponsor this Brooklyn punk band's debut seven-inch, MR. DREAM GOES TO JAIL."/>
    <n v="3000"/>
    <n v="3132.63"/>
    <x v="0"/>
    <s v="1000 to 4999"/>
    <x v="0"/>
    <s v="USD"/>
    <n v="1251777600"/>
    <n v="1247504047"/>
    <b v="1"/>
    <n v="68"/>
    <b v="1"/>
    <n v="1.0442100000000001"/>
    <m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15000 to 19999"/>
    <x v="0"/>
    <s v="USD"/>
    <n v="1346765347"/>
    <n v="1343741347"/>
    <b v="1"/>
    <n v="413"/>
    <b v="1"/>
    <n v="1.0612433333333333"/>
    <m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5000 to 9999"/>
    <x v="0"/>
    <s v="USD"/>
    <n v="1403661600"/>
    <n v="1401196766"/>
    <b v="1"/>
    <n v="190"/>
    <b v="1"/>
    <n v="1.5493846153846154"/>
    <m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10000 to 14999"/>
    <x v="0"/>
    <s v="USD"/>
    <n v="1395624170"/>
    <n v="1392171770"/>
    <b v="1"/>
    <n v="189"/>
    <b v="1"/>
    <n v="1.1077157238734421"/>
    <m/>
    <s v="music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15000 to 19999"/>
    <x v="0"/>
    <s v="USD"/>
    <n v="1299003054"/>
    <n v="1291227054"/>
    <b v="1"/>
    <n v="130"/>
    <b v="1"/>
    <n v="1.1091186666666666"/>
    <m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5000 to 9999"/>
    <x v="0"/>
    <s v="USD"/>
    <n v="1375033836"/>
    <n v="1373305836"/>
    <b v="1"/>
    <n v="74"/>
    <b v="1"/>
    <n v="1.1071428571428572"/>
    <m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15000 to 19999"/>
    <x v="0"/>
    <s v="USD"/>
    <n v="1386565140"/>
    <n v="1383909855"/>
    <b v="1"/>
    <n v="274"/>
    <b v="1"/>
    <n v="1.2361333333333333"/>
    <m/>
    <s v="music"/>
    <s v="rock"/>
  </r>
  <r>
    <n v="1283"/>
    <s v="Sketching In Stereo 3rd Album!"/>
    <s v="Our 3rd album is halfway complete, but we need your help to record, mix and master the final product!"/>
    <n v="1000"/>
    <n v="2110.5"/>
    <x v="0"/>
    <s v="Less Than 1000"/>
    <x v="0"/>
    <s v="USD"/>
    <n v="1362974400"/>
    <n v="1360948389"/>
    <b v="1"/>
    <n v="22"/>
    <b v="1"/>
    <n v="2.1105"/>
    <m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1000 to 4999"/>
    <x v="0"/>
    <s v="USD"/>
    <n v="1483203540"/>
    <n v="1481175482"/>
    <b v="0"/>
    <n v="31"/>
    <b v="1"/>
    <n v="1.01"/>
    <m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1000 to 4999"/>
    <x v="1"/>
    <s v="GBP"/>
    <n v="1434808775"/>
    <n v="1433512775"/>
    <b v="0"/>
    <n v="63"/>
    <b v="1"/>
    <n v="1.0165"/>
    <m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1000 to 4999"/>
    <x v="1"/>
    <s v="GBP"/>
    <n v="1424181600"/>
    <n v="1423041227"/>
    <b v="0"/>
    <n v="20"/>
    <b v="1"/>
    <n v="1.0833333333333333"/>
    <m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Less Than 1000"/>
    <x v="1"/>
    <s v="GBP"/>
    <n v="1434120856"/>
    <n v="1428936856"/>
    <b v="0"/>
    <n v="25"/>
    <b v="1"/>
    <n v="2.42"/>
    <m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1000 to 4999"/>
    <x v="0"/>
    <s v="USD"/>
    <n v="1470801600"/>
    <n v="1468122163"/>
    <b v="0"/>
    <n v="61"/>
    <b v="1"/>
    <n v="1.0044999999999999"/>
    <m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s v="1000 to 4999"/>
    <x v="0"/>
    <s v="USD"/>
    <n v="1483499645"/>
    <n v="1480907645"/>
    <b v="0"/>
    <n v="52"/>
    <b v="1"/>
    <n v="1.2506666666666666"/>
    <m/>
    <s v="theater"/>
    <s v="plays"/>
  </r>
  <r>
    <n v="1290"/>
    <s v="I Died... I Came Back, ... Whatever"/>
    <s v="Sometimes your Heart has to STOP for your Life to START."/>
    <n v="3500"/>
    <n v="3800"/>
    <x v="0"/>
    <s v="1000 to 4999"/>
    <x v="0"/>
    <s v="USD"/>
    <n v="1429772340"/>
    <n v="1427121931"/>
    <b v="0"/>
    <n v="86"/>
    <b v="1"/>
    <n v="1.0857142857142856"/>
    <m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1000 to 4999"/>
    <x v="0"/>
    <s v="USD"/>
    <n v="1428390000"/>
    <n v="1425224391"/>
    <b v="0"/>
    <n v="42"/>
    <b v="1"/>
    <n v="1.4570000000000001"/>
    <m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1000 to 4999"/>
    <x v="1"/>
    <s v="GBP"/>
    <n v="1444172340"/>
    <n v="1441822828"/>
    <b v="0"/>
    <n v="52"/>
    <b v="1"/>
    <n v="1.1000000000000001"/>
    <m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15000 to 19999"/>
    <x v="0"/>
    <s v="USD"/>
    <n v="1447523371"/>
    <n v="1444927771"/>
    <b v="0"/>
    <n v="120"/>
    <b v="1"/>
    <n v="1.0223333333333333"/>
    <m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Less Than 1000"/>
    <x v="1"/>
    <s v="GBP"/>
    <n v="1445252400"/>
    <n v="1443696797"/>
    <b v="0"/>
    <n v="22"/>
    <b v="1"/>
    <n v="1.22"/>
    <m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1000 to 4999"/>
    <x v="1"/>
    <s v="GBP"/>
    <n v="1438189200"/>
    <n v="1435585497"/>
    <b v="0"/>
    <n v="64"/>
    <b v="1"/>
    <n v="1.0196000000000001"/>
    <m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Less Than 1000"/>
    <x v="1"/>
    <s v="GBP"/>
    <n v="1457914373"/>
    <n v="1456189973"/>
    <b v="0"/>
    <n v="23"/>
    <b v="1"/>
    <n v="1.411764705882353"/>
    <m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20000 to 24999"/>
    <x v="0"/>
    <s v="USD"/>
    <n v="1462125358"/>
    <n v="1459533358"/>
    <b v="0"/>
    <n v="238"/>
    <b v="1"/>
    <n v="1.0952500000000001"/>
    <m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1000 to 4999"/>
    <x v="1"/>
    <s v="GBP"/>
    <n v="1461860432"/>
    <n v="1459268432"/>
    <b v="0"/>
    <n v="33"/>
    <b v="1"/>
    <n v="1.0465"/>
    <m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s v="1000 to 4999"/>
    <x v="0"/>
    <s v="USD"/>
    <n v="1436902359"/>
    <n v="1434310359"/>
    <b v="0"/>
    <n v="32"/>
    <b v="1"/>
    <n v="1.24"/>
    <m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1000 to 4999"/>
    <x v="0"/>
    <s v="USD"/>
    <n v="1464807420"/>
    <n v="1461427938"/>
    <b v="0"/>
    <n v="24"/>
    <b v="1"/>
    <n v="1.35"/>
    <m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1000 to 4999"/>
    <x v="0"/>
    <s v="USD"/>
    <n v="1437447600"/>
    <n v="1436551178"/>
    <b v="0"/>
    <n v="29"/>
    <b v="1"/>
    <n v="1.0275000000000001"/>
    <m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1000 to 4999"/>
    <x v="0"/>
    <s v="USD"/>
    <n v="1480559011"/>
    <n v="1477963411"/>
    <b v="0"/>
    <n v="50"/>
    <b v="1"/>
    <n v="1"/>
    <m/>
    <s v="theater"/>
    <s v="plays"/>
  </r>
  <r>
    <n v="1303"/>
    <s v="Forward Arena Theatre Company: Summer Season"/>
    <s v="Groundbreaking queer theatre."/>
    <n v="3500"/>
    <n v="4559.13"/>
    <x v="0"/>
    <s v="1000 to 4999"/>
    <x v="1"/>
    <s v="GBP"/>
    <n v="1469962800"/>
    <n v="1468578920"/>
    <b v="0"/>
    <n v="108"/>
    <b v="1"/>
    <n v="1.3026085714285716"/>
    <m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40000 to 44999"/>
    <x v="1"/>
    <s v="GBP"/>
    <n v="1489376405"/>
    <n v="1484196005"/>
    <b v="0"/>
    <n v="104"/>
    <b v="0"/>
    <n v="0.39627499999999999"/>
    <m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30000 to 34999"/>
    <x v="0"/>
    <s v="USD"/>
    <n v="1469122200"/>
    <n v="1466611108"/>
    <b v="0"/>
    <n v="86"/>
    <b v="0"/>
    <n v="0.25976666666666665"/>
    <m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Greater than or equal to 50000"/>
    <x v="0"/>
    <s v="USD"/>
    <n v="1417690734"/>
    <n v="1415098734"/>
    <b v="0"/>
    <n v="356"/>
    <b v="0"/>
    <n v="0.65246363636363636"/>
    <m/>
    <s v="technology"/>
    <s v="wearables"/>
  </r>
  <r>
    <n v="1307"/>
    <s v="VR Card - Customized Virtual Reality Viewer (Canceled)"/>
    <s v="Get VR to Everyone with Mailable, Ready to Use Viewers"/>
    <n v="50000"/>
    <n v="5757"/>
    <x v="1"/>
    <s v="Greater than or equal to 50000"/>
    <x v="0"/>
    <s v="USD"/>
    <n v="1455710679"/>
    <n v="1453118679"/>
    <b v="0"/>
    <n v="45"/>
    <b v="0"/>
    <n v="0.11514000000000001"/>
    <m/>
    <s v="technology"/>
    <s v="wearables"/>
  </r>
  <r>
    <n v="1308"/>
    <s v="Boost Band: Wristband Phone Charger (Canceled)"/>
    <s v="Boost Band, a wristband that charges any device"/>
    <n v="10000"/>
    <n v="1136"/>
    <x v="1"/>
    <s v="10000 to 14999"/>
    <x v="0"/>
    <s v="USD"/>
    <n v="1475937812"/>
    <n v="1472481812"/>
    <b v="0"/>
    <n v="38"/>
    <b v="0"/>
    <n v="0.11360000000000001"/>
    <m/>
    <s v="technology"/>
    <s v="wearables"/>
  </r>
  <r>
    <n v="1309"/>
    <s v="CORE : Roam (Canceled)"/>
    <s v="Wicked fun and built for excitement, CORE is the safest and most versatile speaker you've ever worn."/>
    <n v="11500"/>
    <n v="12879"/>
    <x v="1"/>
    <s v="10000 to 14999"/>
    <x v="0"/>
    <s v="USD"/>
    <n v="1444943468"/>
    <n v="1441919468"/>
    <b v="0"/>
    <n v="35"/>
    <b v="0"/>
    <n v="1.1199130434782609"/>
    <m/>
    <s v="technology"/>
    <s v="wearables"/>
  </r>
  <r>
    <n v="1310"/>
    <s v="k5-jkt.by kiger (Canceled)"/>
    <s v="An essential hoodie that holds all sized smart phones and keep your headphone wires tangle free."/>
    <n v="20000"/>
    <n v="3100"/>
    <x v="1"/>
    <s v="20000 to 24999"/>
    <x v="0"/>
    <s v="USD"/>
    <n v="1471622450"/>
    <n v="1467734450"/>
    <b v="0"/>
    <n v="24"/>
    <b v="0"/>
    <n v="0.155"/>
    <m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Greater than or equal to 50000"/>
    <x v="0"/>
    <s v="USD"/>
    <n v="1480536919"/>
    <n v="1477509319"/>
    <b v="0"/>
    <n v="100"/>
    <b v="0"/>
    <n v="0.32028000000000001"/>
    <m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1000 to 4999"/>
    <x v="0"/>
    <s v="USD"/>
    <n v="1429375922"/>
    <n v="1426783922"/>
    <b v="0"/>
    <n v="1"/>
    <b v="0"/>
    <n v="6.0869565217391303E-3"/>
    <m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40000 to 44999"/>
    <x v="0"/>
    <s v="USD"/>
    <n v="1457024514"/>
    <n v="1454432514"/>
    <b v="0"/>
    <n v="122"/>
    <b v="0"/>
    <n v="0.31114999999999998"/>
    <m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Greater than or equal to 50000"/>
    <x v="0"/>
    <s v="USD"/>
    <n v="1477065860"/>
    <n v="1471881860"/>
    <b v="0"/>
    <n v="11"/>
    <b v="0"/>
    <n v="1.1266666666666666E-2"/>
    <m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Greater than or equal to 50000"/>
    <x v="0"/>
    <s v="USD"/>
    <n v="1446771600"/>
    <n v="1443700648"/>
    <b v="0"/>
    <n v="248"/>
    <b v="0"/>
    <n v="0.40404000000000001"/>
    <m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Greater than or equal to 50000"/>
    <x v="0"/>
    <s v="USD"/>
    <n v="1456700709"/>
    <n v="1453676709"/>
    <b v="0"/>
    <n v="1"/>
    <b v="0"/>
    <n v="1.3333333333333333E-5"/>
    <m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Greater than or equal to 50000"/>
    <x v="8"/>
    <s v="DKK"/>
    <n v="1469109600"/>
    <n v="1464586746"/>
    <b v="0"/>
    <n v="19"/>
    <b v="0"/>
    <n v="5.7334999999999997E-2"/>
    <m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40000 to 44999"/>
    <x v="0"/>
    <s v="USD"/>
    <n v="1420938172"/>
    <n v="1418346172"/>
    <b v="0"/>
    <n v="135"/>
    <b v="0"/>
    <n v="0.15325"/>
    <m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5000 to 9999"/>
    <x v="1"/>
    <s v="GBP"/>
    <n v="1405094400"/>
    <n v="1403810965"/>
    <b v="0"/>
    <n v="9"/>
    <b v="0"/>
    <n v="0.15103448275862069"/>
    <m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Greater than or equal to 50000"/>
    <x v="9"/>
    <s v="EUR"/>
    <n v="1483138800"/>
    <n v="1480610046"/>
    <b v="0"/>
    <n v="3"/>
    <b v="0"/>
    <n v="5.0299999999999997E-3"/>
    <m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Greater than or equal to 50000"/>
    <x v="11"/>
    <s v="SEK"/>
    <n v="1482515937"/>
    <n v="1479923937"/>
    <b v="0"/>
    <n v="7"/>
    <b v="0"/>
    <n v="1.3028138528138528E-2"/>
    <m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35000 to 39999"/>
    <x v="1"/>
    <s v="GBP"/>
    <n v="1432223125"/>
    <n v="1429631125"/>
    <b v="0"/>
    <n v="4"/>
    <b v="0"/>
    <n v="3.0285714285714286E-3"/>
    <m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15000 to 19999"/>
    <x v="0"/>
    <s v="USD"/>
    <n v="1461653700"/>
    <n v="1458665146"/>
    <b v="0"/>
    <n v="44"/>
    <b v="0"/>
    <n v="8.8800000000000004E-2"/>
    <m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Greater than or equal to 50000"/>
    <x v="0"/>
    <s v="USD"/>
    <n v="1476371552"/>
    <n v="1473779552"/>
    <b v="0"/>
    <n v="90"/>
    <b v="0"/>
    <n v="9.8400000000000001E-2"/>
    <m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20000 to 24999"/>
    <x v="0"/>
    <s v="USD"/>
    <n v="1483063435"/>
    <n v="1480471435"/>
    <b v="0"/>
    <n v="8"/>
    <b v="0"/>
    <n v="2.4299999999999999E-2"/>
    <m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Greater than or equal to 50000"/>
    <x v="0"/>
    <s v="USD"/>
    <n v="1421348428"/>
    <n v="1417460428"/>
    <b v="0"/>
    <n v="11"/>
    <b v="0"/>
    <n v="1.1299999999999999E-2"/>
    <m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45000 to 49999"/>
    <x v="0"/>
    <s v="USD"/>
    <n v="1432916235"/>
    <n v="1430324235"/>
    <b v="0"/>
    <n v="41"/>
    <b v="0"/>
    <n v="3.5520833333333335E-2"/>
    <m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Greater than or equal to 50000"/>
    <x v="0"/>
    <s v="USD"/>
    <n v="1476458734"/>
    <n v="1472570734"/>
    <b v="0"/>
    <n v="15"/>
    <b v="0"/>
    <n v="2.3306666666666667E-2"/>
    <m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Greater than or equal to 50000"/>
    <x v="0"/>
    <s v="USD"/>
    <n v="1417501145"/>
    <n v="1414041545"/>
    <b v="0"/>
    <n v="9"/>
    <b v="0"/>
    <n v="8.1600000000000006E-3"/>
    <m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35000 to 39999"/>
    <x v="0"/>
    <s v="USD"/>
    <n v="1467432000"/>
    <n v="1464763109"/>
    <b v="0"/>
    <n v="50"/>
    <b v="0"/>
    <n v="0.22494285714285714"/>
    <m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Greater than or equal to 50000"/>
    <x v="0"/>
    <s v="USD"/>
    <n v="1471435554"/>
    <n v="1468843554"/>
    <b v="0"/>
    <n v="34"/>
    <b v="0"/>
    <n v="1.3668E-2"/>
    <m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10000 to 14999"/>
    <x v="16"/>
    <s v="CHF"/>
    <n v="1485480408"/>
    <n v="1482888408"/>
    <b v="0"/>
    <n v="0"/>
    <b v="0"/>
    <n v="0"/>
    <m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1000 to 4999"/>
    <x v="2"/>
    <s v="AUD"/>
    <n v="1405478025"/>
    <n v="1402886025"/>
    <b v="0"/>
    <n v="0"/>
    <b v="0"/>
    <n v="0"/>
    <m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Greater than or equal to 50000"/>
    <x v="0"/>
    <s v="USD"/>
    <n v="1457721287"/>
    <n v="1455129287"/>
    <b v="0"/>
    <n v="276"/>
    <b v="0"/>
    <n v="0.10754135338345865"/>
    <m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25000 to 29999"/>
    <x v="0"/>
    <s v="USD"/>
    <n v="1449354502"/>
    <n v="1446762502"/>
    <b v="0"/>
    <n v="16"/>
    <b v="0"/>
    <n v="0.1976"/>
    <m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Greater than or equal to 50000"/>
    <x v="0"/>
    <s v="USD"/>
    <n v="1418849028"/>
    <n v="1415825028"/>
    <b v="0"/>
    <n v="224"/>
    <b v="0"/>
    <n v="0.84946999999999995"/>
    <m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Greater than or equal to 50000"/>
    <x v="0"/>
    <s v="USD"/>
    <n v="1488549079"/>
    <n v="1485957079"/>
    <b v="0"/>
    <n v="140"/>
    <b v="0"/>
    <n v="0.49381999999999998"/>
    <m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30000 to 34999"/>
    <x v="0"/>
    <s v="USD"/>
    <n v="1438543033"/>
    <n v="1435951033"/>
    <b v="0"/>
    <n v="15"/>
    <b v="0"/>
    <n v="3.3033333333333331E-2"/>
    <m/>
    <s v="technology"/>
    <s v="wearables"/>
  </r>
  <r>
    <n v="1339"/>
    <s v="Linkoo (Canceled)"/>
    <s v="World's Smallest customizable Phone &amp; GPS Watch for kids !"/>
    <n v="50000"/>
    <n v="3317"/>
    <x v="1"/>
    <s v="Greater than or equal to 50000"/>
    <x v="0"/>
    <s v="USD"/>
    <n v="1418056315"/>
    <n v="1414164715"/>
    <b v="0"/>
    <n v="37"/>
    <b v="0"/>
    <n v="6.6339999999999996E-2"/>
    <m/>
    <s v="technology"/>
    <s v="wearables"/>
  </r>
  <r>
    <n v="1340"/>
    <s v="Glass Designs (Canceled)"/>
    <s v="I would like to make nicer, more stylish looking frames for the Google Glass using 3D printing technology."/>
    <n v="1680"/>
    <n v="0"/>
    <x v="1"/>
    <s v="1000 to 4999"/>
    <x v="0"/>
    <s v="USD"/>
    <n v="1408112253"/>
    <n v="1405520253"/>
    <b v="0"/>
    <n v="0"/>
    <b v="0"/>
    <n v="0"/>
    <m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25000 to 29999"/>
    <x v="1"/>
    <s v="GBP"/>
    <n v="1475333917"/>
    <n v="1472569117"/>
    <b v="0"/>
    <n v="46"/>
    <b v="0"/>
    <n v="0.7036"/>
    <m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Greater than or equal to 50000"/>
    <x v="0"/>
    <s v="USD"/>
    <n v="1437161739"/>
    <n v="1434569739"/>
    <b v="0"/>
    <n v="1"/>
    <b v="0"/>
    <n v="2E-3"/>
    <m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Greater than or equal to 50000"/>
    <x v="0"/>
    <s v="USD"/>
    <n v="1471579140"/>
    <n v="1466512683"/>
    <b v="0"/>
    <n v="323"/>
    <b v="0"/>
    <n v="1.02298"/>
    <m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1000 to 4999"/>
    <x v="5"/>
    <s v="CAD"/>
    <n v="1467313039"/>
    <n v="1464807439"/>
    <b v="0"/>
    <n v="139"/>
    <b v="1"/>
    <n v="3.7773333333333334"/>
    <m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Less Than 1000"/>
    <x v="0"/>
    <s v="USD"/>
    <n v="1405366359"/>
    <n v="1402342359"/>
    <b v="0"/>
    <n v="7"/>
    <b v="1"/>
    <n v="1.25"/>
    <m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1000 to 4999"/>
    <x v="0"/>
    <s v="USD"/>
    <n v="1372297751"/>
    <n v="1369705751"/>
    <b v="0"/>
    <n v="149"/>
    <b v="1"/>
    <n v="1.473265306122449"/>
    <m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1000 to 4999"/>
    <x v="0"/>
    <s v="USD"/>
    <n v="1425741525"/>
    <n v="1423149525"/>
    <b v="0"/>
    <n v="31"/>
    <b v="1"/>
    <n v="1.022"/>
    <m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5000 to 9999"/>
    <x v="0"/>
    <s v="USD"/>
    <n v="1418904533"/>
    <n v="1416485333"/>
    <b v="0"/>
    <n v="26"/>
    <b v="1"/>
    <n v="1.018723404255319"/>
    <m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5000 to 9999"/>
    <x v="5"/>
    <s v="CAD"/>
    <n v="1450249140"/>
    <n v="1447055935"/>
    <b v="0"/>
    <n v="172"/>
    <b v="1"/>
    <n v="2.0419999999999998"/>
    <m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5000 to 9999"/>
    <x v="0"/>
    <s v="USD"/>
    <n v="1451089134"/>
    <n v="1448497134"/>
    <b v="0"/>
    <n v="78"/>
    <b v="1"/>
    <n v="1.0405"/>
    <m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x v="0"/>
    <s v="20000 to 24999"/>
    <x v="0"/>
    <s v="USD"/>
    <n v="1455299144"/>
    <n v="1452707144"/>
    <b v="0"/>
    <n v="120"/>
    <b v="1"/>
    <n v="1.0126500000000001"/>
    <m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10000 to 14999"/>
    <x v="0"/>
    <s v="USD"/>
    <n v="1441425540"/>
    <n v="1436968366"/>
    <b v="0"/>
    <n v="227"/>
    <b v="1"/>
    <n v="1.3613999999999999"/>
    <m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Less Than 1000"/>
    <x v="0"/>
    <s v="USD"/>
    <n v="1362960000"/>
    <n v="1359946188"/>
    <b v="0"/>
    <n v="42"/>
    <b v="1"/>
    <n v="1.3360000000000001"/>
    <m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1000 to 4999"/>
    <x v="1"/>
    <s v="GBP"/>
    <n v="1465672979"/>
    <n v="1463080979"/>
    <b v="0"/>
    <n v="64"/>
    <b v="1"/>
    <n v="1.3025"/>
    <m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1000 to 4999"/>
    <x v="1"/>
    <s v="GBP"/>
    <n v="1354269600"/>
    <n v="1351663605"/>
    <b v="0"/>
    <n v="121"/>
    <b v="1"/>
    <n v="1.2267999999999999"/>
    <m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1000 to 4999"/>
    <x v="0"/>
    <s v="USD"/>
    <n v="1372985760"/>
    <n v="1370393760"/>
    <b v="0"/>
    <n v="87"/>
    <b v="1"/>
    <n v="1.8281058823529412"/>
    <m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1000 to 4999"/>
    <x v="0"/>
    <s v="USD"/>
    <n v="1362117540"/>
    <n v="1359587137"/>
    <b v="0"/>
    <n v="65"/>
    <b v="1"/>
    <n v="1.2529999999999999"/>
    <m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1000 to 4999"/>
    <x v="0"/>
    <s v="USD"/>
    <n v="1309009323"/>
    <n v="1306417323"/>
    <b v="0"/>
    <n v="49"/>
    <b v="1"/>
    <n v="1.1166666666666667"/>
    <m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Less Than 1000"/>
    <x v="0"/>
    <s v="USD"/>
    <n v="1309980790"/>
    <n v="1304623990"/>
    <b v="0"/>
    <n v="19"/>
    <b v="1"/>
    <n v="1.1575757575757575"/>
    <m/>
    <s v="publishing"/>
    <s v="nonfiction"/>
  </r>
  <r>
    <n v="1360"/>
    <s v="So Bad, It's Good! - A Book of Bad Movies"/>
    <s v="So Bad, It's Good! is a guide to finding the best films for your bad movie night."/>
    <n v="1500"/>
    <n v="2598"/>
    <x v="0"/>
    <s v="1000 to 4999"/>
    <x v="0"/>
    <s v="USD"/>
    <n v="1343943420"/>
    <n v="1341524220"/>
    <b v="0"/>
    <n v="81"/>
    <b v="1"/>
    <n v="1.732"/>
    <m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5000 to 9999"/>
    <x v="1"/>
    <s v="GBP"/>
    <n v="1403370772"/>
    <n v="1400778772"/>
    <b v="0"/>
    <n v="264"/>
    <b v="1"/>
    <n v="1.2598333333333334"/>
    <m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Less Than 1000"/>
    <x v="0"/>
    <s v="USD"/>
    <n v="1378592731"/>
    <n v="1373408731"/>
    <b v="0"/>
    <n v="25"/>
    <b v="1"/>
    <n v="1.091"/>
    <m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Less Than 1000"/>
    <x v="0"/>
    <s v="USD"/>
    <n v="1455523140"/>
    <n v="1453925727"/>
    <b v="0"/>
    <n v="5"/>
    <b v="1"/>
    <n v="1"/>
    <m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40000 to 44999"/>
    <x v="8"/>
    <s v="DKK"/>
    <n v="1420648906"/>
    <n v="1415464906"/>
    <b v="0"/>
    <n v="144"/>
    <b v="1"/>
    <n v="1.1864285714285714"/>
    <m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5000 to 9999"/>
    <x v="0"/>
    <s v="USD"/>
    <n v="1426523752"/>
    <n v="1423935352"/>
    <b v="0"/>
    <n v="92"/>
    <b v="1"/>
    <n v="1.0026666666666666"/>
    <m/>
    <s v="music"/>
    <s v="rock"/>
  </r>
  <r>
    <n v="1366"/>
    <s v="Kick It! A Tribute to the A.K.s"/>
    <s v="A musical memorial for Alexi Petersen."/>
    <n v="7500"/>
    <n v="9486.69"/>
    <x v="0"/>
    <s v="5000 to 9999"/>
    <x v="0"/>
    <s v="USD"/>
    <n v="1417049663"/>
    <n v="1413158063"/>
    <b v="0"/>
    <n v="147"/>
    <b v="1"/>
    <n v="1.2648920000000001"/>
    <m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5000 to 9999"/>
    <x v="0"/>
    <s v="USD"/>
    <n v="1447463050"/>
    <n v="1444867450"/>
    <b v="0"/>
    <n v="90"/>
    <b v="1"/>
    <n v="1.1426000000000001"/>
    <m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5000 to 9999"/>
    <x v="0"/>
    <s v="USD"/>
    <n v="1434342894"/>
    <n v="1432269294"/>
    <b v="0"/>
    <n v="87"/>
    <b v="1"/>
    <n v="1.107"/>
    <m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30000 to 34999"/>
    <x v="0"/>
    <s v="USD"/>
    <n v="1397225746"/>
    <n v="1394633746"/>
    <b v="0"/>
    <n v="406"/>
    <b v="1"/>
    <n v="1.0534805315203954"/>
    <m/>
    <s v="music"/>
    <s v="rock"/>
  </r>
  <r>
    <n v="1370"/>
    <s v="Food On You presents Baby's First Parental Advisory"/>
    <s v="Songs about the first year of parenthood, often inappropriate for children"/>
    <n v="1500"/>
    <n v="1555"/>
    <x v="0"/>
    <s v="1000 to 4999"/>
    <x v="0"/>
    <s v="USD"/>
    <n v="1381881890"/>
    <n v="1380585890"/>
    <b v="0"/>
    <n v="20"/>
    <b v="1"/>
    <n v="1.0366666666666666"/>
    <m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5000 to 9999"/>
    <x v="0"/>
    <s v="USD"/>
    <n v="1431022342"/>
    <n v="1428430342"/>
    <b v="0"/>
    <n v="70"/>
    <b v="1"/>
    <n v="1.0708672667523933"/>
    <m/>
    <s v="music"/>
    <s v="rock"/>
  </r>
  <r>
    <n v="1372"/>
    <s v="Ted Lukas &amp; the Misled new CD - &quot;FEED&quot;"/>
    <s v="Please help us raise funds to press our new CD!"/>
    <n v="500"/>
    <n v="620"/>
    <x v="0"/>
    <s v="Less Than 1000"/>
    <x v="0"/>
    <s v="USD"/>
    <n v="1342115132"/>
    <n v="1339523132"/>
    <b v="0"/>
    <n v="16"/>
    <b v="1"/>
    <n v="1.24"/>
    <m/>
    <s v="music"/>
    <s v="rock"/>
  </r>
  <r>
    <n v="1373"/>
    <s v="Broccoli Samurai: Tour Van or Bust!"/>
    <s v="Help Broccoli Samurai raise money to get a new van and continue bringing you the jams!"/>
    <n v="10000"/>
    <n v="10501"/>
    <x v="0"/>
    <s v="10000 to 14999"/>
    <x v="0"/>
    <s v="USD"/>
    <n v="1483138233"/>
    <n v="1480546233"/>
    <b v="0"/>
    <n v="52"/>
    <b v="1"/>
    <n v="1.0501"/>
    <m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1000 to 4999"/>
    <x v="0"/>
    <s v="USD"/>
    <n v="1458874388"/>
    <n v="1456285988"/>
    <b v="0"/>
    <n v="66"/>
    <b v="1"/>
    <n v="1.8946666666666667"/>
    <m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1000 to 4999"/>
    <x v="6"/>
    <s v="EUR"/>
    <n v="1484444119"/>
    <n v="1481852119"/>
    <b v="0"/>
    <n v="109"/>
    <b v="1"/>
    <n v="1.7132499999999999"/>
    <m/>
    <s v="music"/>
    <s v="rock"/>
  </r>
  <r>
    <n v="1376"/>
    <s v="Dead Pirates / HIGHMARE LP 2nd pressing"/>
    <s v="Dead Pirates are planning a second pressing of HIGHMARE LP, who wants one ?"/>
    <n v="3700"/>
    <n v="9342"/>
    <x v="0"/>
    <s v="1000 to 4999"/>
    <x v="1"/>
    <s v="GBP"/>
    <n v="1480784606"/>
    <n v="1478189006"/>
    <b v="0"/>
    <n v="168"/>
    <b v="1"/>
    <n v="2.5248648648648651"/>
    <m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1000 to 4999"/>
    <x v="0"/>
    <s v="USD"/>
    <n v="1486095060"/>
    <n v="1484198170"/>
    <b v="0"/>
    <n v="31"/>
    <b v="1"/>
    <n v="1.1615384615384616"/>
    <m/>
    <s v="music"/>
    <s v="rock"/>
  </r>
  <r>
    <n v="1378"/>
    <s v="SIX BY SEVEN"/>
    <s v="A psychedelic post rock masterpiece!"/>
    <n v="2000"/>
    <n v="4067"/>
    <x v="0"/>
    <s v="1000 to 4999"/>
    <x v="1"/>
    <s v="GBP"/>
    <n v="1470075210"/>
    <n v="1468779210"/>
    <b v="0"/>
    <n v="133"/>
    <b v="1"/>
    <n v="2.0335000000000001"/>
    <m/>
    <s v="music"/>
    <s v="rock"/>
  </r>
  <r>
    <n v="1379"/>
    <s v="J. Walter Makes a Record"/>
    <s v="---------The long-awaited debut full-length from Justin Ruddy--------"/>
    <n v="10000"/>
    <n v="11160"/>
    <x v="0"/>
    <s v="10000 to 14999"/>
    <x v="0"/>
    <s v="USD"/>
    <n v="1433504876"/>
    <n v="1430912876"/>
    <b v="0"/>
    <n v="151"/>
    <b v="1"/>
    <n v="1.1160000000000001"/>
    <m/>
    <s v="music"/>
    <s v="rock"/>
  </r>
  <r>
    <n v="1380"/>
    <s v="BARNFEST 2015"/>
    <s v="A DIY MUSIC FESTIVAL FROM ST. LOUIS MO! Bands make their own festival, help make it legit!"/>
    <n v="25"/>
    <n v="106"/>
    <x v="0"/>
    <s v="Less Than 1000"/>
    <x v="0"/>
    <s v="USD"/>
    <n v="1433815200"/>
    <n v="1431886706"/>
    <b v="0"/>
    <n v="5"/>
    <b v="1"/>
    <n v="4.24"/>
    <m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5000 to 9999"/>
    <x v="0"/>
    <s v="USD"/>
    <n v="1482988125"/>
    <n v="1480396125"/>
    <b v="0"/>
    <n v="73"/>
    <b v="1"/>
    <n v="1.071"/>
    <m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5000 to 9999"/>
    <x v="0"/>
    <s v="USD"/>
    <n v="1367867536"/>
    <n v="1365275536"/>
    <b v="0"/>
    <n v="148"/>
    <b v="1"/>
    <n v="1.043625"/>
    <m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1000 to 4999"/>
    <x v="5"/>
    <s v="CAD"/>
    <n v="1482457678"/>
    <n v="1480729678"/>
    <b v="0"/>
    <n v="93"/>
    <b v="1"/>
    <n v="2.124090909090909"/>
    <m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1000 to 4999"/>
    <x v="0"/>
    <s v="USD"/>
    <n v="1436117922"/>
    <n v="1433525922"/>
    <b v="0"/>
    <n v="63"/>
    <b v="1"/>
    <n v="1.2408571428571429"/>
    <m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5000 to 9999"/>
    <x v="12"/>
    <s v="EUR"/>
    <n v="1461931860"/>
    <n v="1457109121"/>
    <b v="0"/>
    <n v="134"/>
    <b v="1"/>
    <n v="1.10406125"/>
    <m/>
    <s v="music"/>
    <s v="rock"/>
  </r>
  <r>
    <n v="1386"/>
    <s v="MALTESE CROSS: The First Album"/>
    <s v="We are a classic hard rock/heavy metal band just trying to keep rock alive!"/>
    <n v="400"/>
    <n v="875"/>
    <x v="0"/>
    <s v="Less Than 1000"/>
    <x v="0"/>
    <s v="USD"/>
    <n v="1438183889"/>
    <n v="1435591889"/>
    <b v="0"/>
    <n v="14"/>
    <b v="1"/>
    <n v="2.1875"/>
    <m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1000 to 4999"/>
    <x v="0"/>
    <s v="USD"/>
    <n v="1433305800"/>
    <n v="1430604395"/>
    <b v="0"/>
    <n v="78"/>
    <b v="1"/>
    <n v="1.36625"/>
    <m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5000 to 9999"/>
    <x v="0"/>
    <s v="USD"/>
    <n v="1476720840"/>
    <n v="1474469117"/>
    <b v="0"/>
    <n v="112"/>
    <b v="1"/>
    <n v="1.348074"/>
    <m/>
    <s v="music"/>
    <s v="rock"/>
  </r>
  <r>
    <n v="1389"/>
    <s v="Pre-order DANCEHALL's first record!!!"/>
    <s v="Help fund the pressing of DANCEHALL's first record by pre-ordering it in advance!!!"/>
    <n v="500"/>
    <n v="727"/>
    <x v="0"/>
    <s v="Less Than 1000"/>
    <x v="1"/>
    <s v="GBP"/>
    <n v="1471087957"/>
    <n v="1468495957"/>
    <b v="0"/>
    <n v="34"/>
    <b v="1"/>
    <n v="1.454"/>
    <m/>
    <s v="music"/>
    <s v="rock"/>
  </r>
  <r>
    <n v="1390"/>
    <s v="New Music Video/Artist Development"/>
    <s v="Breakout Artist Management will be working with us on a brand new music video and we need your help!"/>
    <n v="2800"/>
    <n v="3055"/>
    <x v="0"/>
    <s v="1000 to 4999"/>
    <x v="0"/>
    <s v="USD"/>
    <n v="1430154720"/>
    <n v="1427224606"/>
    <b v="0"/>
    <n v="19"/>
    <b v="1"/>
    <n v="1.0910714285714285"/>
    <m/>
    <s v="music"/>
    <s v="rock"/>
  </r>
  <r>
    <n v="1391"/>
    <s v="Rules and Regulations"/>
    <s v="With the money donated through this project we intend on investing in sound equipment for live shows"/>
    <n v="500"/>
    <n v="551"/>
    <x v="0"/>
    <s v="Less Than 1000"/>
    <x v="0"/>
    <s v="USD"/>
    <n v="1440219540"/>
    <n v="1436369818"/>
    <b v="0"/>
    <n v="13"/>
    <b v="1"/>
    <n v="1.1020000000000001"/>
    <m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s v="1000 to 4999"/>
    <x v="0"/>
    <s v="USD"/>
    <n v="1456976586"/>
    <n v="1454298186"/>
    <b v="0"/>
    <n v="104"/>
    <b v="1"/>
    <n v="1.1364000000000001"/>
    <m/>
    <s v="music"/>
    <s v="rock"/>
  </r>
  <r>
    <n v="1393"/>
    <s v="WolfHunt | Social Commentary Rock Project"/>
    <s v="Rock n' Roll tales of our times"/>
    <n v="10000"/>
    <n v="10235"/>
    <x v="0"/>
    <s v="10000 to 14999"/>
    <x v="0"/>
    <s v="USD"/>
    <n v="1470068523"/>
    <n v="1467476523"/>
    <b v="0"/>
    <n v="52"/>
    <b v="1"/>
    <n v="1.0235000000000001"/>
    <m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Less Than 1000"/>
    <x v="0"/>
    <s v="USD"/>
    <n v="1488337200"/>
    <n v="1484623726"/>
    <b v="0"/>
    <n v="17"/>
    <b v="1"/>
    <n v="1.2213333333333334"/>
    <m/>
    <s v="music"/>
    <s v="rock"/>
  </r>
  <r>
    <n v="1395"/>
    <s v="Quiet Oaks Full Length Album"/>
    <s v="Help Quiet Oaks record their debut album!!!"/>
    <n v="3500"/>
    <n v="3916"/>
    <x v="0"/>
    <s v="1000 to 4999"/>
    <x v="0"/>
    <s v="USD"/>
    <n v="1484430481"/>
    <n v="1481838481"/>
    <b v="0"/>
    <n v="82"/>
    <b v="1"/>
    <n v="1.1188571428571428"/>
    <m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5000 to 9999"/>
    <x v="0"/>
    <s v="USD"/>
    <n v="1423871882"/>
    <n v="1421279882"/>
    <b v="0"/>
    <n v="73"/>
    <b v="1"/>
    <n v="1.073"/>
    <m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10000 to 14999"/>
    <x v="0"/>
    <s v="USD"/>
    <n v="1477603140"/>
    <n v="1475013710"/>
    <b v="0"/>
    <n v="158"/>
    <b v="1"/>
    <n v="1.1385000000000001"/>
    <m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1000 to 4999"/>
    <x v="0"/>
    <s v="USD"/>
    <n v="1467752334"/>
    <n v="1465160334"/>
    <b v="0"/>
    <n v="65"/>
    <b v="1"/>
    <n v="1.0968181818181819"/>
    <m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5000 to 9999"/>
    <x v="0"/>
    <s v="USD"/>
    <n v="1412640373"/>
    <n v="1410048373"/>
    <b v="0"/>
    <n v="184"/>
    <b v="1"/>
    <n v="1.2614444444444444"/>
    <m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Less Than 1000"/>
    <x v="1"/>
    <s v="GBP"/>
    <n v="1465709400"/>
    <n v="1462695073"/>
    <b v="0"/>
    <n v="34"/>
    <b v="1"/>
    <n v="1.6742857142857144"/>
    <m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1000 to 4999"/>
    <x v="0"/>
    <s v="USD"/>
    <n v="1369612474"/>
    <n v="1367798074"/>
    <b v="0"/>
    <n v="240"/>
    <b v="1"/>
    <n v="4.9652000000000003"/>
    <m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1000 to 4999"/>
    <x v="1"/>
    <s v="GBP"/>
    <n v="1430439411"/>
    <n v="1425259011"/>
    <b v="0"/>
    <n v="113"/>
    <b v="1"/>
    <n v="1.0915999999999999"/>
    <m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1000 to 4999"/>
    <x v="0"/>
    <s v="USD"/>
    <n v="1374802235"/>
    <n v="1372210235"/>
    <b v="0"/>
    <n v="66"/>
    <b v="1"/>
    <n v="1.0257499999999999"/>
    <m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10000 to 14999"/>
    <x v="1"/>
    <s v="GBP"/>
    <n v="1424607285"/>
    <n v="1422447285"/>
    <b v="1"/>
    <n v="5"/>
    <b v="0"/>
    <n v="1.6620689655172414E-2"/>
    <m/>
    <s v="publishing"/>
    <s v="translations"/>
  </r>
  <r>
    <n v="1405"/>
    <s v="The Bible translated into Emoticons"/>
    <s v="Will more people read the Bible if it were translated into Emoticons?"/>
    <n v="25000"/>
    <n v="105"/>
    <x v="2"/>
    <s v="25000 to 29999"/>
    <x v="0"/>
    <s v="USD"/>
    <n v="1417195201"/>
    <n v="1414599601"/>
    <b v="1"/>
    <n v="17"/>
    <b v="0"/>
    <n v="4.1999999999999997E-3"/>
    <m/>
    <s v="publishing"/>
    <s v="translations"/>
  </r>
  <r>
    <n v="1406"/>
    <s v="Man Down! Translation project"/>
    <s v="The White coat and the battle dress uniform"/>
    <n v="12000"/>
    <n v="15"/>
    <x v="2"/>
    <s v="10000 to 14999"/>
    <x v="13"/>
    <s v="EUR"/>
    <n v="1449914400"/>
    <n v="1445336607"/>
    <b v="0"/>
    <n v="3"/>
    <b v="0"/>
    <n v="1.25E-3"/>
    <m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1000 to 4999"/>
    <x v="0"/>
    <s v="USD"/>
    <n v="1407847978"/>
    <n v="1405687978"/>
    <b v="0"/>
    <n v="2"/>
    <b v="0"/>
    <n v="5.0000000000000001E-3"/>
    <m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Less Than 1000"/>
    <x v="1"/>
    <s v="GBP"/>
    <n v="1447451756"/>
    <n v="1444856156"/>
    <b v="0"/>
    <n v="6"/>
    <b v="0"/>
    <n v="7.1999999999999995E-2"/>
    <m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1000 to 4999"/>
    <x v="0"/>
    <s v="USD"/>
    <n v="1420085535"/>
    <n v="1414897935"/>
    <b v="0"/>
    <n v="0"/>
    <b v="0"/>
    <n v="0"/>
    <m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5000 to 9999"/>
    <x v="13"/>
    <s v="EUR"/>
    <n v="1464939520"/>
    <n v="1461051520"/>
    <b v="0"/>
    <n v="1"/>
    <b v="0"/>
    <n v="1.6666666666666666E-4"/>
    <m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1000 to 4999"/>
    <x v="1"/>
    <s v="GBP"/>
    <n v="1423185900"/>
    <n v="1420766700"/>
    <b v="0"/>
    <n v="3"/>
    <b v="0"/>
    <n v="2.3333333333333335E-3"/>
    <m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5000 to 9999"/>
    <x v="0"/>
    <s v="USD"/>
    <n v="1417656699"/>
    <n v="1415064699"/>
    <b v="0"/>
    <n v="13"/>
    <b v="0"/>
    <n v="4.5714285714285714E-2"/>
    <m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1000 to 4999"/>
    <x v="13"/>
    <s v="EUR"/>
    <n v="1455964170"/>
    <n v="1450780170"/>
    <b v="0"/>
    <n v="1"/>
    <b v="0"/>
    <n v="0.05"/>
    <m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Less Than 1000"/>
    <x v="0"/>
    <s v="USD"/>
    <n v="1483423467"/>
    <n v="1480831467"/>
    <b v="0"/>
    <n v="1"/>
    <b v="0"/>
    <n v="2E-3"/>
    <m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1000 to 4999"/>
    <x v="0"/>
    <s v="USD"/>
    <n v="1439741591"/>
    <n v="1436285591"/>
    <b v="0"/>
    <n v="9"/>
    <b v="0"/>
    <n v="0.18181818181818182"/>
    <m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Greater than or equal to 50000"/>
    <x v="0"/>
    <s v="USD"/>
    <n v="1448147619"/>
    <n v="1445552019"/>
    <b v="0"/>
    <n v="0"/>
    <b v="0"/>
    <n v="0"/>
    <m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1000 to 4999"/>
    <x v="0"/>
    <s v="USD"/>
    <n v="1442315460"/>
    <n v="1439696174"/>
    <b v="0"/>
    <n v="2"/>
    <b v="0"/>
    <n v="1.2222222222222223E-2"/>
    <m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1000 to 4999"/>
    <x v="3"/>
    <s v="EUR"/>
    <n v="1456397834"/>
    <n v="1453805834"/>
    <b v="0"/>
    <n v="1"/>
    <b v="0"/>
    <n v="2E-3"/>
    <m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5000 to 9999"/>
    <x v="0"/>
    <s v="USD"/>
    <n v="1476010619"/>
    <n v="1473418619"/>
    <b v="0"/>
    <n v="10"/>
    <b v="0"/>
    <n v="7.0634920634920634E-2"/>
    <m/>
    <s v="publishing"/>
    <s v="translations"/>
  </r>
  <r>
    <n v="1420"/>
    <s v="Shakespeare in the Hood - Romeo and Juliet"/>
    <s v="Help me butcher Shakespeare in a satirical fashion."/>
    <n v="110"/>
    <n v="3"/>
    <x v="2"/>
    <s v="Less Than 1000"/>
    <x v="0"/>
    <s v="USD"/>
    <n v="1467129686"/>
    <n v="1464969686"/>
    <b v="0"/>
    <n v="3"/>
    <b v="0"/>
    <n v="2.7272727272727271E-2"/>
    <m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Greater than or equal to 50000"/>
    <x v="11"/>
    <s v="SEK"/>
    <n v="1423432709"/>
    <n v="1420840709"/>
    <b v="0"/>
    <n v="2"/>
    <b v="0"/>
    <n v="1E-3"/>
    <m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25000 to 29999"/>
    <x v="4"/>
    <s v="NZD"/>
    <n v="1474436704"/>
    <n v="1471844704"/>
    <b v="0"/>
    <n v="2"/>
    <b v="0"/>
    <n v="1.0399999999999999E-3"/>
    <m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30000 to 34999"/>
    <x v="2"/>
    <s v="AUD"/>
    <n v="1451637531"/>
    <n v="1449045531"/>
    <b v="0"/>
    <n v="1"/>
    <b v="0"/>
    <n v="3.3333333333333335E-3"/>
    <m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5000 to 9999"/>
    <x v="0"/>
    <s v="USD"/>
    <n v="1479233602"/>
    <n v="1478106802"/>
    <b v="0"/>
    <n v="14"/>
    <b v="0"/>
    <n v="0.2036"/>
    <m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10000 to 14999"/>
    <x v="0"/>
    <s v="USD"/>
    <n v="1430276959"/>
    <n v="1427684959"/>
    <b v="0"/>
    <n v="0"/>
    <b v="0"/>
    <n v="0"/>
    <m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Less Than 1000"/>
    <x v="12"/>
    <s v="EUR"/>
    <n v="1440408120"/>
    <n v="1435224120"/>
    <b v="0"/>
    <n v="0"/>
    <b v="0"/>
    <n v="0"/>
    <m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5000 to 9999"/>
    <x v="12"/>
    <s v="EUR"/>
    <n v="1474230385"/>
    <n v="1471638385"/>
    <b v="0"/>
    <n v="4"/>
    <b v="0"/>
    <n v="8.3799999999999999E-2"/>
    <m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Less Than 1000"/>
    <x v="3"/>
    <s v="EUR"/>
    <n v="1459584417"/>
    <n v="1456996017"/>
    <b v="0"/>
    <n v="3"/>
    <b v="0"/>
    <n v="4.4999999999999998E-2"/>
    <m/>
    <s v="publishing"/>
    <s v="translations"/>
  </r>
  <r>
    <n v="1429"/>
    <s v="10 P.M."/>
    <s v="A guy in his 30's tries to live his &quot;American Dream&quot;, but quickly it turns into a nightmare. (A Novel)"/>
    <n v="10000"/>
    <n v="0"/>
    <x v="2"/>
    <s v="10000 to 14999"/>
    <x v="0"/>
    <s v="USD"/>
    <n v="1428629242"/>
    <n v="1426037242"/>
    <b v="0"/>
    <n v="0"/>
    <b v="0"/>
    <n v="0"/>
    <m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5000 to 9999"/>
    <x v="0"/>
    <s v="USD"/>
    <n v="1419017488"/>
    <n v="1416339088"/>
    <b v="0"/>
    <n v="5"/>
    <b v="0"/>
    <n v="8.0600000000000005E-2"/>
    <m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15000 to 19999"/>
    <x v="0"/>
    <s v="USD"/>
    <n v="1448517816"/>
    <n v="1445922216"/>
    <b v="0"/>
    <n v="47"/>
    <b v="0"/>
    <n v="0.31947058823529412"/>
    <m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40000 to 44999"/>
    <x v="0"/>
    <s v="USD"/>
    <n v="1437417828"/>
    <n v="1434825828"/>
    <b v="0"/>
    <n v="0"/>
    <b v="0"/>
    <n v="0"/>
    <m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10000 to 14999"/>
    <x v="13"/>
    <s v="EUR"/>
    <n v="1481367600"/>
    <n v="1477839675"/>
    <b v="0"/>
    <n v="10"/>
    <b v="0"/>
    <n v="6.7083333333333328E-2"/>
    <m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Greater than or equal to 50000"/>
    <x v="8"/>
    <s v="DKK"/>
    <n v="1433775600"/>
    <n v="1431973478"/>
    <b v="0"/>
    <n v="11"/>
    <b v="0"/>
    <n v="9.987804878048781E-2"/>
    <m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15000 to 19999"/>
    <x v="13"/>
    <s v="EUR"/>
    <n v="1444589020"/>
    <n v="1441997020"/>
    <b v="0"/>
    <n v="2"/>
    <b v="0"/>
    <n v="1E-3"/>
    <m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10000 to 14999"/>
    <x v="12"/>
    <s v="EUR"/>
    <n v="1456043057"/>
    <n v="1453451057"/>
    <b v="0"/>
    <n v="2"/>
    <b v="0"/>
    <n v="7.7000000000000002E-3"/>
    <m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1000 to 4999"/>
    <x v="0"/>
    <s v="USD"/>
    <n v="1405227540"/>
    <n v="1402058739"/>
    <b v="0"/>
    <n v="22"/>
    <b v="0"/>
    <n v="0.26900000000000002"/>
    <m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20000 to 24999"/>
    <x v="8"/>
    <s v="DKK"/>
    <n v="1461765300"/>
    <n v="1459198499"/>
    <b v="0"/>
    <n v="8"/>
    <b v="0"/>
    <n v="0.03"/>
    <m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1000 to 4999"/>
    <x v="5"/>
    <s v="CAD"/>
    <n v="1425758101"/>
    <n v="1423166101"/>
    <b v="0"/>
    <n v="6"/>
    <b v="0"/>
    <n v="6.6055045871559637E-2"/>
    <m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10000 to 14999"/>
    <x v="13"/>
    <s v="EUR"/>
    <n v="1464285463"/>
    <n v="1461693463"/>
    <b v="0"/>
    <n v="1"/>
    <b v="0"/>
    <n v="7.6923076923076926E-5"/>
    <m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reater than or equal to 50000"/>
    <x v="1"/>
    <s v="GBP"/>
    <n v="1441995769"/>
    <n v="1436811769"/>
    <b v="0"/>
    <n v="3"/>
    <b v="0"/>
    <n v="1.1222222222222222E-2"/>
    <m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1000 to 4999"/>
    <x v="0"/>
    <s v="USD"/>
    <n v="1464190158"/>
    <n v="1461598158"/>
    <b v="0"/>
    <n v="0"/>
    <b v="0"/>
    <n v="0"/>
    <m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10000 to 14999"/>
    <x v="6"/>
    <s v="EUR"/>
    <n v="1483395209"/>
    <n v="1480803209"/>
    <b v="0"/>
    <n v="0"/>
    <b v="0"/>
    <n v="0"/>
    <m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1000 to 4999"/>
    <x v="12"/>
    <s v="EUR"/>
    <n v="1442091462"/>
    <n v="1436907462"/>
    <b v="0"/>
    <n v="0"/>
    <b v="0"/>
    <n v="0"/>
    <m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Greater than or equal to 50000"/>
    <x v="12"/>
    <s v="EUR"/>
    <n v="1434286855"/>
    <n v="1431694855"/>
    <b v="0"/>
    <n v="0"/>
    <b v="0"/>
    <n v="0"/>
    <m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Less Than 1000"/>
    <x v="13"/>
    <s v="EUR"/>
    <n v="1461235478"/>
    <n v="1459507478"/>
    <b v="0"/>
    <n v="0"/>
    <b v="0"/>
    <n v="0"/>
    <m/>
    <s v="publishing"/>
    <s v="translations"/>
  </r>
  <r>
    <n v="1447"/>
    <s v="Indian Language Dictionary"/>
    <s v="I'm creating a dictionary of multiple Indian languages."/>
    <n v="500000"/>
    <n v="75"/>
    <x v="2"/>
    <s v="Greater than or equal to 50000"/>
    <x v="0"/>
    <s v="USD"/>
    <n v="1467999134"/>
    <n v="1465407134"/>
    <b v="0"/>
    <n v="3"/>
    <b v="0"/>
    <n v="1.4999999999999999E-4"/>
    <m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Greater than or equal to 50000"/>
    <x v="2"/>
    <s v="AUD"/>
    <n v="1432272300"/>
    <n v="1429655318"/>
    <b v="0"/>
    <n v="0"/>
    <b v="0"/>
    <n v="0"/>
    <m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5000 to 9999"/>
    <x v="0"/>
    <s v="USD"/>
    <n v="1431286105"/>
    <n v="1427138905"/>
    <b v="0"/>
    <n v="0"/>
    <b v="0"/>
    <n v="0"/>
    <m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Greater than or equal to 50000"/>
    <x v="0"/>
    <s v="USD"/>
    <n v="1455941197"/>
    <n v="1453349197"/>
    <b v="0"/>
    <n v="1"/>
    <b v="0"/>
    <n v="1.0000000000000001E-5"/>
    <m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15000 to 19999"/>
    <x v="0"/>
    <s v="USD"/>
    <n v="1416355259"/>
    <n v="1413759659"/>
    <b v="0"/>
    <n v="2"/>
    <b v="0"/>
    <n v="1.0554089709762533E-4"/>
    <m/>
    <s v="publishing"/>
    <s v="translations"/>
  </r>
  <r>
    <n v="1452"/>
    <s v="The Judo Preservation Project (Canceled)"/>
    <s v="I am gathering rare, out-of-print Judo books for preservation, translation and sharing."/>
    <n v="14000"/>
    <n v="0"/>
    <x v="1"/>
    <s v="10000 to 14999"/>
    <x v="0"/>
    <s v="USD"/>
    <n v="1406566363"/>
    <n v="1403974363"/>
    <b v="0"/>
    <n v="0"/>
    <b v="0"/>
    <n v="0"/>
    <m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25000 to 29999"/>
    <x v="6"/>
    <s v="EUR"/>
    <n v="1492270947"/>
    <n v="1488386547"/>
    <b v="0"/>
    <n v="0"/>
    <b v="0"/>
    <n v="0"/>
    <m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1000 to 4999"/>
    <x v="3"/>
    <s v="EUR"/>
    <n v="1461535140"/>
    <n v="1459716480"/>
    <b v="0"/>
    <n v="1"/>
    <b v="0"/>
    <n v="8.5714285714285719E-3"/>
    <m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15000 to 19999"/>
    <x v="0"/>
    <s v="USD"/>
    <n v="1409924340"/>
    <n v="1405181320"/>
    <b v="0"/>
    <n v="7"/>
    <b v="0"/>
    <n v="0.105"/>
    <m/>
    <s v="publishing"/>
    <s v="translations"/>
  </r>
  <r>
    <n v="1456"/>
    <s v="Sometimes you don't need love (Canceled)"/>
    <s v="English Version of my auto-published novel"/>
    <n v="5000"/>
    <n v="145"/>
    <x v="1"/>
    <s v="5000 to 9999"/>
    <x v="13"/>
    <s v="EUR"/>
    <n v="1483459365"/>
    <n v="1480867365"/>
    <b v="0"/>
    <n v="3"/>
    <b v="0"/>
    <n v="2.9000000000000001E-2"/>
    <m/>
    <s v="publishing"/>
    <s v="translations"/>
  </r>
  <r>
    <n v="1457"/>
    <s v="Hey! I&quot;m not invisable, I am Just Old (Canceled)"/>
    <s v="Age is more than just a number, I hope your younger than you feel."/>
    <n v="6000"/>
    <n v="0"/>
    <x v="1"/>
    <s v="5000 to 9999"/>
    <x v="0"/>
    <s v="USD"/>
    <n v="1447281044"/>
    <n v="1444685444"/>
    <b v="0"/>
    <n v="0"/>
    <b v="0"/>
    <n v="0"/>
    <m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5000 to 9999"/>
    <x v="0"/>
    <s v="USD"/>
    <n v="1407729600"/>
    <n v="1405097760"/>
    <b v="0"/>
    <n v="0"/>
    <b v="0"/>
    <n v="0"/>
    <m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35000 to 39999"/>
    <x v="8"/>
    <s v="DKK"/>
    <n v="1449077100"/>
    <n v="1446612896"/>
    <b v="0"/>
    <n v="0"/>
    <b v="0"/>
    <n v="0"/>
    <m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x v="1"/>
    <s v="Greater than or equal to 50000"/>
    <x v="0"/>
    <s v="USD"/>
    <n v="1417391100"/>
    <n v="1412371898"/>
    <b v="0"/>
    <n v="0"/>
    <b v="0"/>
    <n v="0"/>
    <m/>
    <s v="publishing"/>
    <s v="translations"/>
  </r>
  <r>
    <n v="1461"/>
    <s v="Relatively Prime Series 2"/>
    <s v="Series 2 of Relatively Prime, a podcast of stories from the Mathematical Domain"/>
    <n v="15000"/>
    <n v="15186.69"/>
    <x v="0"/>
    <s v="15000 to 19999"/>
    <x v="0"/>
    <s v="USD"/>
    <n v="1413849600"/>
    <n v="1410967754"/>
    <b v="1"/>
    <n v="340"/>
    <b v="1"/>
    <n v="1.012446"/>
    <m/>
    <s v="publishing"/>
    <s v="radio &amp; podcasts"/>
  </r>
  <r>
    <n v="1462"/>
    <s v="Unbound: Fiction on the Radio"/>
    <s v="A new radio show focused on short fiction produced by Louisville Public Media"/>
    <n v="4000"/>
    <n v="4340.7"/>
    <x v="0"/>
    <s v="1000 to 4999"/>
    <x v="0"/>
    <s v="USD"/>
    <n v="1365609271"/>
    <n v="1363017271"/>
    <b v="1"/>
    <n v="150"/>
    <b v="1"/>
    <n v="1.085175"/>
    <m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Less Than 1000"/>
    <x v="0"/>
    <s v="USD"/>
    <n v="1365367938"/>
    <n v="1361483538"/>
    <b v="1"/>
    <n v="25"/>
    <b v="1"/>
    <n v="1.4766666666666666"/>
    <m/>
    <s v="publishing"/>
    <s v="radio &amp; podcasts"/>
  </r>
  <r>
    <n v="1464"/>
    <s v="Science Studio"/>
    <s v="The Best Science Media on the Web"/>
    <n v="5000"/>
    <n v="8160"/>
    <x v="0"/>
    <s v="5000 to 9999"/>
    <x v="0"/>
    <s v="USD"/>
    <n v="1361029958"/>
    <n v="1358437958"/>
    <b v="1"/>
    <n v="234"/>
    <b v="1"/>
    <n v="1.6319999999999999"/>
    <m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30000 to 34999"/>
    <x v="0"/>
    <s v="USD"/>
    <n v="1332385200"/>
    <n v="1329759452"/>
    <b v="1"/>
    <n v="2602"/>
    <b v="1"/>
    <n v="4.5641449999999999"/>
    <m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15000 to 19999"/>
    <x v="0"/>
    <s v="USD"/>
    <n v="1452574800"/>
    <n v="1449029266"/>
    <b v="1"/>
    <n v="248"/>
    <b v="1"/>
    <n v="1.0787731249999999"/>
    <m/>
    <s v="publishing"/>
    <s v="radio &amp; podcasts"/>
  </r>
  <r>
    <n v="1467"/>
    <s v="Radio Ambulante"/>
    <s v="We are a new Spanish language podcast telling uniquely Latin American stories."/>
    <n v="40000"/>
    <n v="46032"/>
    <x v="0"/>
    <s v="40000 to 44999"/>
    <x v="0"/>
    <s v="USD"/>
    <n v="1332699285"/>
    <n v="1327518885"/>
    <b v="1"/>
    <n v="600"/>
    <b v="1"/>
    <n v="1.1508"/>
    <m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5000 to 9999"/>
    <x v="0"/>
    <s v="USD"/>
    <n v="1307838049"/>
    <n v="1302654049"/>
    <b v="1"/>
    <n v="293"/>
    <b v="1"/>
    <n v="1.0236842105263158"/>
    <m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40000 to 44999"/>
    <x v="0"/>
    <s v="USD"/>
    <n v="1360938109"/>
    <n v="1358346109"/>
    <b v="1"/>
    <n v="321"/>
    <b v="1"/>
    <n v="1.0842485875706214"/>
    <m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1000 to 4999"/>
    <x v="0"/>
    <s v="USD"/>
    <n v="1356724263"/>
    <n v="1354909863"/>
    <b v="1"/>
    <n v="81"/>
    <b v="1"/>
    <n v="1.2513333333333334"/>
    <m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30000 to 34999"/>
    <x v="0"/>
    <s v="USD"/>
    <n v="1428620334"/>
    <n v="1426028334"/>
    <b v="1"/>
    <n v="343"/>
    <b v="1"/>
    <n v="1.03840625"/>
    <m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25000 to 29999"/>
    <x v="0"/>
    <s v="USD"/>
    <n v="1381928503"/>
    <n v="1379336503"/>
    <b v="1"/>
    <n v="336"/>
    <b v="1"/>
    <n v="1.3870400000000001"/>
    <m/>
    <s v="publishing"/>
    <s v="radio &amp; podcasts"/>
  </r>
  <r>
    <n v="1473"/>
    <s v="ONE LOVES ONLY FORM"/>
    <s v="Public Radio Project"/>
    <n v="1500"/>
    <n v="1807.74"/>
    <x v="0"/>
    <s v="1000 to 4999"/>
    <x v="0"/>
    <s v="USD"/>
    <n v="1330644639"/>
    <n v="1328052639"/>
    <b v="1"/>
    <n v="47"/>
    <b v="1"/>
    <n v="1.20516"/>
    <m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1000 to 4999"/>
    <x v="0"/>
    <s v="USD"/>
    <n v="1379093292"/>
    <n v="1376501292"/>
    <b v="1"/>
    <n v="76"/>
    <b v="1"/>
    <n v="1.1226666666666667"/>
    <m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15000 to 19999"/>
    <x v="0"/>
    <s v="USD"/>
    <n v="1419051540"/>
    <n v="1416244863"/>
    <b v="1"/>
    <n v="441"/>
    <b v="1"/>
    <n v="1.8866966666666667"/>
    <m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5000 to 9999"/>
    <x v="0"/>
    <s v="USD"/>
    <n v="1315616422"/>
    <n v="1313024422"/>
    <b v="1"/>
    <n v="916"/>
    <b v="1"/>
    <n v="6.6155466666666669"/>
    <m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30000 to 34999"/>
    <x v="0"/>
    <s v="USD"/>
    <n v="1324609200"/>
    <n v="1319467604"/>
    <b v="1"/>
    <n v="369"/>
    <b v="1"/>
    <n v="1.1131"/>
    <m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Greater than or equal to 50000"/>
    <x v="0"/>
    <s v="USD"/>
    <n v="1368564913"/>
    <n v="1367355313"/>
    <b v="1"/>
    <n v="20242"/>
    <b v="1"/>
    <n v="11.8161422"/>
    <m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1000 to 4999"/>
    <x v="0"/>
    <s v="USD"/>
    <n v="1399694340"/>
    <n v="1398448389"/>
    <b v="1"/>
    <n v="71"/>
    <b v="1"/>
    <n v="1.37375"/>
    <m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Greater than or equal to 50000"/>
    <x v="0"/>
    <s v="USD"/>
    <n v="1374858000"/>
    <n v="1373408699"/>
    <b v="1"/>
    <n v="635"/>
    <b v="1"/>
    <n v="1.170404"/>
    <m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5000 to 9999"/>
    <x v="5"/>
    <s v="CAD"/>
    <n v="1383430145"/>
    <n v="1380838145"/>
    <b v="0"/>
    <n v="6"/>
    <b v="0"/>
    <n v="2.1000000000000001E-2"/>
    <m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5000 to 9999"/>
    <x v="0"/>
    <s v="USD"/>
    <n v="1347004260"/>
    <n v="1345062936"/>
    <b v="0"/>
    <n v="1"/>
    <b v="0"/>
    <n v="1E-3"/>
    <m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5000 to 9999"/>
    <x v="0"/>
    <s v="USD"/>
    <n v="1469162275"/>
    <n v="1467002275"/>
    <b v="0"/>
    <n v="2"/>
    <b v="0"/>
    <n v="7.1428571428571426E-3"/>
    <m/>
    <s v="publishing"/>
    <s v="fiction"/>
  </r>
  <r>
    <n v="1484"/>
    <s v="a book called filtered down thru the stars"/>
    <s v="The mussings of an old wizard"/>
    <n v="2000"/>
    <n v="0"/>
    <x v="2"/>
    <s v="1000 to 4999"/>
    <x v="0"/>
    <s v="USD"/>
    <n v="1342882260"/>
    <n v="1337834963"/>
    <b v="0"/>
    <n v="0"/>
    <b v="0"/>
    <n v="0"/>
    <m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5000 to 9999"/>
    <x v="0"/>
    <s v="USD"/>
    <n v="1434827173"/>
    <n v="1430939173"/>
    <b v="0"/>
    <n v="3"/>
    <b v="0"/>
    <n v="2.2388059701492536E-2"/>
    <m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20000 to 24999"/>
    <x v="0"/>
    <s v="USD"/>
    <n v="1425009761"/>
    <n v="1422417761"/>
    <b v="0"/>
    <n v="3"/>
    <b v="0"/>
    <n v="2.3999999999999998E-3"/>
    <m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10000 to 14999"/>
    <x v="0"/>
    <s v="USD"/>
    <n v="1470175271"/>
    <n v="1467583271"/>
    <b v="0"/>
    <n v="0"/>
    <b v="0"/>
    <n v="0"/>
    <m/>
    <s v="publishing"/>
    <s v="fiction"/>
  </r>
  <r>
    <n v="1488"/>
    <s v="Nanolution"/>
    <s v="A blockbuster sci-fi adventure. What would you do if one day your life changed to beyond the imaginable?"/>
    <n v="15000"/>
    <n v="360"/>
    <x v="2"/>
    <s v="15000 to 19999"/>
    <x v="2"/>
    <s v="AUD"/>
    <n v="1388928660"/>
    <n v="1386336660"/>
    <b v="0"/>
    <n v="6"/>
    <b v="0"/>
    <n v="2.4E-2"/>
    <m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5000 to 9999"/>
    <x v="0"/>
    <s v="USD"/>
    <n v="1352994052"/>
    <n v="1350398452"/>
    <b v="0"/>
    <n v="0"/>
    <b v="0"/>
    <n v="0"/>
    <m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1000 to 4999"/>
    <x v="0"/>
    <s v="USD"/>
    <n v="1380720474"/>
    <n v="1378214874"/>
    <b v="0"/>
    <n v="19"/>
    <b v="0"/>
    <n v="0.30862068965517242"/>
    <m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1000 to 4999"/>
    <x v="0"/>
    <s v="USD"/>
    <n v="1424014680"/>
    <n v="1418922443"/>
    <b v="0"/>
    <n v="1"/>
    <b v="0"/>
    <n v="8.3333333333333329E-2"/>
    <m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1000 to 4999"/>
    <x v="0"/>
    <s v="USD"/>
    <n v="1308431646"/>
    <n v="1305839646"/>
    <b v="0"/>
    <n v="2"/>
    <b v="0"/>
    <n v="7.4999999999999997E-3"/>
    <m/>
    <s v="publishing"/>
    <s v="fiction"/>
  </r>
  <r>
    <n v="1493"/>
    <s v="The Great Grand Zeppelin Chase"/>
    <s v="Help illustrate the sequel to the bestselling _x000a_The Transylvania Flying Squad of Detectives"/>
    <n v="2400"/>
    <n v="0"/>
    <x v="2"/>
    <s v="1000 to 4999"/>
    <x v="0"/>
    <s v="USD"/>
    <n v="1371415675"/>
    <n v="1368823675"/>
    <b v="0"/>
    <n v="0"/>
    <b v="0"/>
    <n v="0"/>
    <m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5000 to 9999"/>
    <x v="0"/>
    <s v="USD"/>
    <n v="1428075480"/>
    <n v="1425489613"/>
    <b v="0"/>
    <n v="11"/>
    <b v="0"/>
    <n v="8.8999999999999996E-2"/>
    <m/>
    <s v="publishing"/>
    <s v="fiction"/>
  </r>
  <r>
    <n v="1495"/>
    <s v="A Magical Bildungsroman with a Female Heroine"/>
    <s v="The Adventures of Penelope Hawthorne. Part One: The Spellbook of Dracone."/>
    <n v="2000"/>
    <n v="0"/>
    <x v="2"/>
    <s v="1000 to 4999"/>
    <x v="0"/>
    <s v="USD"/>
    <n v="1314471431"/>
    <n v="1311879431"/>
    <b v="0"/>
    <n v="0"/>
    <b v="0"/>
    <n v="0"/>
    <m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1000 to 4999"/>
    <x v="0"/>
    <s v="USD"/>
    <n v="1410866659"/>
    <n v="1405682659"/>
    <b v="0"/>
    <n v="0"/>
    <b v="0"/>
    <n v="0"/>
    <m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15000 to 19999"/>
    <x v="0"/>
    <s v="USD"/>
    <n v="1375299780"/>
    <n v="1371655522"/>
    <b v="0"/>
    <n v="1"/>
    <b v="0"/>
    <n v="6.666666666666667E-5"/>
    <m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1000 to 4999"/>
    <x v="0"/>
    <s v="USD"/>
    <n v="1409787378"/>
    <n v="1405899378"/>
    <b v="0"/>
    <n v="3"/>
    <b v="0"/>
    <n v="1.9E-2"/>
    <m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1000 to 4999"/>
    <x v="0"/>
    <s v="USD"/>
    <n v="1470355833"/>
    <n v="1465171833"/>
    <b v="0"/>
    <n v="1"/>
    <b v="0"/>
    <n v="2.5000000000000001E-3"/>
    <m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1000 to 4999"/>
    <x v="0"/>
    <s v="USD"/>
    <n v="1367444557"/>
    <n v="1364852557"/>
    <b v="0"/>
    <n v="15"/>
    <b v="0"/>
    <n v="0.25035714285714283"/>
    <m/>
    <s v="publishing"/>
    <s v="fiction"/>
  </r>
  <r>
    <n v="1501"/>
    <s v="This is Nowhere"/>
    <s v="A hardcover book of surf, outdoor and nature photos from the British Columbia coast."/>
    <n v="52000"/>
    <n v="86492"/>
    <x v="0"/>
    <s v="Greater than or equal to 50000"/>
    <x v="5"/>
    <s v="CAD"/>
    <n v="1436364023"/>
    <n v="1433772023"/>
    <b v="1"/>
    <n v="885"/>
    <b v="1"/>
    <n v="1.6633076923076924"/>
    <m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20000 to 24999"/>
    <x v="1"/>
    <s v="GBP"/>
    <n v="1458943200"/>
    <n v="1456491680"/>
    <b v="1"/>
    <n v="329"/>
    <b v="1"/>
    <n v="1.0144545454545455"/>
    <m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1000 to 4999"/>
    <x v="18"/>
    <s v="EUR"/>
    <n v="1477210801"/>
    <n v="1472026801"/>
    <b v="1"/>
    <n v="71"/>
    <b v="1"/>
    <n v="1.0789146666666667"/>
    <m/>
    <s v="photography"/>
    <s v="photobooks"/>
  </r>
  <r>
    <n v="1504"/>
    <s v="RYU X RIO"/>
    <s v="A football photography book like no other about the 2014 World Cup in Brazil, by Ryu Voelkel."/>
    <n v="6500"/>
    <n v="18066"/>
    <x v="0"/>
    <s v="5000 to 9999"/>
    <x v="1"/>
    <s v="GBP"/>
    <n v="1402389180"/>
    <n v="1399996024"/>
    <b v="1"/>
    <n v="269"/>
    <b v="1"/>
    <n v="2.7793846153846156"/>
    <m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15000 to 19999"/>
    <x v="12"/>
    <s v="EUR"/>
    <n v="1458676860"/>
    <n v="1455446303"/>
    <b v="1"/>
    <n v="345"/>
    <b v="1"/>
    <n v="1.0358125"/>
    <m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1000 to 4999"/>
    <x v="1"/>
    <s v="GBP"/>
    <n v="1406227904"/>
    <n v="1403635904"/>
    <b v="1"/>
    <n v="43"/>
    <b v="1"/>
    <n v="1.1140000000000001"/>
    <m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1000 to 4999"/>
    <x v="0"/>
    <s v="USD"/>
    <n v="1273911000"/>
    <n v="1268822909"/>
    <b v="1"/>
    <n v="33"/>
    <b v="1"/>
    <n v="2.15"/>
    <m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15000 to 19999"/>
    <x v="0"/>
    <s v="USD"/>
    <n v="1403880281"/>
    <n v="1401201881"/>
    <b v="1"/>
    <n v="211"/>
    <b v="1"/>
    <n v="1.1076216216216217"/>
    <m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15000 to 19999"/>
    <x v="12"/>
    <s v="EUR"/>
    <n v="1487113140"/>
    <n v="1484570885"/>
    <b v="1"/>
    <n v="196"/>
    <b v="1"/>
    <n v="1.2364125714285714"/>
    <m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15000 to 19999"/>
    <x v="1"/>
    <s v="GBP"/>
    <n v="1405761278"/>
    <n v="1403169278"/>
    <b v="1"/>
    <n v="405"/>
    <b v="1"/>
    <n v="1.0103500000000001"/>
    <m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10000 to 14999"/>
    <x v="0"/>
    <s v="USD"/>
    <n v="1447858804"/>
    <n v="1445263204"/>
    <b v="1"/>
    <n v="206"/>
    <b v="1"/>
    <n v="1.1179285714285714"/>
    <m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1000 to 4999"/>
    <x v="0"/>
    <s v="USD"/>
    <n v="1486311939"/>
    <n v="1483719939"/>
    <b v="1"/>
    <n v="335"/>
    <b v="1"/>
    <n v="5.5877142857142861"/>
    <m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5000 to 9999"/>
    <x v="1"/>
    <s v="GBP"/>
    <n v="1405523866"/>
    <n v="1402931866"/>
    <b v="1"/>
    <n v="215"/>
    <b v="1"/>
    <n v="1.5001875"/>
    <m/>
    <s v="photography"/>
    <s v="photobooks"/>
  </r>
  <r>
    <n v="1514"/>
    <s v="Racing Age"/>
    <s v="Racing Age is a documentary photography book about masters track &amp; field athletes of retirement age and older."/>
    <n v="25000"/>
    <n v="26619"/>
    <x v="0"/>
    <s v="25000 to 29999"/>
    <x v="0"/>
    <s v="USD"/>
    <n v="1443363640"/>
    <n v="1439907640"/>
    <b v="1"/>
    <n v="176"/>
    <b v="1"/>
    <n v="1.0647599999999999"/>
    <m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Greater than or equal to 50000"/>
    <x v="10"/>
    <s v="NOK"/>
    <n v="1458104697"/>
    <n v="1455516297"/>
    <b v="1"/>
    <n v="555"/>
    <b v="1"/>
    <n v="1.57189"/>
    <m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15000 to 19999"/>
    <x v="0"/>
    <s v="USD"/>
    <n v="1475762400"/>
    <n v="1473160292"/>
    <b v="1"/>
    <n v="116"/>
    <b v="1"/>
    <n v="1.0865882352941176"/>
    <m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15000 to 19999"/>
    <x v="0"/>
    <s v="USD"/>
    <n v="1417845600"/>
    <n v="1415194553"/>
    <b v="1"/>
    <n v="615"/>
    <b v="1"/>
    <n v="1.6197999999999999"/>
    <m/>
    <s v="photography"/>
    <s v="photobooks"/>
  </r>
  <r>
    <n v="1518"/>
    <s v="Amelia and the Animals: Photographs by Robin Schwartz"/>
    <s v="A photobook of Robin Schwartz's ongoing series with her daughter Amelia."/>
    <n v="15000"/>
    <n v="30805"/>
    <x v="0"/>
    <s v="15000 to 19999"/>
    <x v="0"/>
    <s v="USD"/>
    <n v="1401565252"/>
    <n v="1398973252"/>
    <b v="1"/>
    <n v="236"/>
    <b v="1"/>
    <n v="2.0536666666666665"/>
    <m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5000 to 9999"/>
    <x v="0"/>
    <s v="USD"/>
    <n v="1403301540"/>
    <n v="1400867283"/>
    <b v="1"/>
    <n v="145"/>
    <b v="1"/>
    <n v="1.033638888888889"/>
    <m/>
    <s v="photography"/>
    <s v="photobooks"/>
  </r>
  <r>
    <n v="1520"/>
    <s v="TULIPS"/>
    <s v="A self-published photography book by Andrew Miksys from his new series about Belarus"/>
    <n v="18000"/>
    <n v="18625"/>
    <x v="0"/>
    <s v="15000 to 19999"/>
    <x v="0"/>
    <s v="USD"/>
    <n v="1418961600"/>
    <n v="1415824513"/>
    <b v="1"/>
    <n v="167"/>
    <b v="1"/>
    <n v="1.0347222222222223"/>
    <m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35000 to 39999"/>
    <x v="0"/>
    <s v="USD"/>
    <n v="1465272091"/>
    <n v="1462248091"/>
    <b v="1"/>
    <n v="235"/>
    <b v="1"/>
    <n v="1.0681333333333334"/>
    <m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40000 to 44999"/>
    <x v="0"/>
    <s v="USD"/>
    <n v="1413575739"/>
    <n v="1410983739"/>
    <b v="1"/>
    <n v="452"/>
    <b v="1"/>
    <n v="1.3896574712643677"/>
    <m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15000 to 19999"/>
    <x v="0"/>
    <s v="USD"/>
    <n v="1419292800"/>
    <n v="1416592916"/>
    <b v="1"/>
    <n v="241"/>
    <b v="1"/>
    <n v="1.2484324324324325"/>
    <m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1000 to 4999"/>
    <x v="11"/>
    <s v="SEK"/>
    <n v="1487592090"/>
    <n v="1485000090"/>
    <b v="1"/>
    <n v="28"/>
    <b v="1"/>
    <n v="2.0699999999999998"/>
    <m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1000 to 4999"/>
    <x v="0"/>
    <s v="USD"/>
    <n v="1471539138"/>
    <n v="1468947138"/>
    <b v="1"/>
    <n v="140"/>
    <b v="1"/>
    <n v="1.7400576923076922"/>
    <m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20000 to 24999"/>
    <x v="0"/>
    <s v="USD"/>
    <n v="1453185447"/>
    <n v="1448951847"/>
    <b v="1"/>
    <n v="280"/>
    <b v="1"/>
    <n v="1.2032608695652174"/>
    <m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1000 to 4999"/>
    <x v="0"/>
    <s v="USD"/>
    <n v="1489497886"/>
    <n v="1487082286"/>
    <b v="1"/>
    <n v="70"/>
    <b v="1"/>
    <n v="1.1044428571428573"/>
    <m/>
    <s v="photography"/>
    <s v="photobooks"/>
  </r>
  <r>
    <n v="1528"/>
    <s v="Don't Go Outside: Tokyo Street Photos"/>
    <s v="A book of street photos from around Shibuya that I've made between 2011-2016."/>
    <n v="3000"/>
    <n v="8447"/>
    <x v="0"/>
    <s v="1000 to 4999"/>
    <x v="0"/>
    <s v="USD"/>
    <n v="1485907200"/>
    <n v="1483292122"/>
    <b v="1"/>
    <n v="160"/>
    <b v="1"/>
    <n v="2.8156666666666665"/>
    <m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15000 to 19999"/>
    <x v="0"/>
    <s v="USD"/>
    <n v="1426773920"/>
    <n v="1424185520"/>
    <b v="1"/>
    <n v="141"/>
    <b v="1"/>
    <n v="1.0067894736842105"/>
    <m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35000 to 39999"/>
    <x v="0"/>
    <s v="USD"/>
    <n v="1445624695"/>
    <n v="1443464695"/>
    <b v="1"/>
    <n v="874"/>
    <b v="1"/>
    <n v="1.3482571428571428"/>
    <m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1000 to 4999"/>
    <x v="0"/>
    <s v="USD"/>
    <n v="1417402800"/>
    <n v="1414610126"/>
    <b v="1"/>
    <n v="73"/>
    <b v="1"/>
    <n v="1.7595744680851064"/>
    <m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5000 to 9999"/>
    <x v="2"/>
    <s v="AUD"/>
    <n v="1455548400"/>
    <n v="1453461865"/>
    <b v="1"/>
    <n v="294"/>
    <b v="1"/>
    <n v="4.8402000000000003"/>
    <m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45000 to 49999"/>
    <x v="0"/>
    <s v="USD"/>
    <n v="1462161540"/>
    <n v="1457913777"/>
    <b v="1"/>
    <n v="740"/>
    <b v="1"/>
    <n v="1.4514"/>
    <m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5000 to 9999"/>
    <x v="0"/>
    <s v="USD"/>
    <n v="1441383062"/>
    <n v="1438791062"/>
    <b v="1"/>
    <n v="369"/>
    <b v="1"/>
    <n v="4.1773333333333333"/>
    <m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1000 to 4999"/>
    <x v="0"/>
    <s v="USD"/>
    <n v="1464040800"/>
    <n v="1461527631"/>
    <b v="1"/>
    <n v="110"/>
    <b v="1"/>
    <n v="1.3242499999999999"/>
    <m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10000 to 14999"/>
    <x v="0"/>
    <s v="USD"/>
    <n v="1440702910"/>
    <n v="1438110910"/>
    <b v="1"/>
    <n v="455"/>
    <b v="1"/>
    <n v="2.5030841666666666"/>
    <m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10000 to 14999"/>
    <x v="12"/>
    <s v="EUR"/>
    <n v="1470506400"/>
    <n v="1467358427"/>
    <b v="1"/>
    <n v="224"/>
    <b v="1"/>
    <n v="1.7989999999999999"/>
    <m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5000 to 9999"/>
    <x v="0"/>
    <s v="USD"/>
    <n v="1421952370"/>
    <n v="1418064370"/>
    <b v="1"/>
    <n v="46"/>
    <b v="1"/>
    <n v="1.0262857142857142"/>
    <m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20000 to 24999"/>
    <x v="0"/>
    <s v="USD"/>
    <n v="1483481019"/>
    <n v="1480629819"/>
    <b v="0"/>
    <n v="284"/>
    <b v="1"/>
    <n v="1.359861"/>
    <m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15000 to 19999"/>
    <x v="0"/>
    <s v="USD"/>
    <n v="1416964500"/>
    <n v="1414368616"/>
    <b v="1"/>
    <n v="98"/>
    <b v="1"/>
    <n v="1.1786666666666668"/>
    <m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15000 to 19999"/>
    <x v="0"/>
    <s v="USD"/>
    <n v="1420045538"/>
    <n v="1417453538"/>
    <b v="0"/>
    <n v="2"/>
    <b v="0"/>
    <n v="3.3333333333333332E-4"/>
    <m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Less Than 1000"/>
    <x v="5"/>
    <s v="CAD"/>
    <n v="1435708500"/>
    <n v="1434412500"/>
    <b v="0"/>
    <n v="1"/>
    <b v="0"/>
    <n v="0.04"/>
    <m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1000 to 4999"/>
    <x v="0"/>
    <s v="USD"/>
    <n v="1416662034"/>
    <n v="1414066434"/>
    <b v="0"/>
    <n v="1"/>
    <b v="0"/>
    <n v="4.4444444444444444E-3"/>
    <m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Less Than 1000"/>
    <x v="0"/>
    <s v="USD"/>
    <n v="1427847480"/>
    <n v="1424222024"/>
    <b v="0"/>
    <n v="0"/>
    <b v="0"/>
    <n v="0"/>
    <m/>
    <s v="photography"/>
    <s v="nature"/>
  </r>
  <r>
    <n v="1545"/>
    <s v="Nevada County Hearts"/>
    <s v="&quot;He will not be a wise man who does not study human hearts!&quot;_x000a_Hope in natural art, creation!"/>
    <n v="3000"/>
    <n v="1"/>
    <x v="2"/>
    <s v="1000 to 4999"/>
    <x v="0"/>
    <s v="USD"/>
    <n v="1425330960"/>
    <n v="1422393234"/>
    <b v="0"/>
    <n v="1"/>
    <b v="0"/>
    <n v="3.3333333333333332E-4"/>
    <m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Less Than 1000"/>
    <x v="1"/>
    <s v="GBP"/>
    <n v="1410930399"/>
    <n v="1405746399"/>
    <b v="0"/>
    <n v="11"/>
    <b v="0"/>
    <n v="0.28899999999999998"/>
    <m/>
    <s v="photography"/>
    <s v="nature"/>
  </r>
  <r>
    <n v="1547"/>
    <s v="Sound Photography"/>
    <s v="I have produced a limited number (100) of five 8x10 prints of mixed photography I would like to share with you."/>
    <n v="20"/>
    <n v="0"/>
    <x v="2"/>
    <s v="Less Than 1000"/>
    <x v="0"/>
    <s v="USD"/>
    <n v="1487844882"/>
    <n v="1487240082"/>
    <b v="0"/>
    <n v="0"/>
    <b v="0"/>
    <n v="0"/>
    <m/>
    <s v="photography"/>
    <s v="nature"/>
  </r>
  <r>
    <n v="1548"/>
    <s v="Change the World through Color"/>
    <s v="Beauty is in the eye of the beholder and I want to inspire conservation through color."/>
    <n v="700"/>
    <n v="60"/>
    <x v="2"/>
    <s v="Less Than 1000"/>
    <x v="0"/>
    <s v="USD"/>
    <n v="1447020620"/>
    <n v="1444425020"/>
    <b v="0"/>
    <n v="1"/>
    <b v="0"/>
    <n v="8.5714285714285715E-2"/>
    <m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Less Than 1000"/>
    <x v="0"/>
    <s v="USD"/>
    <n v="1446524159"/>
    <n v="1443928559"/>
    <b v="0"/>
    <n v="6"/>
    <b v="0"/>
    <n v="0.34"/>
    <m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Less Than 1000"/>
    <x v="1"/>
    <s v="GBP"/>
    <n v="1463050034"/>
    <n v="1460458034"/>
    <b v="0"/>
    <n v="7"/>
    <b v="0"/>
    <n v="0.13466666666666666"/>
    <m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1000 to 4999"/>
    <x v="0"/>
    <s v="USD"/>
    <n v="1432756039"/>
    <n v="1430164039"/>
    <b v="0"/>
    <n v="0"/>
    <b v="0"/>
    <n v="0"/>
    <m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1000 to 4999"/>
    <x v="0"/>
    <s v="USD"/>
    <n v="1412135940"/>
    <n v="1410366708"/>
    <b v="0"/>
    <n v="16"/>
    <b v="0"/>
    <n v="0.49186046511627907"/>
    <m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5000 to 9999"/>
    <x v="0"/>
    <s v="USD"/>
    <n v="1441176447"/>
    <n v="1438584447"/>
    <b v="0"/>
    <n v="0"/>
    <b v="0"/>
    <n v="0"/>
    <m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20000 to 24999"/>
    <x v="2"/>
    <s v="AUD"/>
    <n v="1438495390"/>
    <n v="1435903390"/>
    <b v="0"/>
    <n v="0"/>
    <b v="0"/>
    <n v="0"/>
    <m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x v="2"/>
    <s v="Less Than 1000"/>
    <x v="0"/>
    <s v="USD"/>
    <n v="1442509200"/>
    <n v="1440513832"/>
    <b v="0"/>
    <n v="0"/>
    <b v="0"/>
    <n v="0"/>
    <m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1000 to 4999"/>
    <x v="5"/>
    <s v="CAD"/>
    <n v="1467603624"/>
    <n v="1465011624"/>
    <b v="0"/>
    <n v="12"/>
    <b v="0"/>
    <n v="0.45133333333333331"/>
    <m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x v="2"/>
    <s v="1000 to 4999"/>
    <x v="0"/>
    <s v="USD"/>
    <n v="1411227633"/>
    <n v="1408549233"/>
    <b v="0"/>
    <n v="1"/>
    <b v="0"/>
    <n v="0.04"/>
    <m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x v="2"/>
    <s v="Less Than 1000"/>
    <x v="1"/>
    <s v="GBP"/>
    <n v="1440763920"/>
    <n v="1435656759"/>
    <b v="0"/>
    <n v="3"/>
    <b v="0"/>
    <n v="4.6666666666666669E-2"/>
    <m/>
    <s v="photography"/>
    <s v="nature"/>
  </r>
  <r>
    <n v="1559"/>
    <s v="North Cascades Bigfoot Photo Expedition"/>
    <s v="The goal of this project is to provide scientific evidence of bigfoot in the North Cascades."/>
    <n v="15000"/>
    <n v="50"/>
    <x v="2"/>
    <s v="15000 to 19999"/>
    <x v="0"/>
    <s v="USD"/>
    <n v="1430270199"/>
    <n v="1428974199"/>
    <b v="0"/>
    <n v="1"/>
    <b v="0"/>
    <n v="3.3333333333333335E-3"/>
    <m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1000 to 4999"/>
    <x v="0"/>
    <s v="USD"/>
    <n v="1415842193"/>
    <n v="1414110593"/>
    <b v="0"/>
    <n v="4"/>
    <b v="0"/>
    <n v="3.7600000000000001E-2"/>
    <m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10000 to 14999"/>
    <x v="0"/>
    <s v="USD"/>
    <n v="1383789603"/>
    <n v="1381194003"/>
    <b v="0"/>
    <n v="1"/>
    <b v="0"/>
    <n v="6.7000000000000002E-3"/>
    <m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1000 to 4999"/>
    <x v="0"/>
    <s v="USD"/>
    <n v="1259715000"/>
    <n v="1253712916"/>
    <b v="0"/>
    <n v="0"/>
    <b v="0"/>
    <n v="0"/>
    <m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5000 to 9999"/>
    <x v="1"/>
    <s v="GBP"/>
    <n v="1394815751"/>
    <n v="1389635351"/>
    <b v="0"/>
    <n v="2"/>
    <b v="0"/>
    <n v="1.4166666666666666E-2"/>
    <m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10000 to 14999"/>
    <x v="0"/>
    <s v="USD"/>
    <n v="1432843500"/>
    <n v="1430124509"/>
    <b v="0"/>
    <n v="1"/>
    <b v="0"/>
    <n v="1E-3"/>
    <m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1000 to 4999"/>
    <x v="0"/>
    <s v="USD"/>
    <n v="1307554261"/>
    <n v="1304962261"/>
    <b v="0"/>
    <n v="1"/>
    <b v="0"/>
    <n v="2.5000000000000001E-2"/>
    <m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30000 to 34999"/>
    <x v="0"/>
    <s v="USD"/>
    <n v="1469656800"/>
    <n v="1467151204"/>
    <b v="0"/>
    <n v="59"/>
    <b v="0"/>
    <n v="0.21249999999999999"/>
    <m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5000 to 9999"/>
    <x v="0"/>
    <s v="USD"/>
    <n v="1392595200"/>
    <n v="1391293745"/>
    <b v="0"/>
    <n v="13"/>
    <b v="0"/>
    <n v="4.1176470588235294E-2"/>
    <m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25000 to 29999"/>
    <x v="0"/>
    <s v="USD"/>
    <n v="1419384585"/>
    <n v="1416360585"/>
    <b v="0"/>
    <n v="22"/>
    <b v="0"/>
    <n v="0.13639999999999999"/>
    <m/>
    <s v="publishing"/>
    <s v="art books"/>
  </r>
  <r>
    <n v="1569"/>
    <s v="to be removed (Canceled)"/>
    <s v="to be removed"/>
    <n v="30000"/>
    <n v="0"/>
    <x v="1"/>
    <s v="30000 to 34999"/>
    <x v="0"/>
    <s v="USD"/>
    <n v="1369498714"/>
    <n v="1366906714"/>
    <b v="0"/>
    <n v="0"/>
    <b v="0"/>
    <n v="0"/>
    <m/>
    <s v="publishing"/>
    <s v="art books"/>
  </r>
  <r>
    <n v="1570"/>
    <s v="BEAUTIFUL DREAMERS: An Adult Coloring Book (Canceled)"/>
    <s v="A Coloring Book of Breathtaking Beauties_x000a_To Calm the Heart and Soul"/>
    <n v="6000"/>
    <n v="2484"/>
    <x v="1"/>
    <s v="5000 to 9999"/>
    <x v="0"/>
    <s v="USD"/>
    <n v="1460140282"/>
    <n v="1457551882"/>
    <b v="0"/>
    <n v="52"/>
    <b v="0"/>
    <n v="0.41399999999999998"/>
    <m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10000 to 14999"/>
    <x v="1"/>
    <s v="GBP"/>
    <n v="1434738483"/>
    <n v="1432146483"/>
    <b v="0"/>
    <n v="4"/>
    <b v="0"/>
    <n v="6.6115702479338841E-3"/>
    <m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1000 to 4999"/>
    <x v="1"/>
    <s v="GBP"/>
    <n v="1456703940"/>
    <n v="1454546859"/>
    <b v="0"/>
    <n v="3"/>
    <b v="0"/>
    <n v="0.05"/>
    <m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5000 to 9999"/>
    <x v="5"/>
    <s v="CAD"/>
    <n v="1491019140"/>
    <n v="1487548802"/>
    <b v="0"/>
    <n v="3"/>
    <b v="0"/>
    <n v="2.4777777777777777E-2"/>
    <m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10000 to 14999"/>
    <x v="0"/>
    <s v="USD"/>
    <n v="1424211329"/>
    <n v="1421187329"/>
    <b v="0"/>
    <n v="6"/>
    <b v="0"/>
    <n v="5.0599999999999999E-2"/>
    <m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10000 to 14999"/>
    <x v="0"/>
    <s v="USD"/>
    <n v="1404909296"/>
    <n v="1402317296"/>
    <b v="0"/>
    <n v="35"/>
    <b v="0"/>
    <n v="0.2291"/>
    <m/>
    <s v="publishing"/>
    <s v="art books"/>
  </r>
  <r>
    <n v="1576"/>
    <s v="The Obsessive Line Collection (Canceled)"/>
    <s v="For the publication of my first 3 books: an Art book, a graphic novel, and a coloring book"/>
    <n v="5000"/>
    <n v="650"/>
    <x v="1"/>
    <s v="5000 to 9999"/>
    <x v="0"/>
    <s v="USD"/>
    <n v="1435698368"/>
    <n v="1431810368"/>
    <b v="0"/>
    <n v="10"/>
    <b v="0"/>
    <n v="0.13"/>
    <m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10000 to 14999"/>
    <x v="0"/>
    <s v="USD"/>
    <n v="1343161248"/>
    <n v="1337977248"/>
    <b v="0"/>
    <n v="2"/>
    <b v="0"/>
    <n v="5.4999999999999997E-3"/>
    <m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1000 to 4999"/>
    <x v="0"/>
    <s v="USD"/>
    <n v="1283392800"/>
    <n v="1281317691"/>
    <b v="0"/>
    <n v="4"/>
    <b v="0"/>
    <n v="0.10806536636794939"/>
    <m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1000 to 4999"/>
    <x v="0"/>
    <s v="USD"/>
    <n v="1377734091"/>
    <n v="1374882891"/>
    <b v="0"/>
    <n v="2"/>
    <b v="0"/>
    <n v="8.4008400840084006E-3"/>
    <m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1000 to 4999"/>
    <x v="0"/>
    <s v="USD"/>
    <n v="1337562726"/>
    <n v="1332378726"/>
    <b v="0"/>
    <n v="0"/>
    <b v="0"/>
    <n v="0"/>
    <m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Less Than 1000"/>
    <x v="1"/>
    <s v="GBP"/>
    <n v="1450521990"/>
    <n v="1447757190"/>
    <b v="0"/>
    <n v="1"/>
    <b v="0"/>
    <n v="5.0000000000000001E-3"/>
    <m/>
    <s v="photography"/>
    <s v="places"/>
  </r>
  <r>
    <n v="1582"/>
    <s v="Scenes from New Orleans"/>
    <s v="I create canvas prints of images from in and around New Orleans"/>
    <n v="1000"/>
    <n v="93"/>
    <x v="2"/>
    <s v="Less Than 1000"/>
    <x v="0"/>
    <s v="USD"/>
    <n v="1445894400"/>
    <n v="1440961053"/>
    <b v="0"/>
    <n v="3"/>
    <b v="0"/>
    <n v="9.2999999999999999E-2"/>
    <m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20000 to 24999"/>
    <x v="1"/>
    <s v="GBP"/>
    <n v="1411681391"/>
    <n v="1409089391"/>
    <b v="0"/>
    <n v="1"/>
    <b v="0"/>
    <n v="7.5000000000000002E-4"/>
    <m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1000 to 4999"/>
    <x v="0"/>
    <s v="USD"/>
    <n v="1401464101"/>
    <n v="1400600101"/>
    <b v="0"/>
    <n v="0"/>
    <b v="0"/>
    <n v="0"/>
    <m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1000 to 4999"/>
    <x v="5"/>
    <s v="CAD"/>
    <n v="1482663600"/>
    <n v="1480800568"/>
    <b v="0"/>
    <n v="12"/>
    <b v="0"/>
    <n v="0.79"/>
    <m/>
    <s v="photography"/>
    <s v="places"/>
  </r>
  <r>
    <n v="1586"/>
    <s v="Missouri In Pictures"/>
    <s v="Show the world the beauty that is in all of our back yards!"/>
    <n v="1500"/>
    <n v="0"/>
    <x v="2"/>
    <s v="1000 to 4999"/>
    <x v="0"/>
    <s v="USD"/>
    <n v="1428197422"/>
    <n v="1425609022"/>
    <b v="0"/>
    <n v="0"/>
    <b v="0"/>
    <n v="0"/>
    <m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5000 to 9999"/>
    <x v="0"/>
    <s v="USD"/>
    <n v="1418510965"/>
    <n v="1415918965"/>
    <b v="0"/>
    <n v="1"/>
    <b v="0"/>
    <n v="1.3333333333333334E-4"/>
    <m/>
    <s v="photography"/>
    <s v="places"/>
  </r>
  <r>
    <n v="1588"/>
    <s v="The Right Side of Texas"/>
    <s v="Southeast Texas as seen through the lens of a cell phone camera"/>
    <n v="516"/>
    <n v="0"/>
    <x v="2"/>
    <s v="Less Than 1000"/>
    <x v="0"/>
    <s v="USD"/>
    <n v="1422735120"/>
    <n v="1420091999"/>
    <b v="0"/>
    <n v="0"/>
    <b v="0"/>
    <n v="0"/>
    <m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s v="1000 to 4999"/>
    <x v="0"/>
    <s v="USD"/>
    <n v="1444433886"/>
    <n v="1441841886"/>
    <b v="0"/>
    <n v="0"/>
    <b v="0"/>
    <n v="0"/>
    <m/>
    <s v="photography"/>
    <s v="places"/>
  </r>
  <r>
    <n v="1590"/>
    <s v="An Italian Adventure"/>
    <s v="Discover Italy through photography."/>
    <n v="60000"/>
    <n v="1020"/>
    <x v="2"/>
    <s v="Greater than or equal to 50000"/>
    <x v="13"/>
    <s v="EUR"/>
    <n v="1443040464"/>
    <n v="1440448464"/>
    <b v="0"/>
    <n v="2"/>
    <b v="0"/>
    <n v="1.7000000000000001E-2"/>
    <m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10000 to 14999"/>
    <x v="1"/>
    <s v="GBP"/>
    <n v="1459700741"/>
    <n v="1457112341"/>
    <b v="0"/>
    <n v="92"/>
    <b v="0"/>
    <n v="0.29228571428571426"/>
    <m/>
    <s v="photography"/>
    <s v="places"/>
  </r>
  <r>
    <n v="1592"/>
    <s v="The Views of Pittsburgh"/>
    <s v="A portfolio collage of beautiful pictures of authentic Pittsburgh locations and scenery."/>
    <n v="25"/>
    <n v="0"/>
    <x v="2"/>
    <s v="Less Than 1000"/>
    <x v="0"/>
    <s v="USD"/>
    <n v="1427503485"/>
    <n v="1423619085"/>
    <b v="0"/>
    <n v="0"/>
    <b v="0"/>
    <n v="0"/>
    <m/>
    <s v="photography"/>
    <s v="places"/>
  </r>
  <r>
    <n v="1593"/>
    <s v="Picturing Italy"/>
    <s v="A trip to fulfill a dream of capturing the wonders and history of ancient Italy in person."/>
    <n v="22000"/>
    <n v="3"/>
    <x v="2"/>
    <s v="20000 to 24999"/>
    <x v="0"/>
    <s v="USD"/>
    <n v="1425154655"/>
    <n v="1422562655"/>
    <b v="0"/>
    <n v="3"/>
    <b v="0"/>
    <n v="1.3636363636363637E-4"/>
    <m/>
    <s v="photography"/>
    <s v="places"/>
  </r>
  <r>
    <n v="1594"/>
    <s v="Scenes and Things from New Orleans"/>
    <s v="I photograph my love of New Orleans, create canvases and share those memories with you."/>
    <n v="1000"/>
    <n v="205"/>
    <x v="2"/>
    <s v="Less Than 1000"/>
    <x v="0"/>
    <s v="USD"/>
    <n v="1463329260"/>
    <n v="1458147982"/>
    <b v="0"/>
    <n v="10"/>
    <b v="0"/>
    <n v="0.20499999999999999"/>
    <m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Greater than or equal to 50000"/>
    <x v="0"/>
    <s v="USD"/>
    <n v="1403122380"/>
    <n v="1400634728"/>
    <b v="0"/>
    <n v="7"/>
    <b v="0"/>
    <n v="2.8E-3"/>
    <m/>
    <s v="photography"/>
    <s v="places"/>
  </r>
  <r>
    <n v="1596"/>
    <s v="The Town We Live In"/>
    <s v="London is beautiful. I want to create a book of stunning images from in and around our great city"/>
    <n v="3250"/>
    <n v="75"/>
    <x v="2"/>
    <s v="1000 to 4999"/>
    <x v="1"/>
    <s v="GBP"/>
    <n v="1418469569"/>
    <n v="1414577969"/>
    <b v="0"/>
    <n v="3"/>
    <b v="0"/>
    <n v="2.3076923076923078E-2"/>
    <m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15000 to 19999"/>
    <x v="0"/>
    <s v="USD"/>
    <n v="1474360197"/>
    <n v="1471768197"/>
    <b v="0"/>
    <n v="0"/>
    <b v="0"/>
    <n v="0"/>
    <m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Less Than 1000"/>
    <x v="0"/>
    <s v="USD"/>
    <n v="1437926458"/>
    <n v="1432742458"/>
    <b v="0"/>
    <n v="1"/>
    <b v="0"/>
    <n v="1.25E-3"/>
    <m/>
    <s v="photography"/>
    <s v="places"/>
  </r>
  <r>
    <n v="1599"/>
    <s v="The Londoner: Prints &amp; Canvas"/>
    <s v="A London photographer trekking 5,895m up Africa's Mount Kilimanjaro to pursue and enrich a career."/>
    <n v="500"/>
    <n v="0"/>
    <x v="2"/>
    <s v="Less Than 1000"/>
    <x v="1"/>
    <s v="GBP"/>
    <n v="1460116576"/>
    <n v="1457528176"/>
    <b v="0"/>
    <n v="0"/>
    <b v="0"/>
    <n v="0"/>
    <m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5000 to 9999"/>
    <x v="0"/>
    <s v="USD"/>
    <n v="1405401060"/>
    <n v="1401585752"/>
    <b v="0"/>
    <n v="9"/>
    <b v="0"/>
    <n v="7.3400000000000007E-2"/>
    <m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1000 to 4999"/>
    <x v="0"/>
    <s v="USD"/>
    <n v="1304561633"/>
    <n v="1301969633"/>
    <b v="0"/>
    <n v="56"/>
    <b v="1"/>
    <n v="1.082492"/>
    <m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1000 to 4999"/>
    <x v="0"/>
    <s v="USD"/>
    <n v="1318633200"/>
    <n v="1314947317"/>
    <b v="0"/>
    <n v="32"/>
    <b v="1"/>
    <n v="1.0016666666666667"/>
    <m/>
    <s v="music"/>
    <s v="rock"/>
  </r>
  <r>
    <n v="1603"/>
    <s v="Max's First Solo Album!"/>
    <s v="An exercise in the wild and dangerous world of solo musicianship by Maxwell D Feinstein."/>
    <n v="2000"/>
    <n v="2000.66"/>
    <x v="0"/>
    <s v="1000 to 4999"/>
    <x v="0"/>
    <s v="USD"/>
    <n v="1327723459"/>
    <n v="1322539459"/>
    <b v="0"/>
    <n v="30"/>
    <b v="1"/>
    <n v="1.0003299999999999"/>
    <m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1000 to 4999"/>
    <x v="0"/>
    <s v="USD"/>
    <n v="1332011835"/>
    <n v="1328559435"/>
    <b v="0"/>
    <n v="70"/>
    <b v="1"/>
    <n v="1.2210714285714286"/>
    <m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5000 to 9999"/>
    <x v="0"/>
    <s v="USD"/>
    <n v="1312182000"/>
    <n v="1311380313"/>
    <b v="0"/>
    <n v="44"/>
    <b v="1"/>
    <n v="1.0069333333333335"/>
    <m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5000 to 9999"/>
    <x v="0"/>
    <s v="USD"/>
    <n v="1300930838"/>
    <n v="1293158438"/>
    <b v="0"/>
    <n v="92"/>
    <b v="1"/>
    <n v="1.01004125"/>
    <m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10000 to 14999"/>
    <x v="0"/>
    <s v="USD"/>
    <n v="1339701851"/>
    <n v="1337887451"/>
    <b v="0"/>
    <n v="205"/>
    <b v="1"/>
    <n v="1.4511000000000001"/>
    <m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1000 to 4999"/>
    <x v="0"/>
    <s v="USD"/>
    <n v="1388553960"/>
    <n v="1385754986"/>
    <b v="0"/>
    <n v="23"/>
    <b v="1"/>
    <n v="1.0125"/>
    <m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1000 to 4999"/>
    <x v="0"/>
    <s v="USD"/>
    <n v="1320220800"/>
    <n v="1315612909"/>
    <b v="0"/>
    <n v="4"/>
    <b v="1"/>
    <n v="1.1833333333333333"/>
    <m/>
    <s v="music"/>
    <s v="rock"/>
  </r>
  <r>
    <n v="1610"/>
    <s v="So The Story Goes: The New Album by &quot;Just Joe&quot; Altier"/>
    <s v="So The Story Goes is the upcoming album from &quot;Just Joe&quot; Altier."/>
    <n v="2000"/>
    <n v="5437"/>
    <x v="0"/>
    <s v="1000 to 4999"/>
    <x v="0"/>
    <s v="USD"/>
    <n v="1355609510"/>
    <n v="1353017510"/>
    <b v="0"/>
    <n v="112"/>
    <b v="1"/>
    <n v="2.7185000000000001"/>
    <m/>
    <s v="music"/>
    <s v="rock"/>
  </r>
  <r>
    <n v="1611"/>
    <s v="Skelton-Luns CD/7&quot;             No Big Deal."/>
    <s v="Skelton-Luns CD/7&quot; No Big Deal."/>
    <n v="800"/>
    <n v="1001"/>
    <x v="0"/>
    <s v="Less Than 1000"/>
    <x v="0"/>
    <s v="USD"/>
    <n v="1370390432"/>
    <n v="1368576032"/>
    <b v="0"/>
    <n v="27"/>
    <b v="1"/>
    <n v="1.25125"/>
    <m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Less Than 1000"/>
    <x v="0"/>
    <s v="USD"/>
    <n v="1357160384"/>
    <n v="1354568384"/>
    <b v="0"/>
    <n v="11"/>
    <b v="1"/>
    <n v="1.1000000000000001"/>
    <m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Less Than 1000"/>
    <x v="0"/>
    <s v="USD"/>
    <n v="1342921202"/>
    <n v="1340329202"/>
    <b v="0"/>
    <n v="26"/>
    <b v="1"/>
    <n v="1.0149999999999999"/>
    <m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5000 to 9999"/>
    <x v="0"/>
    <s v="USD"/>
    <n v="1407085200"/>
    <n v="1401924769"/>
    <b v="0"/>
    <n v="77"/>
    <b v="1"/>
    <n v="1.0269999999999999"/>
    <m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5000 to 9999"/>
    <x v="0"/>
    <s v="USD"/>
    <n v="1323742396"/>
    <n v="1319850796"/>
    <b v="0"/>
    <n v="136"/>
    <b v="1"/>
    <n v="1.1412500000000001"/>
    <m/>
    <s v="music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10000 to 14999"/>
    <x v="0"/>
    <s v="USD"/>
    <n v="1353621600"/>
    <n v="1350061821"/>
    <b v="0"/>
    <n v="157"/>
    <b v="1"/>
    <n v="1.042"/>
    <m/>
    <s v="music"/>
    <s v="rock"/>
  </r>
  <r>
    <n v="1617"/>
    <s v="The Coffis Brothers 2nd Album!"/>
    <s v="The Coffis Brothers &amp;The Mountain Men are recording a brand new full length record."/>
    <n v="7000"/>
    <n v="10210"/>
    <x v="0"/>
    <s v="5000 to 9999"/>
    <x v="0"/>
    <s v="USD"/>
    <n v="1383332400"/>
    <n v="1380470188"/>
    <b v="0"/>
    <n v="158"/>
    <b v="1"/>
    <n v="1.4585714285714286"/>
    <m/>
    <s v="music"/>
    <s v="rock"/>
  </r>
  <r>
    <n v="1618"/>
    <s v="Janus Word Album"/>
    <s v="Janus Word combines hard rock with melodic acoustic music for a unique and awesome sound."/>
    <n v="1500"/>
    <n v="1576"/>
    <x v="0"/>
    <s v="1000 to 4999"/>
    <x v="0"/>
    <s v="USD"/>
    <n v="1362757335"/>
    <n v="1359301335"/>
    <b v="0"/>
    <n v="27"/>
    <b v="1"/>
    <n v="1.0506666666666666"/>
    <m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1000 to 4999"/>
    <x v="0"/>
    <s v="USD"/>
    <n v="1410755286"/>
    <n v="1408940886"/>
    <b v="0"/>
    <n v="23"/>
    <b v="1"/>
    <n v="1.3333333333333333"/>
    <m/>
    <s v="music"/>
    <s v="rock"/>
  </r>
  <r>
    <n v="1620"/>
    <s v="Kickstart my music career with 300 CDs"/>
    <s v="Kickstarting my music career with 300 hard copy CDs of my first release."/>
    <n v="1000"/>
    <n v="1130"/>
    <x v="0"/>
    <s v="Less Than 1000"/>
    <x v="0"/>
    <s v="USD"/>
    <n v="1361606940"/>
    <n v="1361002140"/>
    <b v="0"/>
    <n v="17"/>
    <b v="1"/>
    <n v="1.1299999999999999"/>
    <m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5000 to 9999"/>
    <x v="0"/>
    <s v="USD"/>
    <n v="1338177540"/>
    <n v="1333550015"/>
    <b v="0"/>
    <n v="37"/>
    <b v="1"/>
    <n v="1.212"/>
    <m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5000 to 9999"/>
    <x v="0"/>
    <s v="USD"/>
    <n v="1418803140"/>
    <n v="1415343874"/>
    <b v="0"/>
    <n v="65"/>
    <b v="1"/>
    <n v="1.0172463768115942"/>
    <m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Less Than 1000"/>
    <x v="1"/>
    <s v="GBP"/>
    <n v="1377621089"/>
    <n v="1372437089"/>
    <b v="0"/>
    <n v="18"/>
    <b v="1"/>
    <n v="1.0106666666666666"/>
    <m/>
    <s v="music"/>
    <s v="rock"/>
  </r>
  <r>
    <n v="1624"/>
    <s v="Joey De Noble needs YOUR help!"/>
    <s v="Joey De Noble is raising money to help record his latest music, and he wants YOU to be a part of it!"/>
    <n v="1000"/>
    <n v="1180"/>
    <x v="0"/>
    <s v="Less Than 1000"/>
    <x v="0"/>
    <s v="USD"/>
    <n v="1357721335"/>
    <n v="1354265335"/>
    <b v="0"/>
    <n v="25"/>
    <b v="1"/>
    <n v="1.18"/>
    <m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5000 to 9999"/>
    <x v="0"/>
    <s v="USD"/>
    <n v="1347382053"/>
    <n v="1344962853"/>
    <b v="0"/>
    <n v="104"/>
    <b v="1"/>
    <n v="1.5533333333333332"/>
    <m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5000 to 9999"/>
    <x v="0"/>
    <s v="USD"/>
    <n v="1385932867"/>
    <n v="1383337267"/>
    <b v="0"/>
    <n v="108"/>
    <b v="1"/>
    <n v="1.0118750000000001"/>
    <m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1000 to 4999"/>
    <x v="0"/>
    <s v="USD"/>
    <n v="1353905940"/>
    <n v="1351011489"/>
    <b v="0"/>
    <n v="38"/>
    <b v="1"/>
    <n v="1.17"/>
    <m/>
    <s v="music"/>
    <s v="rock"/>
  </r>
  <r>
    <n v="1628"/>
    <s v="&quot;Songs for Tsippora&quot; Byronâ€™s DEBUT EP"/>
    <s v="Original Jewish rock music on human relationships and identity"/>
    <n v="4000"/>
    <n v="4037"/>
    <x v="0"/>
    <s v="1000 to 4999"/>
    <x v="0"/>
    <s v="USD"/>
    <n v="1403026882"/>
    <n v="1400175682"/>
    <b v="0"/>
    <n v="88"/>
    <b v="1"/>
    <n v="1.00925"/>
    <m/>
    <s v="music"/>
    <s v="rock"/>
  </r>
  <r>
    <n v="1629"/>
    <s v="Off The Turnpike | A Loud New Way to Release Loud New Music"/>
    <s v="Help Off The Turnpike release new music, and set fire to everything!"/>
    <n v="6000"/>
    <n v="6220"/>
    <x v="0"/>
    <s v="5000 to 9999"/>
    <x v="0"/>
    <s v="USD"/>
    <n v="1392929333"/>
    <n v="1389041333"/>
    <b v="0"/>
    <n v="82"/>
    <b v="1"/>
    <n v="1.0366666666666666"/>
    <m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1000 to 4999"/>
    <x v="0"/>
    <s v="USD"/>
    <n v="1330671540"/>
    <n v="1328040375"/>
    <b v="0"/>
    <n v="126"/>
    <b v="1"/>
    <n v="2.6524999999999999"/>
    <m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10000 to 14999"/>
    <x v="0"/>
    <s v="USD"/>
    <n v="1350074261"/>
    <n v="1347482261"/>
    <b v="0"/>
    <n v="133"/>
    <b v="1"/>
    <n v="1.5590999999999999"/>
    <m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1000 to 4999"/>
    <x v="0"/>
    <s v="USD"/>
    <n v="1316851854"/>
    <n v="1311667854"/>
    <b v="0"/>
    <n v="47"/>
    <b v="1"/>
    <n v="1.0162500000000001"/>
    <m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10000 to 14999"/>
    <x v="0"/>
    <s v="USD"/>
    <n v="1326690000"/>
    <n v="1324329156"/>
    <b v="0"/>
    <n v="58"/>
    <b v="1"/>
    <n v="1"/>
    <m/>
    <s v="music"/>
    <s v="rock"/>
  </r>
  <r>
    <n v="1634"/>
    <s v="RUBEDO: Debut Full Length Album"/>
    <s v="Recording Debut  Album w/ Producer Ikey Owens from Free Moral Agents/ The Mars Volta"/>
    <n v="2000"/>
    <n v="2010"/>
    <x v="0"/>
    <s v="1000 to 4999"/>
    <x v="0"/>
    <s v="USD"/>
    <n v="1306994340"/>
    <n v="1303706001"/>
    <b v="0"/>
    <n v="32"/>
    <b v="1"/>
    <n v="1.0049999999999999"/>
    <m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1000 to 4999"/>
    <x v="0"/>
    <s v="USD"/>
    <n v="1468270261"/>
    <n v="1463086261"/>
    <b v="0"/>
    <n v="37"/>
    <b v="1"/>
    <n v="1.2529999999999999"/>
    <m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1000 to 4999"/>
    <x v="0"/>
    <s v="USD"/>
    <n v="1307851200"/>
    <n v="1304129088"/>
    <b v="0"/>
    <n v="87"/>
    <b v="1"/>
    <n v="1.0355555555555556"/>
    <m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Less Than 1000"/>
    <x v="0"/>
    <s v="USD"/>
    <n v="1262302740"/>
    <n v="1257444140"/>
    <b v="0"/>
    <n v="15"/>
    <b v="1"/>
    <n v="1.038"/>
    <m/>
    <s v="music"/>
    <s v="rock"/>
  </r>
  <r>
    <n v="1638"/>
    <s v="Avenues EP 2013"/>
    <s v="Avenues will be going in to the studio to record a new EP with Matt Allison!"/>
    <n v="1000"/>
    <n v="1050"/>
    <x v="0"/>
    <s v="Less Than 1000"/>
    <x v="0"/>
    <s v="USD"/>
    <n v="1362086700"/>
    <n v="1358180968"/>
    <b v="0"/>
    <n v="27"/>
    <b v="1"/>
    <n v="1.05"/>
    <m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1000 to 4999"/>
    <x v="0"/>
    <s v="USD"/>
    <n v="1330789165"/>
    <n v="1328197165"/>
    <b v="0"/>
    <n v="19"/>
    <b v="1"/>
    <n v="1"/>
    <m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Less Than 1000"/>
    <x v="0"/>
    <s v="USD"/>
    <n v="1280800740"/>
    <n v="1279603955"/>
    <b v="0"/>
    <n v="17"/>
    <b v="1"/>
    <n v="1.6986000000000001"/>
    <m/>
    <s v="music"/>
    <s v="rock"/>
  </r>
  <r>
    <n v="1641"/>
    <s v="Tanya Dartson- Run for Your Life music video"/>
    <s v="Music Video For Upbeat and Inspiring Song - Run For Your Life"/>
    <n v="2500"/>
    <n v="2535"/>
    <x v="0"/>
    <s v="1000 to 4999"/>
    <x v="0"/>
    <s v="USD"/>
    <n v="1418998744"/>
    <n v="1416406744"/>
    <b v="0"/>
    <n v="26"/>
    <b v="1"/>
    <n v="1.014"/>
    <m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1000 to 4999"/>
    <x v="0"/>
    <s v="USD"/>
    <n v="1308011727"/>
    <n v="1306283727"/>
    <b v="0"/>
    <n v="28"/>
    <b v="1"/>
    <n v="1"/>
    <m/>
    <s v="music"/>
    <s v="pop"/>
  </r>
  <r>
    <n v="1643"/>
    <s v="This Is All Now's Brand New Album!!"/>
    <s v="This Is All Now is putting out a brand new record, and we need YOUR help to do it!"/>
    <n v="5000"/>
    <n v="6235"/>
    <x v="0"/>
    <s v="5000 to 9999"/>
    <x v="0"/>
    <s v="USD"/>
    <n v="1348516012"/>
    <n v="1345924012"/>
    <b v="0"/>
    <n v="37"/>
    <b v="1"/>
    <n v="1.2470000000000001"/>
    <m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10000 to 14999"/>
    <x v="0"/>
    <s v="USD"/>
    <n v="1353551160"/>
    <n v="1348363560"/>
    <b v="0"/>
    <n v="128"/>
    <b v="1"/>
    <n v="1.095"/>
    <m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5000 to 9999"/>
    <x v="0"/>
    <s v="USD"/>
    <n v="1379515740"/>
    <n v="1378306140"/>
    <b v="0"/>
    <n v="10"/>
    <b v="1"/>
    <n v="1.1080000000000001"/>
    <m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1000 to 4999"/>
    <x v="1"/>
    <s v="GBP"/>
    <n v="1408039860"/>
    <n v="1405248503"/>
    <b v="0"/>
    <n v="83"/>
    <b v="1"/>
    <n v="1.1020000000000001"/>
    <m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5000 to 9999"/>
    <x v="0"/>
    <s v="USD"/>
    <n v="1339235377"/>
    <n v="1336643377"/>
    <b v="0"/>
    <n v="46"/>
    <b v="1"/>
    <n v="1.0471999999999999"/>
    <m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1000 to 4999"/>
    <x v="0"/>
    <s v="USD"/>
    <n v="1300636482"/>
    <n v="1298048082"/>
    <b v="0"/>
    <n v="90"/>
    <b v="1"/>
    <n v="1.2526086956521738"/>
    <m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1000 to 4999"/>
    <x v="0"/>
    <s v="USD"/>
    <n v="1400862355"/>
    <n v="1396974355"/>
    <b v="0"/>
    <n v="81"/>
    <b v="1"/>
    <n v="1.0058763157894737"/>
    <m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s v="1000 to 4999"/>
    <x v="0"/>
    <s v="USD"/>
    <n v="1381314437"/>
    <n v="1378722437"/>
    <b v="0"/>
    <n v="32"/>
    <b v="1"/>
    <n v="1.4155"/>
    <m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1000 to 4999"/>
    <x v="0"/>
    <s v="USD"/>
    <n v="1303801140"/>
    <n v="1300916220"/>
    <b v="0"/>
    <n v="20"/>
    <b v="1"/>
    <n v="1.0075000000000001"/>
    <m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1000 to 4999"/>
    <x v="0"/>
    <s v="USD"/>
    <n v="1385297393"/>
    <n v="1382701793"/>
    <b v="0"/>
    <n v="70"/>
    <b v="1"/>
    <n v="1.0066666666666666"/>
    <m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5000 to 9999"/>
    <x v="0"/>
    <s v="USD"/>
    <n v="1303675296"/>
    <n v="1300996896"/>
    <b v="0"/>
    <n v="168"/>
    <b v="1"/>
    <n v="1.7423040000000001"/>
    <m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1000 to 4999"/>
    <x v="0"/>
    <s v="USD"/>
    <n v="1334784160"/>
    <n v="1332192160"/>
    <b v="0"/>
    <n v="34"/>
    <b v="1"/>
    <n v="1.199090909090909"/>
    <m/>
    <s v="music"/>
    <s v="pop"/>
  </r>
  <r>
    <n v="1655"/>
    <s v="Meg Porter Debut EP!"/>
    <s v="Berklee College of Music student, Meg Porter needs YOUR help to fund her very first EP!"/>
    <n v="1500"/>
    <n v="2143"/>
    <x v="0"/>
    <s v="1000 to 4999"/>
    <x v="0"/>
    <s v="USD"/>
    <n v="1333648820"/>
    <n v="1331060420"/>
    <b v="0"/>
    <n v="48"/>
    <b v="1"/>
    <n v="1.4286666666666668"/>
    <m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5000 to 9999"/>
    <x v="0"/>
    <s v="USD"/>
    <n v="1355437052"/>
    <n v="1352845052"/>
    <b v="0"/>
    <n v="48"/>
    <b v="1"/>
    <n v="1.0033493333333334"/>
    <m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25000 to 29999"/>
    <x v="0"/>
    <s v="USD"/>
    <n v="1337885168"/>
    <n v="1335293168"/>
    <b v="0"/>
    <n v="221"/>
    <b v="1"/>
    <n v="1.0493380000000001"/>
    <m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5000 to 9999"/>
    <x v="0"/>
    <s v="USD"/>
    <n v="1355840400"/>
    <n v="1352524767"/>
    <b v="0"/>
    <n v="107"/>
    <b v="1"/>
    <n v="1.3223333333333334"/>
    <m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Less Than 1000"/>
    <x v="1"/>
    <s v="GBP"/>
    <n v="1387281600"/>
    <n v="1384811721"/>
    <b v="0"/>
    <n v="45"/>
    <b v="1"/>
    <n v="1.1279999999999999"/>
    <m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Less Than 1000"/>
    <x v="13"/>
    <s v="EUR"/>
    <n v="1462053540"/>
    <n v="1459355950"/>
    <b v="0"/>
    <n v="36"/>
    <b v="1"/>
    <n v="12.5375"/>
    <m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5000 to 9999"/>
    <x v="15"/>
    <s v="EUR"/>
    <n v="1453064400"/>
    <n v="1449359831"/>
    <b v="0"/>
    <n v="101"/>
    <b v="1"/>
    <n v="1.0250632911392406"/>
    <m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5000 to 9999"/>
    <x v="0"/>
    <s v="USD"/>
    <n v="1325310336"/>
    <n v="1320122736"/>
    <b v="0"/>
    <n v="62"/>
    <b v="1"/>
    <n v="1.026375"/>
    <m/>
    <s v="music"/>
    <s v="pop"/>
  </r>
  <r>
    <n v="1663"/>
    <s v="ghost -- a music video"/>
    <s v="music is as important to the eyes as it is to the ears. help bring ghost to life in front of your eyes."/>
    <n v="1000"/>
    <n v="1080"/>
    <x v="0"/>
    <s v="Less Than 1000"/>
    <x v="0"/>
    <s v="USD"/>
    <n v="1422750707"/>
    <n v="1420158707"/>
    <b v="0"/>
    <n v="32"/>
    <b v="1"/>
    <n v="1.08"/>
    <m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s v="1000 to 4999"/>
    <x v="0"/>
    <s v="USD"/>
    <n v="1331870340"/>
    <n v="1328033818"/>
    <b v="0"/>
    <n v="89"/>
    <b v="1"/>
    <n v="1.2240879999999998"/>
    <m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1000 to 4999"/>
    <x v="0"/>
    <s v="USD"/>
    <n v="1298343600"/>
    <n v="1295624113"/>
    <b v="0"/>
    <n v="93"/>
    <b v="1"/>
    <n v="1.1945714285714286"/>
    <m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1000 to 4999"/>
    <x v="0"/>
    <s v="USD"/>
    <n v="1364447073"/>
    <n v="1361858673"/>
    <b v="0"/>
    <n v="98"/>
    <b v="1"/>
    <n v="1.6088"/>
    <m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1000 to 4999"/>
    <x v="0"/>
    <s v="USD"/>
    <n v="1394521140"/>
    <n v="1392169298"/>
    <b v="0"/>
    <n v="82"/>
    <b v="1"/>
    <n v="1.2685294117647059"/>
    <m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5000 to 9999"/>
    <x v="0"/>
    <s v="USD"/>
    <n v="1322454939"/>
    <n v="1319859339"/>
    <b v="0"/>
    <n v="116"/>
    <b v="1"/>
    <n v="1.026375"/>
    <m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1000 to 4999"/>
    <x v="0"/>
    <s v="USD"/>
    <n v="1464729276"/>
    <n v="1459545276"/>
    <b v="0"/>
    <n v="52"/>
    <b v="1"/>
    <n v="1.3975"/>
    <m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Less Than 1000"/>
    <x v="0"/>
    <s v="USD"/>
    <n v="1278302400"/>
    <n v="1273961999"/>
    <b v="0"/>
    <n v="23"/>
    <b v="1"/>
    <n v="1.026"/>
    <m/>
    <s v="music"/>
    <s v="pop"/>
  </r>
  <r>
    <n v="1671"/>
    <s v="Luke O'Brien's Kickstarter"/>
    <s v="I am seeking funding in order to help take my music from a hobby to a career."/>
    <n v="2000"/>
    <n v="2013.47"/>
    <x v="0"/>
    <s v="1000 to 4999"/>
    <x v="0"/>
    <s v="USD"/>
    <n v="1470056614"/>
    <n v="1467464614"/>
    <b v="0"/>
    <n v="77"/>
    <b v="1"/>
    <n v="1.0067349999999999"/>
    <m/>
    <s v="music"/>
    <s v="pop"/>
  </r>
  <r>
    <n v="1672"/>
    <s v="High Altotude Debut Album"/>
    <s v="Sweet, sweet harmonies from Portland Oregon's premiere high school women's a cappella group."/>
    <n v="1700"/>
    <n v="1920"/>
    <x v="0"/>
    <s v="1000 to 4999"/>
    <x v="0"/>
    <s v="USD"/>
    <n v="1338824730"/>
    <n v="1336232730"/>
    <b v="0"/>
    <n v="49"/>
    <b v="1"/>
    <n v="1.1294117647058823"/>
    <m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1000 to 4999"/>
    <x v="0"/>
    <s v="USD"/>
    <n v="1425675892"/>
    <n v="1423083892"/>
    <b v="0"/>
    <n v="59"/>
    <b v="1"/>
    <n v="1.2809523809523808"/>
    <m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5000 to 9999"/>
    <x v="0"/>
    <s v="USD"/>
    <n v="1471503540"/>
    <n v="1468852306"/>
    <b v="0"/>
    <n v="113"/>
    <b v="1"/>
    <n v="2.0169999999999999"/>
    <m/>
    <s v="music"/>
    <s v="pop"/>
  </r>
  <r>
    <n v="1675"/>
    <s v="The Great Party's Debut Album!"/>
    <s v="The Great Party is releasing their debut album. Here's your chance to be a part of it!"/>
    <n v="1000"/>
    <n v="1374.16"/>
    <x v="0"/>
    <s v="Less Than 1000"/>
    <x v="0"/>
    <s v="USD"/>
    <n v="1318802580"/>
    <n v="1316194540"/>
    <b v="0"/>
    <n v="34"/>
    <b v="1"/>
    <n v="1.37416"/>
    <m/>
    <s v="music"/>
    <s v="pop"/>
  </r>
  <r>
    <n v="1676"/>
    <s v="Bridge 19 CD Release Tour"/>
    <s v="Help fund Bridge 19's tour in support of their first duo record, to be released in May 2012."/>
    <n v="3000"/>
    <n v="3460"/>
    <x v="0"/>
    <s v="1000 to 4999"/>
    <x v="0"/>
    <s v="USD"/>
    <n v="1334980740"/>
    <n v="1330968347"/>
    <b v="0"/>
    <n v="42"/>
    <b v="1"/>
    <n v="1.1533333333333333"/>
    <m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5000 to 9999"/>
    <x v="3"/>
    <s v="EUR"/>
    <n v="1460786340"/>
    <n v="1455615976"/>
    <b v="0"/>
    <n v="42"/>
    <b v="1"/>
    <n v="1.1166666666666667"/>
    <m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1000 to 4999"/>
    <x v="0"/>
    <s v="USD"/>
    <n v="1391718671"/>
    <n v="1390509071"/>
    <b v="0"/>
    <n v="49"/>
    <b v="1"/>
    <n v="1.1839999999999999"/>
    <m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1000 to 4999"/>
    <x v="0"/>
    <s v="USD"/>
    <n v="1311298745"/>
    <n v="1309311545"/>
    <b v="0"/>
    <n v="56"/>
    <b v="1"/>
    <n v="1.75"/>
    <m/>
    <s v="music"/>
    <s v="pop"/>
  </r>
  <r>
    <n v="1680"/>
    <s v="Kick Out a Record"/>
    <s v="Working Musician dilemma #164: how the taxman put Kick the Record 2.0 on hold"/>
    <n v="1000"/>
    <n v="1175"/>
    <x v="0"/>
    <s v="Less Than 1000"/>
    <x v="0"/>
    <s v="USD"/>
    <n v="1405188667"/>
    <n v="1402596667"/>
    <b v="0"/>
    <n v="25"/>
    <b v="1"/>
    <n v="1.175"/>
    <m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Greater than or equal to 50000"/>
    <x v="0"/>
    <s v="USD"/>
    <n v="1490752800"/>
    <n v="1486522484"/>
    <b v="0"/>
    <n v="884"/>
    <b v="0"/>
    <n v="1.0142212307692309"/>
    <m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5000 to 9999"/>
    <x v="0"/>
    <s v="USD"/>
    <n v="1492142860"/>
    <n v="1486962460"/>
    <b v="0"/>
    <n v="0"/>
    <b v="0"/>
    <n v="0"/>
    <m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1000 to 4999"/>
    <x v="6"/>
    <s v="EUR"/>
    <n v="1491590738"/>
    <n v="1489517138"/>
    <b v="0"/>
    <n v="10"/>
    <b v="0"/>
    <n v="0.21714285714285714"/>
    <m/>
    <s v="music"/>
    <s v="faith"/>
  </r>
  <r>
    <n v="1684"/>
    <s v="Goodness &amp; Mercy EP - Marty Mikles"/>
    <s v="New Music from Marty Mikles!  A new EP all about God's Goodness &amp; Mercy."/>
    <n v="8000"/>
    <n v="8730"/>
    <x v="3"/>
    <s v="5000 to 9999"/>
    <x v="0"/>
    <s v="USD"/>
    <n v="1489775641"/>
    <n v="1487360041"/>
    <b v="0"/>
    <n v="101"/>
    <b v="0"/>
    <n v="1.0912500000000001"/>
    <m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Less Than 1000"/>
    <x v="0"/>
    <s v="USD"/>
    <n v="1490331623"/>
    <n v="1487743223"/>
    <b v="0"/>
    <n v="15"/>
    <b v="0"/>
    <n v="1.0285714285714285"/>
    <m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5000 to 9999"/>
    <x v="5"/>
    <s v="CAD"/>
    <n v="1493320519"/>
    <n v="1488140119"/>
    <b v="0"/>
    <n v="1"/>
    <b v="0"/>
    <n v="3.5999999999999999E-3"/>
    <m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10000 to 14999"/>
    <x v="0"/>
    <s v="USD"/>
    <n v="1491855300"/>
    <n v="1488935245"/>
    <b v="0"/>
    <n v="39"/>
    <b v="0"/>
    <n v="0.3125"/>
    <m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1000 to 4999"/>
    <x v="0"/>
    <s v="USD"/>
    <n v="1491738594"/>
    <n v="1489150194"/>
    <b v="0"/>
    <n v="7"/>
    <b v="0"/>
    <n v="0.443"/>
    <m/>
    <s v="music"/>
    <s v="faith"/>
  </r>
  <r>
    <n v="1689"/>
    <s v="Fly Away"/>
    <s v="Praising the Living God in the second half of life."/>
    <n v="2400"/>
    <n v="2400"/>
    <x v="3"/>
    <s v="1000 to 4999"/>
    <x v="0"/>
    <s v="USD"/>
    <n v="1489700230"/>
    <n v="1487111830"/>
    <b v="0"/>
    <n v="14"/>
    <b v="0"/>
    <n v="1"/>
    <m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1000 to 4999"/>
    <x v="0"/>
    <s v="USD"/>
    <n v="1491470442"/>
    <n v="1488882042"/>
    <b v="0"/>
    <n v="11"/>
    <b v="0"/>
    <n v="0.254"/>
    <m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30000 to 34999"/>
    <x v="0"/>
    <s v="USD"/>
    <n v="1491181200"/>
    <n v="1488387008"/>
    <b v="0"/>
    <n v="38"/>
    <b v="0"/>
    <n v="0.33473333333333333"/>
    <m/>
    <s v="music"/>
    <s v="faith"/>
  </r>
  <r>
    <n v="1692"/>
    <s v="Get Your Hopes Up"/>
    <s v="After 3 years.....It's time for some new music! Album #2 is in motion and I can't wait to share it with all of you!"/>
    <n v="5000"/>
    <n v="2390"/>
    <x v="3"/>
    <s v="5000 to 9999"/>
    <x v="0"/>
    <s v="USD"/>
    <n v="1490572740"/>
    <n v="1487734667"/>
    <b v="0"/>
    <n v="15"/>
    <b v="0"/>
    <n v="0.47799999999999998"/>
    <m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1000 to 4999"/>
    <x v="1"/>
    <s v="GBP"/>
    <n v="1491768000"/>
    <n v="1489097112"/>
    <b v="0"/>
    <n v="8"/>
    <b v="0"/>
    <n v="9.3333333333333338E-2"/>
    <m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10000 to 14999"/>
    <x v="0"/>
    <s v="USD"/>
    <n v="1490589360"/>
    <n v="1488038674"/>
    <b v="0"/>
    <n v="1"/>
    <b v="0"/>
    <n v="5.0000000000000001E-4"/>
    <m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10000 to 14999"/>
    <x v="0"/>
    <s v="USD"/>
    <n v="1491786000"/>
    <n v="1488847514"/>
    <b v="0"/>
    <n v="23"/>
    <b v="0"/>
    <n v="0.11708333333333333"/>
    <m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Greater than or equal to 50000"/>
    <x v="0"/>
    <s v="USD"/>
    <n v="1491007211"/>
    <n v="1488418811"/>
    <b v="0"/>
    <n v="0"/>
    <b v="0"/>
    <n v="0"/>
    <m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10000 to 14999"/>
    <x v="0"/>
    <s v="USD"/>
    <n v="1491781648"/>
    <n v="1489193248"/>
    <b v="0"/>
    <n v="22"/>
    <b v="0"/>
    <n v="0.20208000000000001"/>
    <m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Greater than or equal to 50000"/>
    <x v="0"/>
    <s v="USD"/>
    <n v="1490499180"/>
    <n v="1488430760"/>
    <b v="0"/>
    <n v="0"/>
    <b v="0"/>
    <n v="0"/>
    <m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5000 to 9999"/>
    <x v="0"/>
    <s v="USD"/>
    <n v="1491943445"/>
    <n v="1489351445"/>
    <b v="0"/>
    <n v="4"/>
    <b v="0"/>
    <n v="4.2311459353574929E-2"/>
    <m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20000 to 24999"/>
    <x v="0"/>
    <s v="USD"/>
    <n v="1491019200"/>
    <n v="1488418990"/>
    <b v="0"/>
    <n v="79"/>
    <b v="0"/>
    <n v="0.2606"/>
    <m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5000 to 9999"/>
    <x v="0"/>
    <s v="USD"/>
    <n v="1421337405"/>
    <n v="1418745405"/>
    <b v="0"/>
    <n v="2"/>
    <b v="0"/>
    <n v="1.9801980198019802E-3"/>
    <m/>
    <s v="music"/>
    <s v="faith"/>
  </r>
  <r>
    <n v="1702"/>
    <s v="lyndale lewis and new vision prosper cd release"/>
    <s v="I can do all things through christ jesus"/>
    <n v="16500"/>
    <n v="1"/>
    <x v="2"/>
    <s v="15000 to 19999"/>
    <x v="0"/>
    <s v="USD"/>
    <n v="1427745150"/>
    <n v="1425156750"/>
    <b v="0"/>
    <n v="1"/>
    <b v="0"/>
    <n v="6.0606060606060605E-5"/>
    <m/>
    <s v="music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5000 to 9999"/>
    <x v="0"/>
    <s v="USD"/>
    <n v="1441003537"/>
    <n v="1435819537"/>
    <b v="0"/>
    <n v="2"/>
    <b v="0"/>
    <n v="1.0200000000000001E-2"/>
    <m/>
    <s v="music"/>
    <s v="faith"/>
  </r>
  <r>
    <n v="1704"/>
    <s v="Jericho Down Worship Album"/>
    <s v="We want to record an album of popular praise &amp; worship songs with our own influence and style."/>
    <n v="2000"/>
    <n v="1302"/>
    <x v="2"/>
    <s v="1000 to 4999"/>
    <x v="0"/>
    <s v="USD"/>
    <n v="1424056873"/>
    <n v="1421464873"/>
    <b v="0"/>
    <n v="11"/>
    <b v="0"/>
    <n v="0.65100000000000002"/>
    <m/>
    <s v="music"/>
    <s v="faith"/>
  </r>
  <r>
    <n v="1705"/>
    <s v="Piano Prayer Album - Russ James"/>
    <s v="An instrumental album that ranges from hymns to contemporary music. All the music is recorded by myself."/>
    <n v="2000"/>
    <n v="0"/>
    <x v="2"/>
    <s v="1000 to 4999"/>
    <x v="0"/>
    <s v="USD"/>
    <n v="1441814400"/>
    <n v="1440807846"/>
    <b v="0"/>
    <n v="0"/>
    <b v="0"/>
    <n v="0"/>
    <m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5000 to 9999"/>
    <x v="12"/>
    <s v="EUR"/>
    <n v="1440314472"/>
    <n v="1435130472"/>
    <b v="0"/>
    <n v="0"/>
    <b v="0"/>
    <n v="0"/>
    <m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5000 to 9999"/>
    <x v="0"/>
    <s v="USD"/>
    <n v="1459181895"/>
    <n v="1456593495"/>
    <b v="0"/>
    <n v="9"/>
    <b v="0"/>
    <n v="9.74E-2"/>
    <m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5000 to 9999"/>
    <x v="0"/>
    <s v="USD"/>
    <n v="1462135706"/>
    <n v="1458679706"/>
    <b v="0"/>
    <n v="0"/>
    <b v="0"/>
    <n v="0"/>
    <m/>
    <s v="music"/>
    <s v="faith"/>
  </r>
  <r>
    <n v="1709"/>
    <s v="Psalms"/>
    <s v="A project to set psalms to music. The psalms are taken from the English Standard Version (ESV) of the Bible."/>
    <n v="1750"/>
    <n v="85"/>
    <x v="2"/>
    <s v="1000 to 4999"/>
    <x v="0"/>
    <s v="USD"/>
    <n v="1409513940"/>
    <n v="1405949514"/>
    <b v="0"/>
    <n v="4"/>
    <b v="0"/>
    <n v="4.8571428571428571E-2"/>
    <m/>
    <s v="music"/>
    <s v="faith"/>
  </r>
  <r>
    <n v="1710"/>
    <s v="Producing a live album of our upcoming Europe tour"/>
    <s v="We want to create a gospel live album which has never been produced before."/>
    <n v="5000"/>
    <n v="34"/>
    <x v="2"/>
    <s v="5000 to 9999"/>
    <x v="12"/>
    <s v="EUR"/>
    <n v="1453122000"/>
    <n v="1449151888"/>
    <b v="0"/>
    <n v="1"/>
    <b v="0"/>
    <n v="6.7999999999999996E-3"/>
    <m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10000 to 14999"/>
    <x v="0"/>
    <s v="USD"/>
    <n v="1409585434"/>
    <n v="1406907034"/>
    <b v="0"/>
    <n v="2"/>
    <b v="0"/>
    <n v="0.105"/>
    <m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5000 to 9999"/>
    <x v="0"/>
    <s v="USD"/>
    <n v="1435701353"/>
    <n v="1430517353"/>
    <b v="0"/>
    <n v="0"/>
    <b v="0"/>
    <n v="0"/>
    <m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1000 to 4999"/>
    <x v="0"/>
    <s v="USD"/>
    <n v="1412536412"/>
    <n v="1409944412"/>
    <b v="0"/>
    <n v="1"/>
    <b v="0"/>
    <n v="1.6666666666666666E-2"/>
    <m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25000 to 29999"/>
    <x v="0"/>
    <s v="USD"/>
    <n v="1430517761"/>
    <n v="1427925761"/>
    <b v="0"/>
    <n v="17"/>
    <b v="0"/>
    <n v="7.868E-2"/>
    <m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5000 to 9999"/>
    <x v="0"/>
    <s v="USD"/>
    <n v="1427772120"/>
    <n v="1425186785"/>
    <b v="0"/>
    <n v="2"/>
    <b v="0"/>
    <n v="2.2000000000000001E-3"/>
    <m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1000 to 4999"/>
    <x v="0"/>
    <s v="USD"/>
    <n v="1481295099"/>
    <n v="1477835499"/>
    <b v="0"/>
    <n v="3"/>
    <b v="0"/>
    <n v="7.4999999999999997E-2"/>
    <m/>
    <s v="music"/>
    <s v="faith"/>
  </r>
  <r>
    <n v="1717"/>
    <s v="Shift Records A New EP!"/>
    <s v="Our first record created to reach, inspire, and ultimately express the love of Jesus to our generation."/>
    <n v="3265"/>
    <n v="1395"/>
    <x v="2"/>
    <s v="1000 to 4999"/>
    <x v="0"/>
    <s v="USD"/>
    <n v="1461211200"/>
    <n v="1459467238"/>
    <b v="0"/>
    <n v="41"/>
    <b v="0"/>
    <n v="0.42725880551301687"/>
    <m/>
    <s v="music"/>
    <s v="faith"/>
  </r>
  <r>
    <n v="1718"/>
    <s v="The Prodigal Son"/>
    <s v="A melody for the galaxy."/>
    <n v="35000"/>
    <n v="75"/>
    <x v="2"/>
    <s v="35000 to 39999"/>
    <x v="0"/>
    <s v="USD"/>
    <n v="1463201940"/>
    <n v="1459435149"/>
    <b v="0"/>
    <n v="2"/>
    <b v="0"/>
    <n v="2.142857142857143E-3"/>
    <m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1000 to 4999"/>
    <x v="0"/>
    <s v="USD"/>
    <n v="1410958191"/>
    <n v="1408366191"/>
    <b v="0"/>
    <n v="3"/>
    <b v="0"/>
    <n v="8.7500000000000008E-3"/>
    <m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1000 to 4999"/>
    <x v="0"/>
    <s v="USD"/>
    <n v="1415562471"/>
    <n v="1412966871"/>
    <b v="0"/>
    <n v="8"/>
    <b v="0"/>
    <n v="5.6250000000000001E-2"/>
    <m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5000 to 9999"/>
    <x v="0"/>
    <s v="USD"/>
    <n v="1449831863"/>
    <n v="1447239863"/>
    <b v="0"/>
    <n v="0"/>
    <b v="0"/>
    <n v="0"/>
    <m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1000 to 4999"/>
    <x v="0"/>
    <s v="USD"/>
    <n v="1459642200"/>
    <n v="1456441429"/>
    <b v="0"/>
    <n v="1"/>
    <b v="0"/>
    <n v="3.4722222222222224E-4"/>
    <m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10000 to 14999"/>
    <x v="0"/>
    <s v="USD"/>
    <n v="1435730400"/>
    <n v="1430855315"/>
    <b v="0"/>
    <n v="3"/>
    <b v="0"/>
    <n v="6.5000000000000002E-2"/>
    <m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5000 to 9999"/>
    <x v="0"/>
    <s v="USD"/>
    <n v="1414707762"/>
    <n v="1412115762"/>
    <b v="0"/>
    <n v="4"/>
    <b v="0"/>
    <n v="5.8333333333333336E-3"/>
    <m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5000 to 9999"/>
    <x v="0"/>
    <s v="USD"/>
    <n v="1408922049"/>
    <n v="1406330049"/>
    <b v="0"/>
    <n v="9"/>
    <b v="0"/>
    <n v="0.10181818181818182"/>
    <m/>
    <s v="music"/>
    <s v="faith"/>
  </r>
  <r>
    <n v="1726"/>
    <s v="&quot;Every Day&quot; CD by Amanda Joy Hall"/>
    <s v="Amanda Joy Hall's sophomore album, &quot;Every Day&quot;. Release expected July 2014"/>
    <n v="6500"/>
    <n v="2196"/>
    <x v="2"/>
    <s v="5000 to 9999"/>
    <x v="0"/>
    <s v="USD"/>
    <n v="1403906664"/>
    <n v="1401401064"/>
    <b v="0"/>
    <n v="16"/>
    <b v="0"/>
    <n v="0.33784615384615385"/>
    <m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1000 to 4999"/>
    <x v="1"/>
    <s v="GBP"/>
    <n v="1428231600"/>
    <n v="1423520177"/>
    <b v="0"/>
    <n v="1"/>
    <b v="0"/>
    <n v="3.3333333333333332E-4"/>
    <m/>
    <s v="music"/>
    <s v="faith"/>
  </r>
  <r>
    <n v="1728"/>
    <s v="With His Presence"/>
    <s v="Be in God's presence through instrumental covers of hymns. Help me build a home studio to freely distribute this album."/>
    <n v="1250"/>
    <n v="855"/>
    <x v="2"/>
    <s v="1000 to 4999"/>
    <x v="0"/>
    <s v="USD"/>
    <n v="1445439674"/>
    <n v="1442847674"/>
    <b v="0"/>
    <n v="7"/>
    <b v="0"/>
    <n v="0.68400000000000005"/>
    <m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10000 to 14999"/>
    <x v="0"/>
    <s v="USD"/>
    <n v="1465521306"/>
    <n v="1460337306"/>
    <b v="0"/>
    <n v="0"/>
    <b v="0"/>
    <n v="0"/>
    <m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1000 to 4999"/>
    <x v="0"/>
    <s v="USD"/>
    <n v="1445738783"/>
    <n v="1443146783"/>
    <b v="0"/>
    <n v="0"/>
    <b v="0"/>
    <n v="0"/>
    <m/>
    <s v="music"/>
    <s v="faith"/>
  </r>
  <r>
    <n v="1731"/>
    <s v="Sam Cox Band First Christian Tour"/>
    <s v="We are a Christin Worship band looking to midwest tour. God Bless!"/>
    <n v="1000"/>
    <n v="0"/>
    <x v="2"/>
    <s v="Less Than 1000"/>
    <x v="0"/>
    <s v="USD"/>
    <n v="1434034800"/>
    <n v="1432849552"/>
    <b v="0"/>
    <n v="0"/>
    <b v="0"/>
    <n v="0"/>
    <m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1000 to 4999"/>
    <x v="0"/>
    <s v="USD"/>
    <n v="1452920400"/>
    <n v="1447777481"/>
    <b v="0"/>
    <n v="0"/>
    <b v="0"/>
    <n v="0"/>
    <m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10000 to 14999"/>
    <x v="0"/>
    <s v="USD"/>
    <n v="1473802200"/>
    <n v="1472746374"/>
    <b v="0"/>
    <n v="0"/>
    <b v="0"/>
    <n v="0"/>
    <m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1000 to 4999"/>
    <x v="0"/>
    <s v="USD"/>
    <n v="1431046356"/>
    <n v="1428454356"/>
    <b v="0"/>
    <n v="1"/>
    <b v="0"/>
    <n v="2.2222222222222223E-4"/>
    <m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Less Than 1000"/>
    <x v="0"/>
    <s v="USD"/>
    <n v="1470598345"/>
    <n v="1468006345"/>
    <b v="0"/>
    <n v="2"/>
    <b v="0"/>
    <n v="0.11"/>
    <m/>
    <s v="music"/>
    <s v="faith"/>
  </r>
  <r>
    <n v="1736"/>
    <s v="In His Presence"/>
    <s v="A unique meditative album reflecting on the life of Christ, inviting Him into your presence"/>
    <n v="3000"/>
    <n v="22"/>
    <x v="2"/>
    <s v="1000 to 4999"/>
    <x v="0"/>
    <s v="USD"/>
    <n v="1447018833"/>
    <n v="1444423233"/>
    <b v="0"/>
    <n v="1"/>
    <b v="0"/>
    <n v="7.3333333333333332E-3"/>
    <m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1000 to 4999"/>
    <x v="0"/>
    <s v="USD"/>
    <n v="1437432392"/>
    <n v="1434840392"/>
    <b v="0"/>
    <n v="15"/>
    <b v="0"/>
    <n v="0.21249999999999999"/>
    <m/>
    <s v="music"/>
    <s v="faith"/>
  </r>
  <r>
    <n v="1738"/>
    <s v="The Flashing Lights"/>
    <s v="Music that inspires and gives hope for overcoming and change. And it is good music."/>
    <n v="5000"/>
    <n v="20"/>
    <x v="2"/>
    <s v="5000 to 9999"/>
    <x v="0"/>
    <s v="USD"/>
    <n v="1412283542"/>
    <n v="1409691542"/>
    <b v="0"/>
    <n v="1"/>
    <b v="0"/>
    <n v="4.0000000000000001E-3"/>
    <m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Less Than 1000"/>
    <x v="0"/>
    <s v="USD"/>
    <n v="1462391932"/>
    <n v="1457297932"/>
    <b v="0"/>
    <n v="1"/>
    <b v="0"/>
    <n v="1E-3"/>
    <m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1000 to 4999"/>
    <x v="0"/>
    <s v="USD"/>
    <n v="1437075422"/>
    <n v="1434483422"/>
    <b v="0"/>
    <n v="0"/>
    <b v="0"/>
    <n v="0"/>
    <m/>
    <s v="music"/>
    <s v="faith"/>
  </r>
  <r>
    <n v="1741"/>
    <s v="Caught off Guard"/>
    <s v="A photo journal documenting my experiences and travels across New Zealand"/>
    <n v="1200"/>
    <n v="1330"/>
    <x v="0"/>
    <s v="1000 to 4999"/>
    <x v="1"/>
    <s v="GBP"/>
    <n v="1433948671"/>
    <n v="1430060671"/>
    <b v="0"/>
    <n v="52"/>
    <b v="1"/>
    <n v="1.1083333333333334"/>
    <m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1000 to 4999"/>
    <x v="0"/>
    <s v="USD"/>
    <n v="1483822800"/>
    <n v="1481058170"/>
    <b v="0"/>
    <n v="34"/>
    <b v="1"/>
    <n v="1.0874999999999999"/>
    <m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5000 to 9999"/>
    <x v="0"/>
    <s v="USD"/>
    <n v="1472270340"/>
    <n v="1470348775"/>
    <b v="0"/>
    <n v="67"/>
    <b v="1"/>
    <n v="1.0041666666666667"/>
    <m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5000 to 9999"/>
    <x v="1"/>
    <s v="GBP"/>
    <n v="1425821477"/>
    <n v="1421937077"/>
    <b v="0"/>
    <n v="70"/>
    <b v="1"/>
    <n v="1.1845454545454546"/>
    <m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5000 to 9999"/>
    <x v="0"/>
    <s v="USD"/>
    <n v="1482372000"/>
    <n v="1479276838"/>
    <b v="0"/>
    <n v="89"/>
    <b v="1"/>
    <n v="1.1401428571428571"/>
    <m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15000 to 19999"/>
    <x v="0"/>
    <s v="USD"/>
    <n v="1479952800"/>
    <n v="1477368867"/>
    <b v="0"/>
    <n v="107"/>
    <b v="1"/>
    <n v="1.4810000000000001"/>
    <m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5000 to 9999"/>
    <x v="1"/>
    <s v="GBP"/>
    <n v="1447426800"/>
    <n v="1444904830"/>
    <b v="0"/>
    <n v="159"/>
    <b v="1"/>
    <n v="1.0495555555555556"/>
    <m/>
    <s v="photography"/>
    <s v="photobooks"/>
  </r>
  <r>
    <n v="1748"/>
    <s v="So It Is: Vancouver"/>
    <s v="Telling the story of the city through remarkable people who live in Vancouver today."/>
    <n v="50000"/>
    <n v="64974"/>
    <x v="0"/>
    <s v="Greater than or equal to 50000"/>
    <x v="5"/>
    <s v="CAD"/>
    <n v="1441234143"/>
    <n v="1438642143"/>
    <b v="0"/>
    <n v="181"/>
    <b v="1"/>
    <n v="1.29948"/>
    <m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10000 to 14999"/>
    <x v="19"/>
    <s v="EUR"/>
    <n v="1488394800"/>
    <n v="1485213921"/>
    <b v="0"/>
    <n v="131"/>
    <b v="1"/>
    <n v="1.2348756218905472"/>
    <m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5000 to 9999"/>
    <x v="0"/>
    <s v="USD"/>
    <n v="1461096304"/>
    <n v="1458936304"/>
    <b v="0"/>
    <n v="125"/>
    <b v="1"/>
    <n v="2.0162"/>
    <m/>
    <s v="photography"/>
    <s v="photobooks"/>
  </r>
  <r>
    <n v="1751"/>
    <s v="Daily Bread: Stories from Rural Greece"/>
    <s v="Photographs and stories culled from 10 years of road trips through rural Greece"/>
    <n v="10000"/>
    <n v="10290"/>
    <x v="0"/>
    <s v="10000 to 14999"/>
    <x v="0"/>
    <s v="USD"/>
    <n v="1426787123"/>
    <n v="1424198723"/>
    <b v="0"/>
    <n v="61"/>
    <b v="1"/>
    <n v="1.0289999999999999"/>
    <m/>
    <s v="photography"/>
    <s v="photobooks"/>
  </r>
  <r>
    <n v="1752"/>
    <s v="Adfectus Book"/>
    <s v="A little book of calm, in picture form, that will soothe the soul and un-furrow the brow."/>
    <n v="1200"/>
    <n v="3122"/>
    <x v="0"/>
    <s v="1000 to 4999"/>
    <x v="1"/>
    <s v="GBP"/>
    <n v="1476425082"/>
    <n v="1473833082"/>
    <b v="0"/>
    <n v="90"/>
    <b v="1"/>
    <n v="2.6016666666666666"/>
    <m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15000 to 19999"/>
    <x v="8"/>
    <s v="DKK"/>
    <n v="1458579568"/>
    <n v="1455991168"/>
    <b v="0"/>
    <n v="35"/>
    <b v="1"/>
    <n v="1.08"/>
    <m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5000 to 9999"/>
    <x v="5"/>
    <s v="CAD"/>
    <n v="1428091353"/>
    <n v="1425502953"/>
    <b v="0"/>
    <n v="90"/>
    <b v="1"/>
    <n v="1.1052941176470588"/>
    <m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Less Than 1000"/>
    <x v="0"/>
    <s v="USD"/>
    <n v="1444071361"/>
    <n v="1441479361"/>
    <b v="0"/>
    <n v="4"/>
    <b v="1"/>
    <n v="1.2"/>
    <m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5000 to 9999"/>
    <x v="0"/>
    <s v="USD"/>
    <n v="1472443269"/>
    <n v="1468987269"/>
    <b v="0"/>
    <n v="120"/>
    <b v="1"/>
    <n v="1.0282909090909091"/>
    <m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5000 to 9999"/>
    <x v="0"/>
    <s v="USD"/>
    <n v="1485631740"/>
    <n v="1483041083"/>
    <b v="0"/>
    <n v="14"/>
    <b v="1"/>
    <n v="1.1599999999999999"/>
    <m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Less Than 1000"/>
    <x v="0"/>
    <s v="USD"/>
    <n v="1468536992"/>
    <n v="1463352992"/>
    <b v="0"/>
    <n v="27"/>
    <b v="1"/>
    <n v="1.147"/>
    <m/>
    <s v="photography"/>
    <s v="photobooks"/>
  </r>
  <r>
    <n v="1759"/>
    <s v="Death Valley"/>
    <s v="Death Valley will be the first photo book of Andi State"/>
    <n v="5000"/>
    <n v="5330"/>
    <x v="0"/>
    <s v="5000 to 9999"/>
    <x v="0"/>
    <s v="USD"/>
    <n v="1427309629"/>
    <n v="1425585229"/>
    <b v="0"/>
    <n v="49"/>
    <b v="1"/>
    <n v="1.0660000000000001"/>
    <m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5000 to 9999"/>
    <x v="0"/>
    <s v="USD"/>
    <n v="1456416513"/>
    <n v="1454688513"/>
    <b v="0"/>
    <n v="102"/>
    <b v="1"/>
    <n v="1.6544000000000001"/>
    <m/>
    <s v="photography"/>
    <s v="photobooks"/>
  </r>
  <r>
    <n v="1761"/>
    <s v="I Wanted To See Boobs"/>
    <s v="A hardcover photobook telling the naked truth of a young photographers journey."/>
    <n v="100"/>
    <n v="155"/>
    <x v="0"/>
    <s v="Less Than 1000"/>
    <x v="1"/>
    <s v="GBP"/>
    <n v="1442065060"/>
    <n v="1437745060"/>
    <b v="0"/>
    <n v="3"/>
    <b v="1"/>
    <n v="1.55"/>
    <m/>
    <s v="photography"/>
    <s v="photobooks"/>
  </r>
  <r>
    <n v="1762"/>
    <s v="&quot;The Naked Pixel&quot; Ali Pakele"/>
    <s v="Project rewards $25 gets you 190+ digital images"/>
    <n v="100"/>
    <n v="885"/>
    <x v="0"/>
    <s v="Less Than 1000"/>
    <x v="0"/>
    <s v="USD"/>
    <n v="1457739245"/>
    <n v="1455147245"/>
    <b v="0"/>
    <n v="25"/>
    <b v="1"/>
    <n v="8.85"/>
    <m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10000 to 14999"/>
    <x v="0"/>
    <s v="USD"/>
    <n v="1477255840"/>
    <n v="1474663840"/>
    <b v="0"/>
    <n v="118"/>
    <b v="1"/>
    <n v="1.0190833333333333"/>
    <m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10000 to 14999"/>
    <x v="1"/>
    <s v="GBP"/>
    <n v="1407065979"/>
    <n v="1404560379"/>
    <b v="1"/>
    <n v="39"/>
    <b v="0"/>
    <n v="0.19600000000000001"/>
    <m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10000 to 14999"/>
    <x v="0"/>
    <s v="USD"/>
    <n v="1407972712"/>
    <n v="1405380712"/>
    <b v="1"/>
    <n v="103"/>
    <b v="0"/>
    <n v="0.59467839999999994"/>
    <m/>
    <s v="photography"/>
    <s v="photobooks"/>
  </r>
  <r>
    <n v="1766"/>
    <s v="Photographic book on Melbourne's music scene"/>
    <s v="I want to create a beautiful book which documents the Melbourne music scene."/>
    <n v="1500"/>
    <n v="0"/>
    <x v="2"/>
    <s v="1000 to 4999"/>
    <x v="2"/>
    <s v="AUD"/>
    <n v="1408999088"/>
    <n v="1407184688"/>
    <b v="1"/>
    <n v="0"/>
    <b v="0"/>
    <n v="0"/>
    <m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5000 to 9999"/>
    <x v="0"/>
    <s v="USD"/>
    <n v="1407080884"/>
    <n v="1404488884"/>
    <b v="1"/>
    <n v="39"/>
    <b v="0"/>
    <n v="0.4572"/>
    <m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5000 to 9999"/>
    <x v="0"/>
    <s v="USD"/>
    <n v="1411824444"/>
    <n v="1406640444"/>
    <b v="1"/>
    <n v="15"/>
    <b v="0"/>
    <n v="3.7400000000000003E-2"/>
    <m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40000 to 44999"/>
    <x v="0"/>
    <s v="USD"/>
    <n v="1421177959"/>
    <n v="1418585959"/>
    <b v="1"/>
    <n v="22"/>
    <b v="0"/>
    <n v="2.7025E-2"/>
    <m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20000 to 24999"/>
    <x v="0"/>
    <s v="USD"/>
    <n v="1413312194"/>
    <n v="1410288194"/>
    <b v="1"/>
    <n v="92"/>
    <b v="0"/>
    <n v="0.56514285714285717"/>
    <m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1000 to 4999"/>
    <x v="1"/>
    <s v="GBP"/>
    <n v="1414107040"/>
    <n v="1411515040"/>
    <b v="1"/>
    <n v="25"/>
    <b v="0"/>
    <n v="0.21309523809523809"/>
    <m/>
    <s v="photography"/>
    <s v="photobooks"/>
  </r>
  <r>
    <n v="1772"/>
    <s v="White Mountain"/>
    <s v="A photobook and a short documentary film telling the story of Holocaust in Northwestern Lithuania"/>
    <n v="5500"/>
    <n v="858"/>
    <x v="2"/>
    <s v="5000 to 9999"/>
    <x v="1"/>
    <s v="GBP"/>
    <n v="1404666836"/>
    <n v="1399482836"/>
    <b v="1"/>
    <n v="19"/>
    <b v="0"/>
    <n v="0.156"/>
    <m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30000 to 34999"/>
    <x v="0"/>
    <s v="USD"/>
    <n v="1421691298"/>
    <n v="1417803298"/>
    <b v="1"/>
    <n v="19"/>
    <b v="0"/>
    <n v="6.2566666666666673E-2"/>
    <m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1000 to 4999"/>
    <x v="0"/>
    <s v="USD"/>
    <n v="1417273140"/>
    <n v="1413609292"/>
    <b v="1"/>
    <n v="13"/>
    <b v="0"/>
    <n v="0.4592"/>
    <m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30000 to 34999"/>
    <x v="0"/>
    <s v="USD"/>
    <n v="1414193160"/>
    <n v="1410305160"/>
    <b v="1"/>
    <n v="124"/>
    <b v="0"/>
    <n v="0.65101538461538466"/>
    <m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5000 to 9999"/>
    <x v="1"/>
    <s v="GBP"/>
    <n v="1414623471"/>
    <n v="1411513071"/>
    <b v="1"/>
    <n v="4"/>
    <b v="0"/>
    <n v="6.7000000000000004E-2"/>
    <m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1000 to 4999"/>
    <x v="9"/>
    <s v="EUR"/>
    <n v="1424421253"/>
    <n v="1421829253"/>
    <b v="1"/>
    <n v="10"/>
    <b v="0"/>
    <n v="0.135625"/>
    <m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Greater than or equal to 50000"/>
    <x v="0"/>
    <s v="USD"/>
    <n v="1427485395"/>
    <n v="1423600995"/>
    <b v="1"/>
    <n v="15"/>
    <b v="0"/>
    <n v="1.9900000000000001E-2"/>
    <m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10000 to 14999"/>
    <x v="0"/>
    <s v="USD"/>
    <n v="1472834180"/>
    <n v="1470242180"/>
    <b v="1"/>
    <n v="38"/>
    <b v="0"/>
    <n v="0.36236363636363639"/>
    <m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30000 to 34999"/>
    <x v="0"/>
    <s v="USD"/>
    <n v="1467469510"/>
    <n v="1462285510"/>
    <b v="1"/>
    <n v="152"/>
    <b v="0"/>
    <n v="0.39743333333333336"/>
    <m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5000 to 9999"/>
    <x v="0"/>
    <s v="USD"/>
    <n v="1473950945"/>
    <n v="1471272545"/>
    <b v="1"/>
    <n v="24"/>
    <b v="0"/>
    <n v="0.25763636363636366"/>
    <m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35000 to 39999"/>
    <x v="0"/>
    <s v="USD"/>
    <n v="1456062489"/>
    <n v="1453211289"/>
    <b v="1"/>
    <n v="76"/>
    <b v="0"/>
    <n v="0.15491428571428573"/>
    <m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40000 to 44999"/>
    <x v="0"/>
    <s v="USD"/>
    <n v="1432248478"/>
    <n v="1429656478"/>
    <b v="1"/>
    <n v="185"/>
    <b v="0"/>
    <n v="0.236925"/>
    <m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5000 to 9999"/>
    <x v="0"/>
    <s v="USD"/>
    <n v="1422674700"/>
    <n v="1419954240"/>
    <b v="1"/>
    <n v="33"/>
    <b v="0"/>
    <n v="0.39760000000000001"/>
    <m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20000 to 24999"/>
    <x v="0"/>
    <s v="USD"/>
    <n v="1413417600"/>
    <n v="1410750855"/>
    <b v="1"/>
    <n v="108"/>
    <b v="0"/>
    <n v="0.20220833333333332"/>
    <m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1000 to 4999"/>
    <x v="9"/>
    <s v="EUR"/>
    <n v="1418649177"/>
    <n v="1416057177"/>
    <b v="1"/>
    <n v="29"/>
    <b v="0"/>
    <n v="0.47631578947368419"/>
    <m/>
    <s v="photography"/>
    <s v="photobooks"/>
  </r>
  <r>
    <n v="1787"/>
    <s v="Alpamayo to Yerupaja"/>
    <s v="Raising awareness to the effects of global warming through photographs of the high mountains of Peru."/>
    <n v="10000"/>
    <n v="1533"/>
    <x v="2"/>
    <s v="10000 to 14999"/>
    <x v="0"/>
    <s v="USD"/>
    <n v="1428158637"/>
    <n v="1425570237"/>
    <b v="1"/>
    <n v="24"/>
    <b v="0"/>
    <n v="0.15329999999999999"/>
    <m/>
    <s v="photography"/>
    <s v="photobooks"/>
  </r>
  <r>
    <n v="1788"/>
    <s v="Beyond the Pale"/>
    <s v="A photo book celebrating Goths, exploring their lives and giving an insight into what Goth is for them."/>
    <n v="5500"/>
    <n v="76"/>
    <x v="2"/>
    <s v="5000 to 9999"/>
    <x v="1"/>
    <s v="GBP"/>
    <n v="1414795542"/>
    <n v="1412203542"/>
    <b v="1"/>
    <n v="4"/>
    <b v="0"/>
    <n v="1.3818181818181818E-2"/>
    <m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5000 to 9999"/>
    <x v="0"/>
    <s v="USD"/>
    <n v="1421042403"/>
    <n v="1415858403"/>
    <b v="1"/>
    <n v="4"/>
    <b v="0"/>
    <n v="5.0000000000000001E-3"/>
    <m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30000 to 34999"/>
    <x v="0"/>
    <s v="USD"/>
    <n v="1423152678"/>
    <n v="1420560678"/>
    <b v="1"/>
    <n v="15"/>
    <b v="0"/>
    <n v="4.9575757575757579E-2"/>
    <m/>
    <s v="photography"/>
    <s v="photobooks"/>
  </r>
  <r>
    <n v="1791"/>
    <s v="disCover: Napoli"/>
    <s v="For the love of street photography and the beauty of traditional cultures in southern Italy."/>
    <n v="3000"/>
    <n v="107"/>
    <x v="2"/>
    <s v="1000 to 4999"/>
    <x v="1"/>
    <s v="GBP"/>
    <n v="1422553565"/>
    <n v="1417369565"/>
    <b v="1"/>
    <n v="4"/>
    <b v="0"/>
    <n v="3.5666666666666666E-2"/>
    <m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25000 to 29999"/>
    <x v="0"/>
    <s v="USD"/>
    <n v="1439189940"/>
    <n v="1435970682"/>
    <b v="1"/>
    <n v="139"/>
    <b v="0"/>
    <n v="0.61124000000000001"/>
    <m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1000 to 4999"/>
    <x v="2"/>
    <s v="AUD"/>
    <n v="1417127040"/>
    <n v="1414531440"/>
    <b v="1"/>
    <n v="2"/>
    <b v="0"/>
    <n v="1.3333333333333334E-2"/>
    <m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5000 to 9999"/>
    <x v="0"/>
    <s v="USD"/>
    <n v="1423660422"/>
    <n v="1420636422"/>
    <b v="1"/>
    <n v="18"/>
    <b v="0"/>
    <n v="0.11077777777777778"/>
    <m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x v="2"/>
    <s v="25000 to 29999"/>
    <x v="12"/>
    <s v="EUR"/>
    <n v="1476460800"/>
    <n v="1473922541"/>
    <b v="1"/>
    <n v="81"/>
    <b v="0"/>
    <n v="0.38735714285714284"/>
    <m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15000 to 19999"/>
    <x v="1"/>
    <s v="GBP"/>
    <n v="1469356366"/>
    <n v="1464172366"/>
    <b v="1"/>
    <n v="86"/>
    <b v="0"/>
    <n v="0.22052631578947368"/>
    <m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10000 to 14999"/>
    <x v="0"/>
    <s v="USD"/>
    <n v="1481809189"/>
    <n v="1479217189"/>
    <b v="1"/>
    <n v="140"/>
    <b v="0"/>
    <n v="0.67549999999999999"/>
    <m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15000 to 19999"/>
    <x v="0"/>
    <s v="USD"/>
    <n v="1454572233"/>
    <n v="1449388233"/>
    <b v="1"/>
    <n v="37"/>
    <b v="0"/>
    <n v="0.136375"/>
    <m/>
    <s v="photography"/>
    <s v="photobooks"/>
  </r>
  <r>
    <n v="1799"/>
    <s v="The UnDiscovered Image"/>
    <s v="The UnDiscovered Image, a monthly publication dedicated to photographers."/>
    <n v="4000"/>
    <n v="69.83"/>
    <x v="2"/>
    <s v="1000 to 4999"/>
    <x v="1"/>
    <s v="GBP"/>
    <n v="1415740408"/>
    <n v="1414008808"/>
    <b v="1"/>
    <n v="6"/>
    <b v="0"/>
    <n v="1.7457500000000001E-2"/>
    <m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45000 to 49999"/>
    <x v="1"/>
    <s v="GBP"/>
    <n v="1476109970"/>
    <n v="1473517970"/>
    <b v="1"/>
    <n v="113"/>
    <b v="0"/>
    <n v="0.20449632511889321"/>
    <m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15000 to 19999"/>
    <x v="1"/>
    <s v="GBP"/>
    <n v="1450181400"/>
    <n v="1447429868"/>
    <b v="1"/>
    <n v="37"/>
    <b v="0"/>
    <n v="0.13852941176470587"/>
    <m/>
    <s v="photography"/>
    <s v="photobooks"/>
  </r>
  <r>
    <n v="1802"/>
    <s v="Out Of The Dark"/>
    <s v="Inner Darkness turned into a photobook. Personal work i shot during my recovery...in Berlin."/>
    <n v="3500"/>
    <n v="1697"/>
    <x v="2"/>
    <s v="1000 to 4999"/>
    <x v="12"/>
    <s v="EUR"/>
    <n v="1435442340"/>
    <n v="1433416830"/>
    <b v="1"/>
    <n v="18"/>
    <b v="0"/>
    <n v="0.48485714285714288"/>
    <m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15000 to 19999"/>
    <x v="0"/>
    <s v="USD"/>
    <n v="1423878182"/>
    <n v="1421199782"/>
    <b v="1"/>
    <n v="75"/>
    <b v="0"/>
    <n v="0.308"/>
    <m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15000 to 19999"/>
    <x v="0"/>
    <s v="USD"/>
    <n v="1447521404"/>
    <n v="1444061804"/>
    <b v="1"/>
    <n v="52"/>
    <b v="0"/>
    <n v="0.35174193548387095"/>
    <m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20000 to 24999"/>
    <x v="12"/>
    <s v="EUR"/>
    <n v="1443808800"/>
    <n v="1441048658"/>
    <b v="1"/>
    <n v="122"/>
    <b v="0"/>
    <n v="0.36404444444444445"/>
    <m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20000 to 24999"/>
    <x v="1"/>
    <s v="GBP"/>
    <n v="1412090349"/>
    <n v="1409066349"/>
    <b v="1"/>
    <n v="8"/>
    <b v="0"/>
    <n v="2.955E-2"/>
    <m/>
    <s v="photography"/>
    <s v="photobooks"/>
  </r>
  <r>
    <n v="1807"/>
    <s v="Anywhere but Here"/>
    <s v="I want to explore alternative cultures and lifestyles in America."/>
    <n v="5000"/>
    <n v="553"/>
    <x v="2"/>
    <s v="5000 to 9999"/>
    <x v="0"/>
    <s v="USD"/>
    <n v="1411868313"/>
    <n v="1409276313"/>
    <b v="1"/>
    <n v="8"/>
    <b v="0"/>
    <n v="0.1106"/>
    <m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25000 to 29999"/>
    <x v="0"/>
    <s v="USD"/>
    <n v="1486830030"/>
    <n v="1483806030"/>
    <b v="1"/>
    <n v="96"/>
    <b v="0"/>
    <n v="0.41407142857142859"/>
    <m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1000 to 4999"/>
    <x v="5"/>
    <s v="CAD"/>
    <n v="1425246439"/>
    <n v="1422222439"/>
    <b v="1"/>
    <n v="9"/>
    <b v="0"/>
    <n v="0.10857142857142857"/>
    <m/>
    <s v="photography"/>
    <s v="photobooks"/>
  </r>
  <r>
    <n v="1810"/>
    <s v="Film Speed"/>
    <s v="Film Speed is a series of Zines focusing on architecture shot completely on 35 and 120mm film."/>
    <n v="450"/>
    <n v="15"/>
    <x v="2"/>
    <s v="Less Than 1000"/>
    <x v="0"/>
    <s v="USD"/>
    <n v="1408657826"/>
    <n v="1407621026"/>
    <b v="0"/>
    <n v="2"/>
    <b v="0"/>
    <n v="3.3333333333333333E-2"/>
    <m/>
    <s v="photography"/>
    <s v="photobooks"/>
  </r>
  <r>
    <n v="1811"/>
    <s v="The Year of Sunsets"/>
    <s v="A collection of 365 color photographs of sunsets in 2014, beautifully presented in a hardcover book."/>
    <n v="54000"/>
    <n v="40"/>
    <x v="2"/>
    <s v="Greater than or equal to 50000"/>
    <x v="0"/>
    <s v="USD"/>
    <n v="1414123200"/>
    <n v="1408962270"/>
    <b v="0"/>
    <n v="26"/>
    <b v="0"/>
    <n v="7.407407407407407E-4"/>
    <m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5000 to 9999"/>
    <x v="1"/>
    <s v="GBP"/>
    <n v="1467531536"/>
    <n v="1464939536"/>
    <b v="0"/>
    <n v="23"/>
    <b v="0"/>
    <n v="0.13307692307692306"/>
    <m/>
    <s v="photography"/>
    <s v="photobooks"/>
  </r>
  <r>
    <n v="1813"/>
    <s v="Libya : The Lost Days"/>
    <s v="This project aims to document, Libyan photographic history; through both print and artisan mediums ."/>
    <n v="8750"/>
    <n v="0"/>
    <x v="2"/>
    <s v="5000 to 9999"/>
    <x v="1"/>
    <s v="GBP"/>
    <n v="1407532812"/>
    <n v="1404940812"/>
    <b v="0"/>
    <n v="0"/>
    <b v="0"/>
    <n v="0"/>
    <m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10000 to 14999"/>
    <x v="1"/>
    <s v="GBP"/>
    <n v="1425108736"/>
    <n v="1422516736"/>
    <b v="0"/>
    <n v="140"/>
    <b v="0"/>
    <n v="0.49183333333333334"/>
    <m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1000 to 4999"/>
    <x v="0"/>
    <s v="USD"/>
    <n v="1435787137"/>
    <n v="1434577537"/>
    <b v="0"/>
    <n v="0"/>
    <b v="0"/>
    <n v="0"/>
    <m/>
    <s v="photography"/>
    <s v="photobooks"/>
  </r>
  <r>
    <n v="1816"/>
    <s v="Moments of Passion"/>
    <s v="A unique Photographic Book Project about the Passionate Moments and Strong Emotions that lie within Karate"/>
    <n v="25000"/>
    <n v="509"/>
    <x v="2"/>
    <s v="25000 to 29999"/>
    <x v="16"/>
    <s v="CHF"/>
    <n v="1469473200"/>
    <n v="1467061303"/>
    <b v="0"/>
    <n v="6"/>
    <b v="0"/>
    <n v="2.036E-2"/>
    <m/>
    <s v="photography"/>
    <s v="photobooks"/>
  </r>
  <r>
    <n v="1817"/>
    <s v="Through the Lens of Jerry Gustafson"/>
    <s v="Hundreds of breathtaking rodeo photographs collected in a beautiful coffee table book."/>
    <n v="18000"/>
    <n v="9419"/>
    <x v="2"/>
    <s v="15000 to 19999"/>
    <x v="0"/>
    <s v="USD"/>
    <n v="1485759540"/>
    <n v="1480607607"/>
    <b v="0"/>
    <n v="100"/>
    <b v="0"/>
    <n v="0.52327777777777773"/>
    <m/>
    <s v="photography"/>
    <s v="photobooks"/>
  </r>
  <r>
    <n v="1818"/>
    <s v="Give Me Your Goofy-ist"/>
    <s v="We are all different, this is a way to honor and celebrate the authenticity in being different."/>
    <n v="15000"/>
    <n v="0"/>
    <x v="2"/>
    <s v="15000 to 19999"/>
    <x v="0"/>
    <s v="USD"/>
    <n v="1428035850"/>
    <n v="1425447450"/>
    <b v="0"/>
    <n v="0"/>
    <b v="0"/>
    <n v="0"/>
    <m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1000 to 4999"/>
    <x v="0"/>
    <s v="USD"/>
    <n v="1406743396"/>
    <n v="1404151396"/>
    <b v="0"/>
    <n v="4"/>
    <b v="0"/>
    <n v="2.0833333333333332E-2"/>
    <m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25000 to 29999"/>
    <x v="0"/>
    <s v="USD"/>
    <n v="1427850090"/>
    <n v="1425261690"/>
    <b v="0"/>
    <n v="8"/>
    <b v="0"/>
    <n v="6.565384615384616E-2"/>
    <m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1000 to 4999"/>
    <x v="0"/>
    <s v="USD"/>
    <n v="1330760367"/>
    <n v="1326872367"/>
    <b v="0"/>
    <n v="57"/>
    <b v="1"/>
    <n v="1.3489"/>
    <m/>
    <s v="music"/>
    <s v="rock"/>
  </r>
  <r>
    <n v="1822"/>
    <s v="Wood Butcher's new music video- I Don't Wanna Party"/>
    <s v="Wood Butcher needs your help to make this happen. Buy a CD, support local music!"/>
    <n v="300"/>
    <n v="300"/>
    <x v="0"/>
    <s v="Less Than 1000"/>
    <x v="5"/>
    <s v="CAD"/>
    <n v="1391194860"/>
    <n v="1388084862"/>
    <b v="0"/>
    <n v="11"/>
    <b v="1"/>
    <n v="1"/>
    <m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Less Than 1000"/>
    <x v="0"/>
    <s v="USD"/>
    <n v="1351095976"/>
    <n v="1348503976"/>
    <b v="0"/>
    <n v="33"/>
    <b v="1"/>
    <n v="1.1585714285714286"/>
    <m/>
    <s v="music"/>
    <s v="rock"/>
  </r>
  <r>
    <n v="1824"/>
    <s v="Tin Man's Broken Wisdom Fund"/>
    <s v="cd fund raiser"/>
    <n v="3000"/>
    <n v="3002"/>
    <x v="0"/>
    <s v="1000 to 4999"/>
    <x v="0"/>
    <s v="USD"/>
    <n v="1389146880"/>
    <n v="1387403967"/>
    <b v="0"/>
    <n v="40"/>
    <b v="1"/>
    <n v="1.0006666666666666"/>
    <m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1000 to 4999"/>
    <x v="0"/>
    <s v="USD"/>
    <n v="1373572903"/>
    <n v="1371585703"/>
    <b v="0"/>
    <n v="50"/>
    <b v="1"/>
    <n v="1.0505"/>
    <m/>
    <s v="music"/>
    <s v="rock"/>
  </r>
  <r>
    <n v="1826"/>
    <s v="BEAR GHOST! Professional Recording! Yay!"/>
    <s v="Hear your favorite Bear Ghost in eargasmic quality!"/>
    <n v="2000"/>
    <n v="2020"/>
    <x v="0"/>
    <s v="1000 to 4999"/>
    <x v="0"/>
    <s v="USD"/>
    <n v="1392675017"/>
    <n v="1390083017"/>
    <b v="0"/>
    <n v="38"/>
    <b v="1"/>
    <n v="1.01"/>
    <m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5000 to 9999"/>
    <x v="0"/>
    <s v="USD"/>
    <n v="1299138561"/>
    <n v="1294818561"/>
    <b v="0"/>
    <n v="96"/>
    <b v="1"/>
    <n v="1.0066250000000001"/>
    <m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20000 to 24999"/>
    <x v="0"/>
    <s v="USD"/>
    <n v="1399672800"/>
    <n v="1396906530"/>
    <b v="0"/>
    <n v="48"/>
    <b v="1"/>
    <n v="1.0016"/>
    <m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1000 to 4999"/>
    <x v="0"/>
    <s v="USD"/>
    <n v="1295647200"/>
    <n v="1291428371"/>
    <b v="0"/>
    <n v="33"/>
    <b v="1"/>
    <n v="1.6668333333333334"/>
    <m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15000 to 19999"/>
    <x v="0"/>
    <s v="USD"/>
    <n v="1393259107"/>
    <n v="1390667107"/>
    <b v="0"/>
    <n v="226"/>
    <b v="1"/>
    <n v="1.0153333333333334"/>
    <m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Less Than 1000"/>
    <x v="0"/>
    <s v="USD"/>
    <n v="1336866863"/>
    <n v="1335570863"/>
    <b v="0"/>
    <n v="14"/>
    <b v="1"/>
    <n v="1.03"/>
    <m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Less Than 1000"/>
    <x v="0"/>
    <s v="USD"/>
    <n v="1299243427"/>
    <n v="1296651427"/>
    <b v="0"/>
    <n v="20"/>
    <b v="1"/>
    <n v="1.4285714285714286"/>
    <m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Less Than 1000"/>
    <x v="0"/>
    <s v="USD"/>
    <n v="1362211140"/>
    <n v="1359421403"/>
    <b v="0"/>
    <n v="25"/>
    <b v="1"/>
    <n v="2.625"/>
    <m/>
    <s v="music"/>
    <s v="rock"/>
  </r>
  <r>
    <n v="1834"/>
    <s v="TDJ - All Part of the Plan EP/Tour"/>
    <s v="Help us fund our first tour and promote our new EP!"/>
    <n v="10000"/>
    <n v="11805"/>
    <x v="0"/>
    <s v="10000 to 14999"/>
    <x v="0"/>
    <s v="USD"/>
    <n v="1422140895"/>
    <n v="1418684895"/>
    <b v="0"/>
    <n v="90"/>
    <b v="1"/>
    <n v="1.1805000000000001"/>
    <m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Less Than 1000"/>
    <x v="1"/>
    <s v="GBP"/>
    <n v="1459439471"/>
    <n v="1456851071"/>
    <b v="0"/>
    <n v="11"/>
    <b v="1"/>
    <n v="1.04"/>
    <m/>
    <s v="music"/>
    <s v="rock"/>
  </r>
  <r>
    <n v="1836"/>
    <s v="KICKSTART OUR &lt;+3"/>
    <s v="Help fund our 2013 Sound &amp; Lighting Touring rig!"/>
    <n v="5000"/>
    <n v="10017"/>
    <x v="0"/>
    <s v="5000 to 9999"/>
    <x v="0"/>
    <s v="USD"/>
    <n v="1361129129"/>
    <n v="1359660329"/>
    <b v="0"/>
    <n v="55"/>
    <b v="1"/>
    <n v="2.0034000000000001"/>
    <m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Less Than 1000"/>
    <x v="0"/>
    <s v="USD"/>
    <n v="1332029335"/>
    <n v="1326848935"/>
    <b v="0"/>
    <n v="30"/>
    <b v="1"/>
    <n v="3.0683333333333334"/>
    <m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Less Than 1000"/>
    <x v="0"/>
    <s v="USD"/>
    <n v="1317438000"/>
    <n v="1314989557"/>
    <b v="0"/>
    <n v="28"/>
    <b v="1"/>
    <n v="1.00149"/>
    <m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Less Than 1000"/>
    <x v="0"/>
    <s v="USD"/>
    <n v="1475342382"/>
    <n v="1472750382"/>
    <b v="0"/>
    <n v="45"/>
    <b v="1"/>
    <n v="2.0529999999999999"/>
    <m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Less Than 1000"/>
    <x v="0"/>
    <s v="USD"/>
    <n v="1367902740"/>
    <n v="1366251510"/>
    <b v="0"/>
    <n v="13"/>
    <b v="1"/>
    <n v="1.0888888888888888"/>
    <m/>
    <s v="music"/>
    <s v="rock"/>
  </r>
  <r>
    <n v="1841"/>
    <s v="Hydra Effect Debut EP"/>
    <s v="Hard Rock with a Positive Message. Help us fund, release and promote our debut EP!"/>
    <n v="2000"/>
    <n v="2035"/>
    <x v="0"/>
    <s v="1000 to 4999"/>
    <x v="0"/>
    <s v="USD"/>
    <n v="1400561940"/>
    <n v="1397679445"/>
    <b v="0"/>
    <n v="40"/>
    <b v="1"/>
    <n v="1.0175000000000001"/>
    <m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1000 to 4999"/>
    <x v="0"/>
    <s v="USD"/>
    <n v="1425275940"/>
    <n v="1422371381"/>
    <b v="0"/>
    <n v="21"/>
    <b v="1"/>
    <n v="1.2524999999999999"/>
    <m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10000 to 14999"/>
    <x v="0"/>
    <s v="USD"/>
    <n v="1298245954"/>
    <n v="1295653954"/>
    <b v="0"/>
    <n v="134"/>
    <b v="1"/>
    <n v="1.2400610000000001"/>
    <m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1000 to 4999"/>
    <x v="0"/>
    <s v="USD"/>
    <n v="1307761200"/>
    <n v="1304464914"/>
    <b v="0"/>
    <n v="20"/>
    <b v="1"/>
    <n v="1.014"/>
    <m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Less Than 1000"/>
    <x v="0"/>
    <s v="USD"/>
    <n v="1466139300"/>
    <n v="1464854398"/>
    <b v="0"/>
    <n v="19"/>
    <b v="1"/>
    <n v="1"/>
    <m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15000 to 19999"/>
    <x v="0"/>
    <s v="USD"/>
    <n v="1355585777"/>
    <n v="1352993777"/>
    <b v="0"/>
    <n v="209"/>
    <b v="1"/>
    <n v="1.3792666666666666"/>
    <m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1000 to 4999"/>
    <x v="0"/>
    <s v="USD"/>
    <n v="1429594832"/>
    <n v="1427780432"/>
    <b v="0"/>
    <n v="38"/>
    <b v="1"/>
    <n v="1.2088000000000001"/>
    <m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1000 to 4999"/>
    <x v="0"/>
    <s v="USD"/>
    <n v="1312095540"/>
    <n v="1306608888"/>
    <b v="0"/>
    <n v="24"/>
    <b v="1"/>
    <n v="1.0736666666666668"/>
    <m/>
    <s v="music"/>
    <s v="rock"/>
  </r>
  <r>
    <n v="1849"/>
    <s v="Release the Skyline Album"/>
    <s v="Release the Skylines is a small, local Cleveland metal band looking to record an album."/>
    <n v="300"/>
    <n v="301"/>
    <x v="0"/>
    <s v="Less Than 1000"/>
    <x v="0"/>
    <s v="USD"/>
    <n v="1350505059"/>
    <n v="1347913059"/>
    <b v="0"/>
    <n v="8"/>
    <b v="1"/>
    <n v="1.0033333333333334"/>
    <m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5000 to 9999"/>
    <x v="0"/>
    <s v="USD"/>
    <n v="1405033300"/>
    <n v="1402441300"/>
    <b v="0"/>
    <n v="179"/>
    <b v="1"/>
    <n v="1.0152222222222222"/>
    <m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1000 to 4999"/>
    <x v="0"/>
    <s v="USD"/>
    <n v="1406509200"/>
    <n v="1404769538"/>
    <b v="0"/>
    <n v="26"/>
    <b v="1"/>
    <n v="1.0007692307692309"/>
    <m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15000 to 19999"/>
    <x v="0"/>
    <s v="USD"/>
    <n v="1429920000"/>
    <n v="1426703452"/>
    <b v="0"/>
    <n v="131"/>
    <b v="1"/>
    <n v="1.1696666666666666"/>
    <m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Less Than 1000"/>
    <x v="0"/>
    <s v="USD"/>
    <n v="1352860017"/>
    <n v="1348536417"/>
    <b v="0"/>
    <n v="14"/>
    <b v="1"/>
    <n v="1.01875"/>
    <m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15000 to 19999"/>
    <x v="0"/>
    <s v="USD"/>
    <n v="1369355437"/>
    <n v="1366763437"/>
    <b v="0"/>
    <n v="174"/>
    <b v="1"/>
    <n v="1.0212366666666666"/>
    <m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5000 to 9999"/>
    <x v="5"/>
    <s v="CAD"/>
    <n v="1389012940"/>
    <n v="1385124940"/>
    <b v="0"/>
    <n v="191"/>
    <b v="1"/>
    <n v="1.5405897142857143"/>
    <m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1000 to 4999"/>
    <x v="0"/>
    <s v="USD"/>
    <n v="1405715472"/>
    <n v="1403901072"/>
    <b v="0"/>
    <n v="38"/>
    <b v="1"/>
    <n v="1.0125"/>
    <m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1000 to 4999"/>
    <x v="0"/>
    <s v="USD"/>
    <n v="1410546413"/>
    <n v="1407954413"/>
    <b v="0"/>
    <n v="22"/>
    <b v="1"/>
    <n v="1"/>
    <m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5000 to 9999"/>
    <x v="0"/>
    <s v="USD"/>
    <n v="1324014521"/>
    <n v="1318826921"/>
    <b v="0"/>
    <n v="149"/>
    <b v="1"/>
    <n v="1.0874800874800874"/>
    <m/>
    <s v="music"/>
    <s v="rock"/>
  </r>
  <r>
    <n v="1859"/>
    <s v="Queen Kwong Tour to London and Paris"/>
    <s v="Queen Kwong is going ON TOUR to London and Paris!"/>
    <n v="3000"/>
    <n v="3955"/>
    <x v="0"/>
    <s v="1000 to 4999"/>
    <x v="0"/>
    <s v="USD"/>
    <n v="1316716129"/>
    <n v="1314124129"/>
    <b v="0"/>
    <n v="56"/>
    <b v="1"/>
    <n v="1.3183333333333334"/>
    <m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Less Than 1000"/>
    <x v="0"/>
    <s v="USD"/>
    <n v="1391706084"/>
    <n v="1389891684"/>
    <b v="0"/>
    <n v="19"/>
    <b v="1"/>
    <n v="1.3346666666666667"/>
    <m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reater than or equal to 50000"/>
    <x v="1"/>
    <s v="GBP"/>
    <n v="1422256341"/>
    <n v="1419664341"/>
    <b v="0"/>
    <n v="0"/>
    <b v="0"/>
    <n v="0"/>
    <m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15000 to 19999"/>
    <x v="0"/>
    <s v="USD"/>
    <n v="1488958200"/>
    <n v="1484912974"/>
    <b v="0"/>
    <n v="16"/>
    <b v="0"/>
    <n v="8.0833333333333326E-2"/>
    <m/>
    <s v="games"/>
    <s v="mobile games"/>
  </r>
  <r>
    <n v="1863"/>
    <s v="Project: 20M813"/>
    <s v="This is an Android game where you take control of the zombies and try to eat your way to world domination!"/>
    <n v="2500"/>
    <n v="10"/>
    <x v="2"/>
    <s v="1000 to 4999"/>
    <x v="0"/>
    <s v="USD"/>
    <n v="1402600085"/>
    <n v="1400008085"/>
    <b v="0"/>
    <n v="2"/>
    <b v="0"/>
    <n v="4.0000000000000001E-3"/>
    <m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5000 to 9999"/>
    <x v="0"/>
    <s v="USD"/>
    <n v="1399223500"/>
    <n v="1396631500"/>
    <b v="0"/>
    <n v="48"/>
    <b v="0"/>
    <n v="0.42892307692307691"/>
    <m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reater than or equal to 50000"/>
    <x v="1"/>
    <s v="GBP"/>
    <n v="1478425747"/>
    <n v="1475398147"/>
    <b v="0"/>
    <n v="2"/>
    <b v="0"/>
    <n v="3.6363636363636364E-5"/>
    <m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25000 to 29999"/>
    <x v="0"/>
    <s v="USD"/>
    <n v="1488340800"/>
    <n v="1483768497"/>
    <b v="0"/>
    <n v="2"/>
    <b v="0"/>
    <n v="5.0000000000000001E-3"/>
    <m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20000 to 24999"/>
    <x v="0"/>
    <s v="USD"/>
    <n v="1478383912"/>
    <n v="1475791912"/>
    <b v="0"/>
    <n v="1"/>
    <b v="0"/>
    <n v="5.0000000000000001E-4"/>
    <m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25000 to 29999"/>
    <x v="0"/>
    <s v="USD"/>
    <n v="1450166340"/>
    <n v="1448044925"/>
    <b v="0"/>
    <n v="17"/>
    <b v="0"/>
    <n v="4.8680000000000001E-2"/>
    <m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10000 to 14999"/>
    <x v="0"/>
    <s v="USD"/>
    <n v="1483488249"/>
    <n v="1480896249"/>
    <b v="0"/>
    <n v="0"/>
    <b v="0"/>
    <n v="0"/>
    <m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1000 to 4999"/>
    <x v="0"/>
    <s v="USD"/>
    <n v="1454213820"/>
    <n v="1451723535"/>
    <b v="0"/>
    <n v="11"/>
    <b v="0"/>
    <n v="0.10314285714285715"/>
    <m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5000 to 9999"/>
    <x v="0"/>
    <s v="USD"/>
    <n v="1416512901"/>
    <n v="1413053301"/>
    <b v="0"/>
    <n v="95"/>
    <b v="0"/>
    <n v="0.7178461538461538"/>
    <m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20000 to 24999"/>
    <x v="0"/>
    <s v="USD"/>
    <n v="1435633602"/>
    <n v="1433041602"/>
    <b v="0"/>
    <n v="13"/>
    <b v="0"/>
    <n v="1.06E-2"/>
    <m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5000 to 9999"/>
    <x v="5"/>
    <s v="CAD"/>
    <n v="1436373900"/>
    <n v="1433861210"/>
    <b v="0"/>
    <n v="2"/>
    <b v="0"/>
    <n v="4.4999999999999997E-3"/>
    <m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Greater than or equal to 50000"/>
    <x v="0"/>
    <s v="USD"/>
    <n v="1467155733"/>
    <n v="1465427733"/>
    <b v="0"/>
    <n v="2"/>
    <b v="0"/>
    <n v="1.6249999999999999E-4"/>
    <m/>
    <s v="games"/>
    <s v="mobile games"/>
  </r>
  <r>
    <n v="1875"/>
    <s v="Claws &amp; Fins"/>
    <s v="Sea opposition of Crab's family and angry fishes. Who is going to win, and who is going to loose ?!"/>
    <n v="10000"/>
    <n v="51"/>
    <x v="2"/>
    <s v="10000 to 14999"/>
    <x v="0"/>
    <s v="USD"/>
    <n v="1470519308"/>
    <n v="1465335308"/>
    <b v="0"/>
    <n v="3"/>
    <b v="0"/>
    <n v="5.1000000000000004E-3"/>
    <m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Less Than 1000"/>
    <x v="2"/>
    <s v="AUD"/>
    <n v="1402901405"/>
    <n v="1400309405"/>
    <b v="0"/>
    <n v="0"/>
    <b v="0"/>
    <n v="0"/>
    <m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Less Than 1000"/>
    <x v="0"/>
    <s v="USD"/>
    <n v="1425170525"/>
    <n v="1422664925"/>
    <b v="0"/>
    <n v="0"/>
    <b v="0"/>
    <n v="0"/>
    <m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5000 to 9999"/>
    <x v="2"/>
    <s v="AUD"/>
    <n v="1402618355"/>
    <n v="1400026355"/>
    <b v="0"/>
    <n v="0"/>
    <b v="0"/>
    <n v="0"/>
    <m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5000 to 9999"/>
    <x v="3"/>
    <s v="EUR"/>
    <n v="1457966129"/>
    <n v="1455377729"/>
    <b v="0"/>
    <n v="2"/>
    <b v="0"/>
    <n v="1.1999999999999999E-3"/>
    <m/>
    <s v="games"/>
    <s v="mobile games"/>
  </r>
  <r>
    <n v="1880"/>
    <s v="Sim Betting Football"/>
    <s v="Sim Betting Football is the only football (soccer) betting simulation  game."/>
    <n v="5000"/>
    <n v="1004"/>
    <x v="2"/>
    <s v="5000 to 9999"/>
    <x v="1"/>
    <s v="GBP"/>
    <n v="1459341380"/>
    <n v="1456839380"/>
    <b v="0"/>
    <n v="24"/>
    <b v="0"/>
    <n v="0.20080000000000001"/>
    <m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1000 to 4999"/>
    <x v="0"/>
    <s v="USD"/>
    <n v="1425955189"/>
    <n v="1423366789"/>
    <b v="0"/>
    <n v="70"/>
    <b v="1"/>
    <n v="1.726845"/>
    <m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1000 to 4999"/>
    <x v="0"/>
    <s v="USD"/>
    <n v="1341964080"/>
    <n v="1339109212"/>
    <b v="0"/>
    <n v="81"/>
    <b v="1"/>
    <n v="1.008955223880597"/>
    <m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Less Than 1000"/>
    <x v="0"/>
    <s v="USD"/>
    <n v="1333921508"/>
    <n v="1331333108"/>
    <b v="0"/>
    <n v="32"/>
    <b v="1"/>
    <n v="1.0480480480480481"/>
    <m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Less Than 1000"/>
    <x v="0"/>
    <s v="USD"/>
    <n v="1354017600"/>
    <n v="1350967535"/>
    <b v="0"/>
    <n v="26"/>
    <b v="1"/>
    <n v="1.351"/>
    <m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1000 to 4999"/>
    <x v="0"/>
    <s v="USD"/>
    <n v="1344636000"/>
    <n v="1341800110"/>
    <b v="0"/>
    <n v="105"/>
    <b v="1"/>
    <n v="1.1632786885245903"/>
    <m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1000 to 4999"/>
    <x v="0"/>
    <s v="USD"/>
    <n v="1415832338"/>
    <n v="1413236738"/>
    <b v="0"/>
    <n v="29"/>
    <b v="1"/>
    <n v="1.0208333333333333"/>
    <m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1000 to 4999"/>
    <x v="3"/>
    <s v="EUR"/>
    <n v="1449178200"/>
    <n v="1447614732"/>
    <b v="0"/>
    <n v="8"/>
    <b v="1"/>
    <n v="1.1116666666666666"/>
    <m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1000 to 4999"/>
    <x v="0"/>
    <s v="USD"/>
    <n v="1275368340"/>
    <n v="1272692732"/>
    <b v="0"/>
    <n v="89"/>
    <b v="1"/>
    <n v="1.6608000000000001"/>
    <m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1000 to 4999"/>
    <x v="0"/>
    <s v="USD"/>
    <n v="1363024946"/>
    <n v="1359140546"/>
    <b v="0"/>
    <n v="44"/>
    <b v="1"/>
    <n v="1.0660000000000001"/>
    <m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10000 to 14999"/>
    <x v="0"/>
    <s v="USD"/>
    <n v="1355597528"/>
    <n v="1353005528"/>
    <b v="0"/>
    <n v="246"/>
    <b v="1"/>
    <n v="1.4458441666666668"/>
    <m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10000 to 14999"/>
    <x v="0"/>
    <s v="USD"/>
    <n v="1279778400"/>
    <n v="1275851354"/>
    <b v="0"/>
    <n v="120"/>
    <b v="1"/>
    <n v="1.0555000000000001"/>
    <m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Less Than 1000"/>
    <x v="0"/>
    <s v="USD"/>
    <n v="1307459881"/>
    <n v="1304867881"/>
    <b v="0"/>
    <n v="26"/>
    <b v="1"/>
    <n v="1.3660000000000001"/>
    <m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1000 to 4999"/>
    <x v="0"/>
    <s v="USD"/>
    <n v="1302926340"/>
    <n v="1301524585"/>
    <b v="0"/>
    <n v="45"/>
    <b v="1"/>
    <n v="1.04"/>
    <m/>
    <s v="music"/>
    <s v="indie rock"/>
  </r>
  <r>
    <n v="1894"/>
    <s v="Help me release my first 3 song EP!!"/>
    <s v="Im trying to raise $1000 for a 3 song EP in a studio!"/>
    <n v="1000"/>
    <n v="1145"/>
    <x v="0"/>
    <s v="Less Than 1000"/>
    <x v="0"/>
    <s v="USD"/>
    <n v="1329082983"/>
    <n v="1326404583"/>
    <b v="0"/>
    <n v="20"/>
    <b v="1"/>
    <n v="1.145"/>
    <m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5000 to 9999"/>
    <x v="0"/>
    <s v="USD"/>
    <n v="1445363722"/>
    <n v="1442771722"/>
    <b v="0"/>
    <n v="47"/>
    <b v="1"/>
    <n v="1.0171957671957672"/>
    <m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Less Than 1000"/>
    <x v="0"/>
    <s v="USD"/>
    <n v="1334250165"/>
    <n v="1331658165"/>
    <b v="0"/>
    <n v="13"/>
    <b v="1"/>
    <n v="1.2394678492239468"/>
    <m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5000 to 9999"/>
    <x v="0"/>
    <s v="USD"/>
    <n v="1393966800"/>
    <n v="1392040806"/>
    <b v="0"/>
    <n v="183"/>
    <b v="1"/>
    <n v="1.0245669291338582"/>
    <m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Less Than 1000"/>
    <x v="0"/>
    <s v="USD"/>
    <n v="1454349600"/>
    <n v="1451277473"/>
    <b v="0"/>
    <n v="21"/>
    <b v="1"/>
    <n v="1.4450000000000001"/>
    <m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Less Than 1000"/>
    <x v="0"/>
    <s v="USD"/>
    <n v="1427319366"/>
    <n v="1424730966"/>
    <b v="0"/>
    <n v="42"/>
    <b v="1"/>
    <n v="1.3333333333333333"/>
    <m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1000 to 4999"/>
    <x v="0"/>
    <s v="USD"/>
    <n v="1349517540"/>
    <n v="1347137731"/>
    <b v="0"/>
    <n v="54"/>
    <b v="1"/>
    <n v="1.0936440000000001"/>
    <m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reater than or equal to 50000"/>
    <x v="1"/>
    <s v="GBP"/>
    <n v="1432299600"/>
    <n v="1429707729"/>
    <b v="0"/>
    <n v="25"/>
    <b v="0"/>
    <n v="2.696969696969697E-2"/>
    <m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Less Than 1000"/>
    <x v="9"/>
    <s v="EUR"/>
    <n v="1425495447"/>
    <n v="1422903447"/>
    <b v="0"/>
    <n v="3"/>
    <b v="0"/>
    <n v="1.2E-2"/>
    <m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1000 to 4999"/>
    <x v="0"/>
    <s v="USD"/>
    <n v="1485541791"/>
    <n v="1480357791"/>
    <b v="0"/>
    <n v="41"/>
    <b v="0"/>
    <n v="0.46600000000000003"/>
    <m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Greater than or equal to 50000"/>
    <x v="0"/>
    <s v="USD"/>
    <n v="1451752021"/>
    <n v="1447864021"/>
    <b v="0"/>
    <n v="2"/>
    <b v="0"/>
    <n v="1E-3"/>
    <m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25000 to 29999"/>
    <x v="0"/>
    <s v="USD"/>
    <n v="1410127994"/>
    <n v="1407535994"/>
    <b v="0"/>
    <n v="4"/>
    <b v="0"/>
    <n v="1.6800000000000001E-3"/>
    <m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Greater than or equal to 50000"/>
    <x v="0"/>
    <s v="USD"/>
    <n v="1466697983"/>
    <n v="1464105983"/>
    <b v="0"/>
    <n v="99"/>
    <b v="0"/>
    <n v="0.42759999999999998"/>
    <m/>
    <s v="technology"/>
    <s v="gadgets"/>
  </r>
  <r>
    <n v="1907"/>
    <s v="Litter-Buddy"/>
    <s v="Litter-Buddy is great economical alternative to leading pet waste disposal systems with cartridge bag elements."/>
    <n v="30000"/>
    <n v="85"/>
    <x v="2"/>
    <s v="30000 to 34999"/>
    <x v="0"/>
    <s v="USD"/>
    <n v="1400853925"/>
    <n v="1399557925"/>
    <b v="0"/>
    <n v="4"/>
    <b v="0"/>
    <n v="2.8333333333333335E-3"/>
    <m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25000 to 29999"/>
    <x v="0"/>
    <s v="USD"/>
    <n v="1483048900"/>
    <n v="1480456900"/>
    <b v="0"/>
    <n v="4"/>
    <b v="0"/>
    <n v="1.7319999999999999E-2"/>
    <m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35000 to 39999"/>
    <x v="0"/>
    <s v="USD"/>
    <n v="1414059479"/>
    <n v="1411467479"/>
    <b v="0"/>
    <n v="38"/>
    <b v="0"/>
    <n v="0.14111428571428572"/>
    <m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Greater than or equal to 50000"/>
    <x v="9"/>
    <s v="EUR"/>
    <n v="1446331500"/>
    <n v="1442531217"/>
    <b v="0"/>
    <n v="285"/>
    <b v="0"/>
    <n v="0.39395294117647056"/>
    <m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40000 to 44999"/>
    <x v="4"/>
    <s v="NZD"/>
    <n v="1407545334"/>
    <n v="1404953334"/>
    <b v="0"/>
    <n v="1"/>
    <b v="0"/>
    <n v="2.3529411764705883E-4"/>
    <m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5000 to 9999"/>
    <x v="0"/>
    <s v="USD"/>
    <n v="1433395560"/>
    <n v="1430803560"/>
    <b v="0"/>
    <n v="42"/>
    <b v="0"/>
    <n v="0.59299999999999997"/>
    <m/>
    <s v="technology"/>
    <s v="gadgets"/>
  </r>
  <r>
    <n v="1913"/>
    <s v="Tibio - Spreading warmth in everyones home"/>
    <s v="Tibio is a revolutionary new product designed to solve an age old problem."/>
    <n v="48000"/>
    <n v="637"/>
    <x v="2"/>
    <s v="45000 to 49999"/>
    <x v="1"/>
    <s v="GBP"/>
    <n v="1412770578"/>
    <n v="1410178578"/>
    <b v="0"/>
    <n v="26"/>
    <b v="0"/>
    <n v="1.3270833333333334E-2"/>
    <m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Less Than 1000"/>
    <x v="0"/>
    <s v="USD"/>
    <n v="1414814340"/>
    <n v="1413519073"/>
    <b v="0"/>
    <n v="2"/>
    <b v="0"/>
    <n v="9.0090090090090086E-2"/>
    <m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Less Than 1000"/>
    <x v="0"/>
    <s v="USD"/>
    <n v="1409620222"/>
    <n v="1407892222"/>
    <b v="0"/>
    <n v="4"/>
    <b v="0"/>
    <n v="1.6E-2"/>
    <m/>
    <s v="technology"/>
    <s v="gadgets"/>
  </r>
  <r>
    <n v="1916"/>
    <s v="The Paint Can Holder by U.S. Green Products"/>
    <s v="The Paint Can Holder Makes Painting Easier and Safer on Extension Ladders."/>
    <n v="20000"/>
    <n v="102"/>
    <x v="2"/>
    <s v="20000 to 24999"/>
    <x v="0"/>
    <s v="USD"/>
    <n v="1478542375"/>
    <n v="1476378775"/>
    <b v="0"/>
    <n v="6"/>
    <b v="0"/>
    <n v="5.1000000000000004E-3"/>
    <m/>
    <s v="technology"/>
    <s v="gadgets"/>
  </r>
  <r>
    <n v="1917"/>
    <s v="Chronovisor:The MOST innovative watch for night time reading"/>
    <s v="Let's build a legendary brand altogether"/>
    <n v="390000"/>
    <n v="205025"/>
    <x v="2"/>
    <s v="Greater than or equal to 50000"/>
    <x v="7"/>
    <s v="HKD"/>
    <n v="1486708133"/>
    <n v="1484116133"/>
    <b v="0"/>
    <n v="70"/>
    <b v="0"/>
    <n v="0.52570512820512816"/>
    <m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25000 to 29999"/>
    <x v="0"/>
    <s v="USD"/>
    <n v="1407869851"/>
    <n v="1404845851"/>
    <b v="0"/>
    <n v="9"/>
    <b v="0"/>
    <n v="1.04E-2"/>
    <m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Less Than 1000"/>
    <x v="0"/>
    <s v="USD"/>
    <n v="1432069249"/>
    <n v="1429477249"/>
    <b v="0"/>
    <n v="8"/>
    <b v="0"/>
    <n v="0.47399999999999998"/>
    <m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10000 to 14999"/>
    <x v="1"/>
    <s v="GBP"/>
    <n v="1445468400"/>
    <n v="1443042061"/>
    <b v="0"/>
    <n v="105"/>
    <b v="0"/>
    <n v="0.43030000000000002"/>
    <m/>
    <s v="technology"/>
    <s v="gadgets"/>
  </r>
  <r>
    <n v="1921"/>
    <s v="The Fine Spirits are making an album!"/>
    <s v="The Fine Spirits are making an album, but we need your help!"/>
    <n v="1500"/>
    <n v="2052"/>
    <x v="0"/>
    <s v="1000 to 4999"/>
    <x v="0"/>
    <s v="USD"/>
    <n v="1342243143"/>
    <n v="1339651143"/>
    <b v="0"/>
    <n v="38"/>
    <b v="1"/>
    <n v="1.3680000000000001"/>
    <m/>
    <s v="music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1000 to 4999"/>
    <x v="0"/>
    <s v="USD"/>
    <n v="1386828507"/>
    <n v="1384236507"/>
    <b v="0"/>
    <n v="64"/>
    <b v="1"/>
    <n v="1.1555"/>
    <m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Less Than 1000"/>
    <x v="0"/>
    <s v="USD"/>
    <n v="1317099540"/>
    <n v="1313612532"/>
    <b v="0"/>
    <n v="13"/>
    <b v="1"/>
    <n v="2.4079999999999999"/>
    <m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1000 to 4999"/>
    <x v="0"/>
    <s v="USD"/>
    <n v="1389814380"/>
    <n v="1387390555"/>
    <b v="0"/>
    <n v="33"/>
    <b v="1"/>
    <n v="1.1439999999999999"/>
    <m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1000 to 4999"/>
    <x v="0"/>
    <s v="USD"/>
    <n v="1381449600"/>
    <n v="1379540288"/>
    <b v="0"/>
    <n v="52"/>
    <b v="1"/>
    <n v="1.1033333333333333"/>
    <m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1000 to 4999"/>
    <x v="0"/>
    <s v="USD"/>
    <n v="1288657560"/>
    <n v="1286319256"/>
    <b v="0"/>
    <n v="107"/>
    <b v="1"/>
    <n v="1.9537933333333333"/>
    <m/>
    <s v="music"/>
    <s v="indie rock"/>
  </r>
  <r>
    <n v="1927"/>
    <s v="GBS Detroit Presents Hampshire"/>
    <s v="Hampshire is headed to GBS Detroit."/>
    <n v="600"/>
    <n v="620"/>
    <x v="0"/>
    <s v="Less Than 1000"/>
    <x v="0"/>
    <s v="USD"/>
    <n v="1331182740"/>
    <n v="1329856839"/>
    <b v="0"/>
    <n v="11"/>
    <b v="1"/>
    <n v="1.0333333333333334"/>
    <m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1000 to 4999"/>
    <x v="0"/>
    <s v="USD"/>
    <n v="1367940794"/>
    <n v="1365348794"/>
    <b v="0"/>
    <n v="34"/>
    <b v="1"/>
    <n v="1.031372549019608"/>
    <m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1000 to 4999"/>
    <x v="0"/>
    <s v="USD"/>
    <n v="1309825866"/>
    <n v="1306197066"/>
    <b v="0"/>
    <n v="75"/>
    <b v="1"/>
    <n v="1.003125"/>
    <m/>
    <s v="music"/>
    <s v="indie rock"/>
  </r>
  <r>
    <n v="1930"/>
    <s v="Magnetic Flowers Presents: Old, Cold. Losing It."/>
    <s v="We're nearly done recording, but we're out of money! Help us release the record!!!"/>
    <n v="1000"/>
    <n v="1270"/>
    <x v="0"/>
    <s v="Less Than 1000"/>
    <x v="0"/>
    <s v="USD"/>
    <n v="1373203482"/>
    <n v="1368019482"/>
    <b v="0"/>
    <n v="26"/>
    <b v="1"/>
    <n v="1.27"/>
    <m/>
    <s v="music"/>
    <s v="indie rock"/>
  </r>
  <r>
    <n v="1931"/>
    <s v="New Lions After Dark EP!"/>
    <s v="We're an indie rock band from Clearwater, FL headed back into the studio to finish our latest EP."/>
    <n v="2000"/>
    <n v="2412.02"/>
    <x v="0"/>
    <s v="1000 to 4999"/>
    <x v="0"/>
    <s v="USD"/>
    <n v="1337657400"/>
    <n v="1336512309"/>
    <b v="0"/>
    <n v="50"/>
    <b v="1"/>
    <n v="1.20601"/>
    <m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5000 to 9999"/>
    <x v="0"/>
    <s v="USD"/>
    <n v="1327433173"/>
    <n v="1325618773"/>
    <b v="0"/>
    <n v="80"/>
    <b v="1"/>
    <n v="1.0699047619047619"/>
    <m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5000 to 9999"/>
    <x v="0"/>
    <s v="USD"/>
    <n v="1411787307"/>
    <n v="1409195307"/>
    <b v="0"/>
    <n v="110"/>
    <b v="1"/>
    <n v="1.7243333333333333"/>
    <m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5000 to 9999"/>
    <x v="0"/>
    <s v="USD"/>
    <n v="1324789200"/>
    <n v="1321649321"/>
    <b v="0"/>
    <n v="77"/>
    <b v="1"/>
    <n v="1.2362"/>
    <m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1000 to 4999"/>
    <x v="0"/>
    <s v="USD"/>
    <n v="1403326740"/>
    <n v="1400106171"/>
    <b v="0"/>
    <n v="50"/>
    <b v="1"/>
    <n v="1.0840000000000001"/>
    <m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5000 to 9999"/>
    <x v="0"/>
    <s v="USD"/>
    <n v="1323151140"/>
    <n v="1320528070"/>
    <b v="0"/>
    <n v="145"/>
    <b v="1"/>
    <n v="1.1652013333333333"/>
    <m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Less Than 1000"/>
    <x v="0"/>
    <s v="USD"/>
    <n v="1339732740"/>
    <n v="1338346281"/>
    <b v="0"/>
    <n v="29"/>
    <b v="1"/>
    <n v="1.8724499999999999"/>
    <m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15000 to 19999"/>
    <x v="0"/>
    <s v="USD"/>
    <n v="1372741200"/>
    <n v="1370067231"/>
    <b v="0"/>
    <n v="114"/>
    <b v="1"/>
    <n v="1.1593333333333333"/>
    <m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10000 to 14999"/>
    <x v="0"/>
    <s v="USD"/>
    <n v="1362955108"/>
    <n v="1360366708"/>
    <b v="0"/>
    <n v="96"/>
    <b v="1"/>
    <n v="1.107"/>
    <m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Less Than 1000"/>
    <x v="0"/>
    <s v="USD"/>
    <n v="1308110340"/>
    <n v="1304770233"/>
    <b v="0"/>
    <n v="31"/>
    <b v="1"/>
    <n v="1.7092307692307693"/>
    <m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Greater than or equal to 50000"/>
    <x v="0"/>
    <s v="USD"/>
    <n v="1400137131"/>
    <n v="1397545131"/>
    <b v="1"/>
    <n v="4883"/>
    <b v="1"/>
    <n v="1.2611835600000001"/>
    <m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5000 to 9999"/>
    <x v="0"/>
    <s v="USD"/>
    <n v="1309809140"/>
    <n v="1302033140"/>
    <b v="1"/>
    <n v="95"/>
    <b v="1"/>
    <n v="1.3844033333333334"/>
    <m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10000 to 14999"/>
    <x v="0"/>
    <s v="USD"/>
    <n v="1470896916"/>
    <n v="1467008916"/>
    <b v="1"/>
    <n v="2478"/>
    <b v="1"/>
    <n v="17.052499999999998"/>
    <m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40000 to 44999"/>
    <x v="0"/>
    <s v="USD"/>
    <n v="1398952890"/>
    <n v="1396360890"/>
    <b v="1"/>
    <n v="1789"/>
    <b v="1"/>
    <n v="7.8805550000000002"/>
    <m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Greater than or equal to 50000"/>
    <x v="3"/>
    <s v="EUR"/>
    <n v="1436680958"/>
    <n v="1433224958"/>
    <b v="1"/>
    <n v="680"/>
    <b v="1"/>
    <n v="3.4801799999999998"/>
    <m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5000 to 9999"/>
    <x v="0"/>
    <s v="USD"/>
    <n v="1397961361"/>
    <n v="1392780961"/>
    <b v="1"/>
    <n v="70"/>
    <b v="1"/>
    <n v="1.4974666666666667"/>
    <m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Less Than 1000"/>
    <x v="0"/>
    <s v="USD"/>
    <n v="1258955940"/>
    <n v="1255730520"/>
    <b v="1"/>
    <n v="23"/>
    <b v="1"/>
    <n v="1.0063375000000001"/>
    <m/>
    <s v="technology"/>
    <s v="hardware"/>
  </r>
  <r>
    <n v="1948"/>
    <s v="UDOO X86: The Most Powerful Maker Board Ever"/>
    <s v="10 times more powerful than Raspberry Pi 3, x86 64-bit architecture"/>
    <n v="100000"/>
    <n v="800211"/>
    <x v="0"/>
    <s v="Greater than or equal to 50000"/>
    <x v="0"/>
    <s v="USD"/>
    <n v="1465232520"/>
    <n v="1460557809"/>
    <b v="1"/>
    <n v="4245"/>
    <b v="1"/>
    <n v="8.0021100000000001"/>
    <m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s v="Greater than or equal to 50000"/>
    <x v="1"/>
    <s v="GBP"/>
    <n v="1404986951"/>
    <n v="1402394951"/>
    <b v="1"/>
    <n v="943"/>
    <b v="1"/>
    <n v="1.0600260000000001"/>
    <m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45000 to 49999"/>
    <x v="0"/>
    <s v="USD"/>
    <n v="1303446073"/>
    <n v="1300767673"/>
    <b v="1"/>
    <n v="1876"/>
    <b v="1"/>
    <n v="2.0051866666666669"/>
    <m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Greater than or equal to 50000"/>
    <x v="0"/>
    <s v="USD"/>
    <n v="1478516737"/>
    <n v="1475921137"/>
    <b v="1"/>
    <n v="834"/>
    <b v="1"/>
    <n v="2.1244399999999999"/>
    <m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35000 to 39999"/>
    <x v="5"/>
    <s v="CAD"/>
    <n v="1381934015"/>
    <n v="1378737215"/>
    <b v="1"/>
    <n v="682"/>
    <b v="1"/>
    <n v="1.9847237142857144"/>
    <m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s v="15000 to 19999"/>
    <x v="0"/>
    <s v="USD"/>
    <n v="1330657200"/>
    <n v="1328158065"/>
    <b v="1"/>
    <n v="147"/>
    <b v="1"/>
    <n v="2.2594666666666665"/>
    <m/>
    <s v="technology"/>
    <s v="hardware"/>
  </r>
  <r>
    <n v="1954"/>
    <s v="Orison â€“ Rethink the Power of Energy"/>
    <s v="The First Home Battery System You Simply Plug in to Install"/>
    <n v="50000"/>
    <n v="349474"/>
    <x v="0"/>
    <s v="Greater than or equal to 50000"/>
    <x v="0"/>
    <s v="USD"/>
    <n v="1457758800"/>
    <n v="1453730176"/>
    <b v="1"/>
    <n v="415"/>
    <b v="1"/>
    <n v="6.9894800000000004"/>
    <m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40000 to 44999"/>
    <x v="0"/>
    <s v="USD"/>
    <n v="1337799600"/>
    <n v="1334989881"/>
    <b v="1"/>
    <n v="290"/>
    <b v="1"/>
    <n v="3.9859528571428569"/>
    <m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Greater than or equal to 50000"/>
    <x v="0"/>
    <s v="USD"/>
    <n v="1429391405"/>
    <n v="1425507005"/>
    <b v="1"/>
    <n v="365"/>
    <b v="1"/>
    <n v="2.9403333333333332"/>
    <m/>
    <s v="technology"/>
    <s v="hardware"/>
  </r>
  <r>
    <n v="1957"/>
    <s v="freeSoC and freeSoC Mini"/>
    <s v="An open hardware platform for the best microcontroller in the world."/>
    <n v="30000"/>
    <n v="50251.41"/>
    <x v="0"/>
    <s v="30000 to 34999"/>
    <x v="0"/>
    <s v="USD"/>
    <n v="1351304513"/>
    <n v="1348712513"/>
    <b v="1"/>
    <n v="660"/>
    <b v="1"/>
    <n v="1.6750470000000002"/>
    <m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5000 to 9999"/>
    <x v="0"/>
    <s v="USD"/>
    <n v="1364078561"/>
    <n v="1361490161"/>
    <b v="1"/>
    <n v="1356"/>
    <b v="1"/>
    <n v="14.355717142857143"/>
    <m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10000 to 14999"/>
    <x v="0"/>
    <s v="USD"/>
    <n v="1412121600"/>
    <n v="1408565860"/>
    <b v="1"/>
    <n v="424"/>
    <b v="1"/>
    <n v="1.5673440000000001"/>
    <m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Greater than or equal to 50000"/>
    <x v="11"/>
    <s v="SEK"/>
    <n v="1419151341"/>
    <n v="1416559341"/>
    <b v="1"/>
    <n v="33"/>
    <b v="1"/>
    <n v="1.1790285714285715"/>
    <m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10000 to 14999"/>
    <x v="0"/>
    <s v="USD"/>
    <n v="1349495940"/>
    <n v="1346042417"/>
    <b v="1"/>
    <n v="1633"/>
    <b v="1"/>
    <n v="11.053811999999999"/>
    <m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10000 to 14999"/>
    <x v="0"/>
    <s v="USD"/>
    <n v="1400006636"/>
    <n v="1397414636"/>
    <b v="1"/>
    <n v="306"/>
    <b v="1"/>
    <n v="1.9292499999999999"/>
    <m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15000 to 19999"/>
    <x v="1"/>
    <s v="GBP"/>
    <n v="1410862734"/>
    <n v="1407838734"/>
    <b v="1"/>
    <n v="205"/>
    <b v="1"/>
    <n v="1.268842105263158"/>
    <m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Greater than or equal to 50000"/>
    <x v="13"/>
    <s v="EUR"/>
    <n v="1461306772"/>
    <n v="1458714772"/>
    <b v="1"/>
    <n v="1281"/>
    <b v="1"/>
    <n v="2.5957748878923765"/>
    <m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5000 to 9999"/>
    <x v="0"/>
    <s v="USD"/>
    <n v="1326330000"/>
    <n v="1324433310"/>
    <b v="1"/>
    <n v="103"/>
    <b v="1"/>
    <n v="2.6227999999999998"/>
    <m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Greater than or equal to 50000"/>
    <x v="0"/>
    <s v="USD"/>
    <n v="1408021098"/>
    <n v="1405429098"/>
    <b v="1"/>
    <n v="1513"/>
    <b v="1"/>
    <n v="2.0674309000000002"/>
    <m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20000 to 24999"/>
    <x v="0"/>
    <s v="USD"/>
    <n v="1398959729"/>
    <n v="1396367729"/>
    <b v="1"/>
    <n v="405"/>
    <b v="1"/>
    <n v="3.7012999999999998"/>
    <m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Greater than or equal to 50000"/>
    <x v="0"/>
    <s v="USD"/>
    <n v="1480777515"/>
    <n v="1478095515"/>
    <b v="1"/>
    <n v="510"/>
    <b v="1"/>
    <n v="2.8496600000000001"/>
    <m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20000 to 24999"/>
    <x v="1"/>
    <s v="GBP"/>
    <n v="1470423668"/>
    <n v="1467831668"/>
    <b v="1"/>
    <n v="1887"/>
    <b v="1"/>
    <n v="5.7907999999999999"/>
    <m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5000 to 9999"/>
    <x v="0"/>
    <s v="USD"/>
    <n v="1366429101"/>
    <n v="1361248701"/>
    <b v="1"/>
    <n v="701"/>
    <b v="1"/>
    <n v="11.318"/>
    <m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Greater than or equal to 50000"/>
    <x v="0"/>
    <s v="USD"/>
    <n v="1384488000"/>
    <n v="1381752061"/>
    <b v="1"/>
    <n v="3863"/>
    <b v="1"/>
    <n v="2.6302771750000002"/>
    <m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1000 to 4999"/>
    <x v="0"/>
    <s v="USD"/>
    <n v="1353201444"/>
    <n v="1350605844"/>
    <b v="1"/>
    <n v="238"/>
    <b v="1"/>
    <n v="6.7447999999999997"/>
    <m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Greater than or equal to 50000"/>
    <x v="0"/>
    <s v="USD"/>
    <n v="1470466800"/>
    <n v="1467134464"/>
    <b v="1"/>
    <n v="2051"/>
    <b v="1"/>
    <n v="2.5683081313131315"/>
    <m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20000 to 24999"/>
    <x v="1"/>
    <s v="GBP"/>
    <n v="1376899269"/>
    <n v="1371715269"/>
    <b v="1"/>
    <n v="402"/>
    <b v="1"/>
    <n v="3.7549600000000001"/>
    <m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s v="15000 to 19999"/>
    <x v="0"/>
    <s v="USD"/>
    <n v="1362938851"/>
    <n v="1360346851"/>
    <b v="1"/>
    <n v="253"/>
    <b v="1"/>
    <n v="2.0870837499999997"/>
    <m/>
    <s v="technology"/>
    <s v="hardware"/>
  </r>
  <r>
    <n v="1976"/>
    <s v="Pi Lite white - Bright white LED display for Raspberry Pi"/>
    <s v="Can you help us make an ultra bright white one a reality?"/>
    <n v="4000"/>
    <n v="13864"/>
    <x v="0"/>
    <s v="1000 to 4999"/>
    <x v="1"/>
    <s v="GBP"/>
    <n v="1373751325"/>
    <n v="1371159325"/>
    <b v="1"/>
    <n v="473"/>
    <b v="1"/>
    <n v="3.4660000000000002"/>
    <m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Greater than or equal to 50000"/>
    <x v="0"/>
    <s v="USD"/>
    <n v="1450511940"/>
    <n v="1446527540"/>
    <b v="1"/>
    <n v="821"/>
    <b v="1"/>
    <n v="4.0232999999999999"/>
    <m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Greater than or equal to 50000"/>
    <x v="0"/>
    <s v="USD"/>
    <n v="1339484400"/>
    <n v="1336627492"/>
    <b v="1"/>
    <n v="388"/>
    <b v="1"/>
    <n v="10.2684514"/>
    <m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Greater than or equal to 50000"/>
    <x v="0"/>
    <s v="USD"/>
    <n v="1447909140"/>
    <n v="1444734146"/>
    <b v="1"/>
    <n v="813"/>
    <b v="1"/>
    <n v="1.14901155"/>
    <m/>
    <s v="technology"/>
    <s v="hardware"/>
  </r>
  <r>
    <n v="1980"/>
    <s v="YOUMO - Your Smart Modular Power Strip"/>
    <s v="Multi-power charging that is smarter, stylish and designed for you."/>
    <n v="50000"/>
    <n v="177412.01"/>
    <x v="0"/>
    <s v="Greater than or equal to 50000"/>
    <x v="12"/>
    <s v="EUR"/>
    <n v="1459684862"/>
    <n v="1456232462"/>
    <b v="1"/>
    <n v="1945"/>
    <b v="1"/>
    <n v="3.5482402000000004"/>
    <m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5000 to 9999"/>
    <x v="5"/>
    <s v="CAD"/>
    <n v="1404926665"/>
    <n v="1402334665"/>
    <b v="0"/>
    <n v="12"/>
    <b v="0"/>
    <n v="5.0799999999999998E-2"/>
    <m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Greater than or equal to 50000"/>
    <x v="7"/>
    <s v="HKD"/>
    <n v="1480863887"/>
    <n v="1478268287"/>
    <b v="0"/>
    <n v="0"/>
    <b v="0"/>
    <n v="0"/>
    <m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30000 to 34999"/>
    <x v="0"/>
    <s v="USD"/>
    <n v="1472799600"/>
    <n v="1470874618"/>
    <b v="0"/>
    <n v="16"/>
    <b v="0"/>
    <n v="4.2999999999999997E-2"/>
    <m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15000 to 19999"/>
    <x v="0"/>
    <s v="USD"/>
    <n v="1417377481"/>
    <n v="1412189881"/>
    <b v="0"/>
    <n v="7"/>
    <b v="0"/>
    <n v="0.21146666666666666"/>
    <m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1000 to 4999"/>
    <x v="1"/>
    <s v="GBP"/>
    <n v="1470178800"/>
    <n v="1467650771"/>
    <b v="0"/>
    <n v="4"/>
    <b v="0"/>
    <n v="3.1875000000000001E-2"/>
    <m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1000 to 4999"/>
    <x v="1"/>
    <s v="GBP"/>
    <n v="1457947483"/>
    <n v="1455359083"/>
    <b v="0"/>
    <n v="1"/>
    <b v="0"/>
    <n v="5.0000000000000001E-4"/>
    <m/>
    <s v="photography"/>
    <s v="people"/>
  </r>
  <r>
    <n v="1987"/>
    <s v="Ethiopia: Beheld"/>
    <s v="A collection of images that depicts the beauty and diversity within Ethiopia"/>
    <n v="5500"/>
    <n v="2336"/>
    <x v="2"/>
    <s v="5000 to 9999"/>
    <x v="1"/>
    <s v="GBP"/>
    <n v="1425223276"/>
    <n v="1422631276"/>
    <b v="0"/>
    <n v="28"/>
    <b v="0"/>
    <n v="0.42472727272727273"/>
    <m/>
    <s v="photography"/>
    <s v="people"/>
  </r>
  <r>
    <n v="1988"/>
    <s v="Phillip Michael Photography"/>
    <s v="Expressing art in an image!"/>
    <n v="6000"/>
    <n v="25"/>
    <x v="2"/>
    <s v="5000 to 9999"/>
    <x v="0"/>
    <s v="USD"/>
    <n v="1440094742"/>
    <n v="1437502742"/>
    <b v="0"/>
    <n v="1"/>
    <b v="0"/>
    <n v="4.1666666666666666E-3"/>
    <m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5000 to 9999"/>
    <x v="0"/>
    <s v="USD"/>
    <n v="1481473208"/>
    <n v="1478881208"/>
    <b v="0"/>
    <n v="1"/>
    <b v="0"/>
    <n v="0.01"/>
    <m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1000 to 4999"/>
    <x v="0"/>
    <s v="USD"/>
    <n v="1455338532"/>
    <n v="1454042532"/>
    <b v="0"/>
    <n v="5"/>
    <b v="0"/>
    <n v="0.16966666666666666"/>
    <m/>
    <s v="photography"/>
    <s v="people"/>
  </r>
  <r>
    <n v="1991"/>
    <s v="Portraits of Resilience"/>
    <s v="Taking (and giving) professional portraits of survivors of human trafficking in Myanmar."/>
    <n v="2000"/>
    <n v="140"/>
    <x v="2"/>
    <s v="1000 to 4999"/>
    <x v="0"/>
    <s v="USD"/>
    <n v="1435958786"/>
    <n v="1434144386"/>
    <b v="0"/>
    <n v="3"/>
    <b v="0"/>
    <n v="7.0000000000000007E-2"/>
    <m/>
    <s v="photography"/>
    <s v="people"/>
  </r>
  <r>
    <n v="1992"/>
    <s v="The Wonderful World of Princes &amp; Princesses"/>
    <s v="A complete revamp of all the Disney Princes &amp; Princesses!"/>
    <n v="1500"/>
    <n v="2"/>
    <x v="2"/>
    <s v="1000 to 4999"/>
    <x v="0"/>
    <s v="USD"/>
    <n v="1424229991"/>
    <n v="1421637991"/>
    <b v="0"/>
    <n v="2"/>
    <b v="0"/>
    <n v="1.3333333333333333E-3"/>
    <m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1000 to 4999"/>
    <x v="1"/>
    <s v="GBP"/>
    <n v="1450706837"/>
    <n v="1448114837"/>
    <b v="0"/>
    <n v="0"/>
    <b v="0"/>
    <n v="0"/>
    <m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1000 to 4999"/>
    <x v="0"/>
    <s v="USD"/>
    <n v="1481072942"/>
    <n v="1475885342"/>
    <b v="0"/>
    <n v="0"/>
    <b v="0"/>
    <n v="0"/>
    <m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Less Than 1000"/>
    <x v="5"/>
    <s v="CAD"/>
    <n v="1437082736"/>
    <n v="1435354736"/>
    <b v="0"/>
    <n v="3"/>
    <b v="0"/>
    <n v="7.8E-2"/>
    <m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Greater than or equal to 50000"/>
    <x v="0"/>
    <s v="USD"/>
    <n v="1405021211"/>
    <n v="1402429211"/>
    <b v="0"/>
    <n v="0"/>
    <b v="0"/>
    <n v="0"/>
    <m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5000 to 9999"/>
    <x v="0"/>
    <s v="USD"/>
    <n v="1409091612"/>
    <n v="1406499612"/>
    <b v="0"/>
    <n v="0"/>
    <b v="0"/>
    <n v="0"/>
    <m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1000 to 4999"/>
    <x v="0"/>
    <s v="USD"/>
    <n v="1406861438"/>
    <n v="1402973438"/>
    <b v="0"/>
    <n v="3"/>
    <b v="0"/>
    <n v="0.26200000000000001"/>
    <m/>
    <s v="photography"/>
    <s v="people"/>
  </r>
  <r>
    <n v="1999"/>
    <s v="Planet Venus"/>
    <s v="This is a portrait photo project aiming to inspire women to explore themselves and live their passion"/>
    <n v="31000"/>
    <n v="236"/>
    <x v="2"/>
    <s v="30000 to 34999"/>
    <x v="1"/>
    <s v="GBP"/>
    <n v="1415882108"/>
    <n v="1413286508"/>
    <b v="0"/>
    <n v="7"/>
    <b v="0"/>
    <n v="7.6129032258064515E-3"/>
    <m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5000 to 9999"/>
    <x v="5"/>
    <s v="CAD"/>
    <n v="1452120613"/>
    <n v="1449528613"/>
    <b v="0"/>
    <n v="25"/>
    <b v="0"/>
    <n v="0.125"/>
    <m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Greater than or equal to 50000"/>
    <x v="12"/>
    <s v="EUR"/>
    <n v="1434139200"/>
    <n v="1431406916"/>
    <b v="1"/>
    <n v="1637"/>
    <b v="1"/>
    <n v="3.8212909090909091"/>
    <m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Greater than or equal to 50000"/>
    <x v="0"/>
    <s v="USD"/>
    <n v="1485191143"/>
    <n v="1482599143"/>
    <b v="1"/>
    <n v="1375"/>
    <b v="1"/>
    <n v="2.1679422000000002"/>
    <m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Less Than 1000"/>
    <x v="0"/>
    <s v="USD"/>
    <n v="1278111600"/>
    <n v="1276830052"/>
    <b v="1"/>
    <n v="17"/>
    <b v="1"/>
    <n v="3.12"/>
    <m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Greater than or equal to 50000"/>
    <x v="0"/>
    <s v="USD"/>
    <n v="1405002663"/>
    <n v="1402410663"/>
    <b v="1"/>
    <n v="354"/>
    <b v="1"/>
    <n v="2.3442048"/>
    <m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30000 to 34999"/>
    <x v="0"/>
    <s v="USD"/>
    <n v="1381895940"/>
    <n v="1379532618"/>
    <b v="1"/>
    <n v="191"/>
    <b v="1"/>
    <n v="1.236801"/>
    <m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Greater than or equal to 50000"/>
    <x v="0"/>
    <s v="USD"/>
    <n v="1417611645"/>
    <n v="1414584045"/>
    <b v="1"/>
    <n v="303"/>
    <b v="1"/>
    <n v="2.4784000000000002"/>
    <m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10000 to 14999"/>
    <x v="0"/>
    <s v="USD"/>
    <n v="1282622400"/>
    <n v="1276891586"/>
    <b v="1"/>
    <n v="137"/>
    <b v="1"/>
    <n v="1.157092"/>
    <m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1000 to 4999"/>
    <x v="0"/>
    <s v="USD"/>
    <n v="1316442622"/>
    <n v="1312641022"/>
    <b v="1"/>
    <n v="41"/>
    <b v="1"/>
    <n v="1.1707484768810599"/>
    <m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Greater than or equal to 50000"/>
    <x v="12"/>
    <s v="EUR"/>
    <n v="1479890743"/>
    <n v="1476776743"/>
    <b v="1"/>
    <n v="398"/>
    <b v="1"/>
    <n v="3.05158"/>
    <m/>
    <s v="technology"/>
    <s v="hardware"/>
  </r>
  <r>
    <n v="2010"/>
    <s v="Weighitz: Weigh Smarter"/>
    <s v="Weighitz are miniature smart scales designed to weigh anything in the home."/>
    <n v="30000"/>
    <n v="96015.9"/>
    <x v="0"/>
    <s v="30000 to 34999"/>
    <x v="0"/>
    <s v="USD"/>
    <n v="1471564491"/>
    <n v="1468972491"/>
    <b v="1"/>
    <n v="1737"/>
    <b v="1"/>
    <n v="3.2005299999999997"/>
    <m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Greater than or equal to 50000"/>
    <x v="15"/>
    <s v="EUR"/>
    <n v="1452553200"/>
    <n v="1449650173"/>
    <b v="1"/>
    <n v="971"/>
    <b v="1"/>
    <n v="8.1956399999999991"/>
    <m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5000 to 9999"/>
    <x v="0"/>
    <s v="USD"/>
    <n v="1423165441"/>
    <n v="1420573441"/>
    <b v="1"/>
    <n v="183"/>
    <b v="1"/>
    <n v="2.3490000000000002"/>
    <m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Greater than or equal to 50000"/>
    <x v="0"/>
    <s v="USD"/>
    <n v="1468019014"/>
    <n v="1462835014"/>
    <b v="1"/>
    <n v="4562"/>
    <b v="1"/>
    <n v="4.9491375"/>
    <m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30000 to 34999"/>
    <x v="0"/>
    <s v="USD"/>
    <n v="1364184539"/>
    <n v="1361250539"/>
    <b v="1"/>
    <n v="26457"/>
    <b v="1"/>
    <n v="78.137822333333332"/>
    <m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5000 to 9999"/>
    <x v="0"/>
    <s v="USD"/>
    <n v="1315602163"/>
    <n v="1313010163"/>
    <b v="1"/>
    <n v="162"/>
    <b v="1"/>
    <n v="1.1300013888888889"/>
    <m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s v="10000 to 14999"/>
    <x v="0"/>
    <s v="USD"/>
    <n v="1362863299"/>
    <n v="1360271299"/>
    <b v="1"/>
    <n v="479"/>
    <b v="1"/>
    <n v="9.2154220000000002"/>
    <m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25000 to 29999"/>
    <x v="0"/>
    <s v="USD"/>
    <n v="1332561600"/>
    <n v="1329873755"/>
    <b v="1"/>
    <n v="426"/>
    <b v="1"/>
    <n v="1.2510239999999999"/>
    <m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Greater than or equal to 50000"/>
    <x v="17"/>
    <s v="EUR"/>
    <n v="1439455609"/>
    <n v="1436863609"/>
    <b v="1"/>
    <n v="450"/>
    <b v="1"/>
    <n v="1.0224343076923077"/>
    <m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40000 to 44999"/>
    <x v="0"/>
    <s v="USD"/>
    <n v="1474563621"/>
    <n v="1471971621"/>
    <b v="1"/>
    <n v="1780"/>
    <b v="1"/>
    <n v="4.8490975000000001"/>
    <m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1000 to 4999"/>
    <x v="0"/>
    <s v="USD"/>
    <n v="1400108640"/>
    <n v="1396923624"/>
    <b v="1"/>
    <n v="122"/>
    <b v="1"/>
    <n v="1.9233333333333333"/>
    <m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5000 to 9999"/>
    <x v="0"/>
    <s v="USD"/>
    <n v="1411522897"/>
    <n v="1407634897"/>
    <b v="1"/>
    <n v="95"/>
    <b v="1"/>
    <n v="2.8109999999999999"/>
    <m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Greater than or equal to 50000"/>
    <x v="0"/>
    <s v="USD"/>
    <n v="1465652372"/>
    <n v="1463060372"/>
    <b v="1"/>
    <n v="325"/>
    <b v="1"/>
    <n v="1.2513700000000001"/>
    <m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Greater than or equal to 50000"/>
    <x v="0"/>
    <s v="USD"/>
    <n v="1434017153"/>
    <n v="1431425153"/>
    <b v="1"/>
    <n v="353"/>
    <b v="1"/>
    <n v="1.61459"/>
    <m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1000 to 4999"/>
    <x v="0"/>
    <s v="USD"/>
    <n v="1344826800"/>
    <n v="1341875544"/>
    <b v="1"/>
    <n v="105"/>
    <b v="1"/>
    <n v="5.8535000000000004"/>
    <m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Greater than or equal to 50000"/>
    <x v="12"/>
    <s v="EUR"/>
    <n v="1433996746"/>
    <n v="1431404746"/>
    <b v="1"/>
    <n v="729"/>
    <b v="1"/>
    <n v="2.0114999999999998"/>
    <m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s v="25000 to 29999"/>
    <x v="0"/>
    <s v="USD"/>
    <n v="1398052740"/>
    <n v="1394127585"/>
    <b v="1"/>
    <n v="454"/>
    <b v="1"/>
    <n v="1.3348307999999998"/>
    <m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Greater than or equal to 50000"/>
    <x v="0"/>
    <s v="USD"/>
    <n v="1427740319"/>
    <n v="1423855919"/>
    <b v="1"/>
    <n v="539"/>
    <b v="1"/>
    <n v="1.2024900000000001"/>
    <m/>
    <s v="technology"/>
    <s v="hardware"/>
  </r>
  <r>
    <n v="2028"/>
    <s v="Building the Open Source Bussard Fusion Reactor "/>
    <s v="Building an open source Bussard fusion reactor, aka the Polywell."/>
    <n v="3000"/>
    <n v="3785"/>
    <x v="0"/>
    <s v="1000 to 4999"/>
    <x v="0"/>
    <s v="USD"/>
    <n v="1268690100"/>
    <n v="1265493806"/>
    <b v="1"/>
    <n v="79"/>
    <b v="1"/>
    <n v="1.2616666666666667"/>
    <m/>
    <s v="technology"/>
    <s v="hardware"/>
  </r>
  <r>
    <n v="2029"/>
    <s v="Lumin8 Pro"/>
    <s v="Lumin8 Pro is a fun and easy to use light controller that makes light dance to your favorite music."/>
    <n v="2500"/>
    <n v="9030"/>
    <x v="0"/>
    <s v="1000 to 4999"/>
    <x v="0"/>
    <s v="USD"/>
    <n v="1409099481"/>
    <n v="1406507481"/>
    <b v="1"/>
    <n v="94"/>
    <b v="1"/>
    <n v="3.6120000000000001"/>
    <m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30000 to 34999"/>
    <x v="1"/>
    <s v="GBP"/>
    <n v="1354233296"/>
    <n v="1351641296"/>
    <b v="1"/>
    <n v="625"/>
    <b v="1"/>
    <n v="2.26239013671875"/>
    <m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Greater than or equal to 50000"/>
    <x v="9"/>
    <s v="EUR"/>
    <n v="1420765200"/>
    <n v="1417506853"/>
    <b v="1"/>
    <n v="508"/>
    <b v="1"/>
    <n v="1.2035"/>
    <m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25000 to 29999"/>
    <x v="0"/>
    <s v="USD"/>
    <n v="1481778000"/>
    <n v="1479216874"/>
    <b v="1"/>
    <n v="531"/>
    <b v="1"/>
    <n v="3.0418799999999999"/>
    <m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25000 to 29999"/>
    <x v="0"/>
    <s v="USD"/>
    <n v="1398477518"/>
    <n v="1395885518"/>
    <b v="1"/>
    <n v="158"/>
    <b v="1"/>
    <n v="1.7867599999999999"/>
    <m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Greater than or equal to 50000"/>
    <x v="0"/>
    <s v="USD"/>
    <n v="1430981880"/>
    <n v="1426216033"/>
    <b v="1"/>
    <n v="508"/>
    <b v="1"/>
    <n v="3.868199871794872"/>
    <m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Greater than or equal to 50000"/>
    <x v="0"/>
    <s v="USD"/>
    <n v="1450486800"/>
    <n v="1446562807"/>
    <b v="1"/>
    <n v="644"/>
    <b v="1"/>
    <n v="2.1103642500000004"/>
    <m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30000 to 34999"/>
    <x v="0"/>
    <s v="USD"/>
    <n v="1399668319"/>
    <n v="1397076319"/>
    <b v="1"/>
    <n v="848"/>
    <b v="1"/>
    <n v="1.3166833333333334"/>
    <m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10000 to 14999"/>
    <x v="0"/>
    <s v="USD"/>
    <n v="1388383353"/>
    <n v="1383195753"/>
    <b v="1"/>
    <n v="429"/>
    <b v="1"/>
    <n v="3.0047639999999998"/>
    <m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5000 to 9999"/>
    <x v="1"/>
    <s v="GBP"/>
    <n v="1372701600"/>
    <n v="1369895421"/>
    <b v="1"/>
    <n v="204"/>
    <b v="1"/>
    <n v="4.2051249999999998"/>
    <m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Greater than or equal to 50000"/>
    <x v="0"/>
    <s v="USD"/>
    <n v="1480568340"/>
    <n v="1477996325"/>
    <b v="1"/>
    <n v="379"/>
    <b v="1"/>
    <n v="1.362168"/>
    <m/>
    <s v="technology"/>
    <s v="hardware"/>
  </r>
  <r>
    <n v="2040"/>
    <s v="Programmable Capacitor"/>
    <s v="4.29 Billion+ Capacitor Combinations._x000a_No Coding Required."/>
    <n v="3000"/>
    <n v="7445.14"/>
    <x v="0"/>
    <s v="1000 to 4999"/>
    <x v="0"/>
    <s v="USD"/>
    <n v="1384557303"/>
    <n v="1383257703"/>
    <b v="1"/>
    <n v="271"/>
    <b v="1"/>
    <n v="2.4817133333333334"/>
    <m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5000 to 9999"/>
    <x v="0"/>
    <s v="USD"/>
    <n v="1478785027"/>
    <n v="1476189427"/>
    <b v="0"/>
    <n v="120"/>
    <b v="1"/>
    <n v="1.8186315789473684"/>
    <m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10000 to 14999"/>
    <x v="0"/>
    <s v="USD"/>
    <n v="1453481974"/>
    <n v="1448297974"/>
    <b v="0"/>
    <n v="140"/>
    <b v="1"/>
    <n v="1.2353000000000001"/>
    <m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1000 to 4999"/>
    <x v="0"/>
    <s v="USD"/>
    <n v="1481432340"/>
    <n v="1476764077"/>
    <b v="0"/>
    <n v="193"/>
    <b v="1"/>
    <n v="5.0620938628158845"/>
    <m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15000 to 19999"/>
    <x v="0"/>
    <s v="USD"/>
    <n v="1434212714"/>
    <n v="1431620714"/>
    <b v="0"/>
    <n v="180"/>
    <b v="1"/>
    <n v="1.0821333333333334"/>
    <m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1000 to 4999"/>
    <x v="0"/>
    <s v="USD"/>
    <n v="1341799647"/>
    <n v="1339207647"/>
    <b v="0"/>
    <n v="263"/>
    <b v="1"/>
    <n v="8.1918387755102042"/>
    <m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10000 to 14999"/>
    <x v="0"/>
    <s v="USD"/>
    <n v="1369282044"/>
    <n v="1366690044"/>
    <b v="0"/>
    <n v="217"/>
    <b v="1"/>
    <n v="1.2110000000000001"/>
    <m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Greater than or equal to 50000"/>
    <x v="2"/>
    <s v="AUD"/>
    <n v="1429228800"/>
    <n v="1426714870"/>
    <b v="0"/>
    <n v="443"/>
    <b v="1"/>
    <n v="1.0299897959183673"/>
    <m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Greater than or equal to 50000"/>
    <x v="0"/>
    <s v="USD"/>
    <n v="1369323491"/>
    <n v="1366731491"/>
    <b v="0"/>
    <n v="1373"/>
    <b v="1"/>
    <n v="1.4833229411764706"/>
    <m/>
    <s v="technology"/>
    <s v="hardware"/>
  </r>
  <r>
    <n v="2049"/>
    <s v="LOCK8 - the World's First Smart Bike Lock"/>
    <s v="Keyless. Alarm secured. GPS tracking."/>
    <n v="50000"/>
    <n v="60095.35"/>
    <x v="0"/>
    <s v="Greater than or equal to 50000"/>
    <x v="1"/>
    <s v="GBP"/>
    <n v="1386025140"/>
    <n v="1382963963"/>
    <b v="0"/>
    <n v="742"/>
    <b v="1"/>
    <n v="1.2019070000000001"/>
    <m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10000 to 14999"/>
    <x v="0"/>
    <s v="USD"/>
    <n v="1433036578"/>
    <n v="1429580578"/>
    <b v="0"/>
    <n v="170"/>
    <b v="1"/>
    <n v="4.7327000000000004"/>
    <m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5000 to 9999"/>
    <x v="0"/>
    <s v="USD"/>
    <n v="1388017937"/>
    <n v="1385425937"/>
    <b v="0"/>
    <n v="242"/>
    <b v="1"/>
    <n v="1.303625"/>
    <m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Greater than or equal to 50000"/>
    <x v="0"/>
    <s v="USD"/>
    <n v="1455933653"/>
    <n v="1452045653"/>
    <b v="0"/>
    <n v="541"/>
    <b v="1"/>
    <n v="3.5304799999999998"/>
    <m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5000 to 9999"/>
    <x v="0"/>
    <s v="USD"/>
    <n v="1448466551"/>
    <n v="1445870951"/>
    <b v="0"/>
    <n v="121"/>
    <b v="1"/>
    <n v="1.0102"/>
    <m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35000 to 39999"/>
    <x v="1"/>
    <s v="GBP"/>
    <n v="1399033810"/>
    <n v="1396441810"/>
    <b v="0"/>
    <n v="621"/>
    <b v="1"/>
    <n v="1.1359142857142857"/>
    <m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5000 to 9999"/>
    <x v="0"/>
    <s v="USD"/>
    <n v="1417579200"/>
    <n v="1415031043"/>
    <b v="0"/>
    <n v="101"/>
    <b v="1"/>
    <n v="1.6741666666666666"/>
    <m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Greater than or equal to 50000"/>
    <x v="0"/>
    <s v="USD"/>
    <n v="1366222542"/>
    <n v="1363630542"/>
    <b v="0"/>
    <n v="554"/>
    <b v="1"/>
    <n v="1.5345200000000001"/>
    <m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15000 to 19999"/>
    <x v="1"/>
    <s v="GBP"/>
    <n v="1456487532"/>
    <n v="1453895532"/>
    <b v="0"/>
    <n v="666"/>
    <b v="1"/>
    <n v="2.022322"/>
    <m/>
    <s v="technology"/>
    <s v="hardware"/>
  </r>
  <r>
    <n v="2058"/>
    <s v="Raspberry Pi Debug Clip"/>
    <s v="Making using the serial terminal on the Raspberry Pi as easy as Pi!"/>
    <n v="2560"/>
    <n v="4308"/>
    <x v="0"/>
    <s v="1000 to 4999"/>
    <x v="1"/>
    <s v="GBP"/>
    <n v="1425326400"/>
    <n v="1421916830"/>
    <b v="0"/>
    <n v="410"/>
    <b v="1"/>
    <n v="1.6828125"/>
    <m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30000 to 34999"/>
    <x v="0"/>
    <s v="USD"/>
    <n v="1454277540"/>
    <n v="1450880854"/>
    <b v="0"/>
    <n v="375"/>
    <b v="1"/>
    <n v="1.4345666666666668"/>
    <m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25000 to 29999"/>
    <x v="0"/>
    <s v="USD"/>
    <n v="1406129150"/>
    <n v="1400945150"/>
    <b v="0"/>
    <n v="1364"/>
    <b v="1"/>
    <n v="1.964"/>
    <m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5000 to 9999"/>
    <x v="0"/>
    <s v="USD"/>
    <n v="1483208454"/>
    <n v="1480616454"/>
    <b v="0"/>
    <n v="35"/>
    <b v="1"/>
    <n v="1.0791999999999999"/>
    <m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Greater than or equal to 50000"/>
    <x v="8"/>
    <s v="DKK"/>
    <n v="1458807098"/>
    <n v="1456218698"/>
    <b v="0"/>
    <n v="203"/>
    <b v="1"/>
    <n v="1.14977"/>
    <m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s v="1000 to 4999"/>
    <x v="12"/>
    <s v="EUR"/>
    <n v="1463333701"/>
    <n v="1460482501"/>
    <b v="0"/>
    <n v="49"/>
    <b v="1"/>
    <n v="1.4804999999999999"/>
    <m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Greater than or equal to 50000"/>
    <x v="0"/>
    <s v="USD"/>
    <n v="1370001600"/>
    <n v="1366879523"/>
    <b v="0"/>
    <n v="5812"/>
    <b v="1"/>
    <n v="1.9116676082790633"/>
    <m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40000 to 44999"/>
    <x v="1"/>
    <s v="GBP"/>
    <n v="1387958429"/>
    <n v="1385366429"/>
    <b v="0"/>
    <n v="1556"/>
    <b v="1"/>
    <n v="1.99215125"/>
    <m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1000 to 4999"/>
    <x v="0"/>
    <s v="USD"/>
    <n v="1408818683"/>
    <n v="1406226683"/>
    <b v="0"/>
    <n v="65"/>
    <b v="1"/>
    <n v="2.1859999999999999"/>
    <m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s v="Less Than 1000"/>
    <x v="1"/>
    <s v="GBP"/>
    <n v="1432499376"/>
    <n v="1429648176"/>
    <b v="0"/>
    <n v="10"/>
    <b v="1"/>
    <n v="1.2686868686868686"/>
    <m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25000 to 29999"/>
    <x v="0"/>
    <s v="USD"/>
    <n v="1476994315"/>
    <n v="1474402315"/>
    <b v="0"/>
    <n v="76"/>
    <b v="1"/>
    <n v="1.0522388"/>
    <m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Greater than or equal to 50000"/>
    <x v="0"/>
    <s v="USD"/>
    <n v="1451776791"/>
    <n v="1449098391"/>
    <b v="0"/>
    <n v="263"/>
    <b v="1"/>
    <n v="1.2840666000000001"/>
    <m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Greater than or equal to 50000"/>
    <x v="12"/>
    <s v="EUR"/>
    <n v="1467128723"/>
    <n v="1464536723"/>
    <b v="0"/>
    <n v="1530"/>
    <b v="1"/>
    <n v="3.1732719999999999"/>
    <m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20000 to 24999"/>
    <x v="0"/>
    <s v="USD"/>
    <n v="1475390484"/>
    <n v="1471502484"/>
    <b v="0"/>
    <n v="278"/>
    <b v="1"/>
    <n v="2.8073000000000001"/>
    <m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Greater than or equal to 50000"/>
    <x v="0"/>
    <s v="USD"/>
    <n v="1462629432"/>
    <n v="1460037432"/>
    <b v="0"/>
    <n v="350"/>
    <b v="1"/>
    <n v="1.1073146853146854"/>
    <m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Greater than or equal to 50000"/>
    <x v="0"/>
    <s v="USD"/>
    <n v="1431100918"/>
    <n v="1427212918"/>
    <b v="0"/>
    <n v="470"/>
    <b v="1"/>
    <n v="1.5260429999999998"/>
    <m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s v="Less Than 1000"/>
    <x v="0"/>
    <s v="USD"/>
    <n v="1462564182"/>
    <n v="1459972182"/>
    <b v="0"/>
    <n v="3"/>
    <b v="1"/>
    <n v="1.0249999999999999"/>
    <m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5000 to 9999"/>
    <x v="0"/>
    <s v="USD"/>
    <n v="1374769288"/>
    <n v="1372177288"/>
    <b v="0"/>
    <n v="8200"/>
    <b v="1"/>
    <n v="16.783738373837384"/>
    <m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s v="Greater than or equal to 50000"/>
    <x v="1"/>
    <s v="GBP"/>
    <n v="1406149689"/>
    <n v="1402693689"/>
    <b v="0"/>
    <n v="8359"/>
    <b v="1"/>
    <n v="5.4334915642458101"/>
    <m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Greater than or equal to 50000"/>
    <x v="0"/>
    <s v="USD"/>
    <n v="1433538000"/>
    <n v="1428541276"/>
    <b v="0"/>
    <n v="188"/>
    <b v="1"/>
    <n v="1.1550800000000001"/>
    <m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20000 to 24999"/>
    <x v="3"/>
    <s v="EUR"/>
    <n v="1482085857"/>
    <n v="1479493857"/>
    <b v="0"/>
    <n v="48"/>
    <b v="1"/>
    <n v="1.3120499999999999"/>
    <m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10000 to 14999"/>
    <x v="1"/>
    <s v="GBP"/>
    <n v="1435258800"/>
    <n v="1432659793"/>
    <b v="0"/>
    <n v="607"/>
    <b v="1"/>
    <n v="2.8816999999999999"/>
    <m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Less Than 1000"/>
    <x v="0"/>
    <s v="USD"/>
    <n v="1447286300"/>
    <n v="1444690700"/>
    <b v="0"/>
    <n v="50"/>
    <b v="1"/>
    <n v="5.0780000000000003"/>
    <m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1000 to 4999"/>
    <x v="0"/>
    <s v="USD"/>
    <n v="1337144340"/>
    <n v="1333597555"/>
    <b v="0"/>
    <n v="55"/>
    <b v="1"/>
    <n v="1.1457142857142857"/>
    <m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1000 to 4999"/>
    <x v="0"/>
    <s v="USD"/>
    <n v="1322106796"/>
    <n v="1316919196"/>
    <b v="0"/>
    <n v="38"/>
    <b v="1"/>
    <n v="1.1073333333333333"/>
    <m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Less Than 1000"/>
    <x v="0"/>
    <s v="USD"/>
    <n v="1338830395"/>
    <n v="1336238395"/>
    <b v="0"/>
    <n v="25"/>
    <b v="1"/>
    <n v="1.1333333333333333"/>
    <m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1000 to 4999"/>
    <x v="0"/>
    <s v="USD"/>
    <n v="1399186740"/>
    <n v="1396468782"/>
    <b v="0"/>
    <n v="46"/>
    <b v="1"/>
    <n v="1.0833333333333333"/>
    <m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5000 to 9999"/>
    <x v="0"/>
    <s v="USD"/>
    <n v="1342382587"/>
    <n v="1339790587"/>
    <b v="0"/>
    <n v="83"/>
    <b v="1"/>
    <n v="1.2353333333333334"/>
    <m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1000 to 4999"/>
    <x v="0"/>
    <s v="USD"/>
    <n v="1323838740"/>
    <n v="1321200332"/>
    <b v="0"/>
    <n v="35"/>
    <b v="1"/>
    <n v="1.0069999999999999"/>
    <m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1000 to 4999"/>
    <x v="0"/>
    <s v="USD"/>
    <n v="1315457658"/>
    <n v="1312865658"/>
    <b v="0"/>
    <n v="25"/>
    <b v="1"/>
    <n v="1.0353333333333334"/>
    <m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1000 to 4999"/>
    <x v="0"/>
    <s v="USD"/>
    <n v="1284177540"/>
    <n v="1281028152"/>
    <b v="0"/>
    <n v="75"/>
    <b v="1"/>
    <n v="1.1551066666666667"/>
    <m/>
    <s v="music"/>
    <s v="indie rock"/>
  </r>
  <r>
    <n v="2089"/>
    <s v="Little Moses EP"/>
    <s v="Little Moses is trying to record their first EP, and we can't do it without your help!"/>
    <n v="2500"/>
    <n v="3010.01"/>
    <x v="0"/>
    <s v="1000 to 4999"/>
    <x v="0"/>
    <s v="USD"/>
    <n v="1375408194"/>
    <n v="1372384194"/>
    <b v="0"/>
    <n v="62"/>
    <b v="1"/>
    <n v="1.2040040000000001"/>
    <m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5000 to 9999"/>
    <x v="0"/>
    <s v="USD"/>
    <n v="1361696955"/>
    <n v="1359104955"/>
    <b v="0"/>
    <n v="160"/>
    <b v="1"/>
    <n v="1.1504037499999999"/>
    <m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15000 to 19999"/>
    <x v="0"/>
    <s v="USD"/>
    <n v="1299009600"/>
    <n v="1294818278"/>
    <b v="0"/>
    <n v="246"/>
    <b v="1"/>
    <n v="1.2046777777777777"/>
    <m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5000 to 9999"/>
    <x v="0"/>
    <s v="USD"/>
    <n v="1318006732"/>
    <n v="1312822732"/>
    <b v="0"/>
    <n v="55"/>
    <b v="1"/>
    <n v="1.0128333333333333"/>
    <m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1000 to 4999"/>
    <x v="0"/>
    <s v="USD"/>
    <n v="1356211832"/>
    <n v="1351024232"/>
    <b v="0"/>
    <n v="23"/>
    <b v="1"/>
    <n v="1.0246666666666666"/>
    <m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1000 to 4999"/>
    <x v="0"/>
    <s v="USD"/>
    <n v="1330916400"/>
    <n v="1327969730"/>
    <b v="0"/>
    <n v="72"/>
    <b v="1"/>
    <n v="1.2054285714285715"/>
    <m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1000 to 4999"/>
    <x v="0"/>
    <s v="USD"/>
    <n v="1317576973"/>
    <n v="1312392973"/>
    <b v="0"/>
    <n v="22"/>
    <b v="1"/>
    <n v="1"/>
    <m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Less Than 1000"/>
    <x v="0"/>
    <s v="USD"/>
    <n v="1351223940"/>
    <n v="1349892735"/>
    <b v="0"/>
    <n v="14"/>
    <b v="1"/>
    <n v="1.0166666666666666"/>
    <m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1000 to 4999"/>
    <x v="0"/>
    <s v="USD"/>
    <n v="1322751735"/>
    <n v="1317564135"/>
    <b v="0"/>
    <n v="38"/>
    <b v="1"/>
    <n v="1"/>
    <m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5000 to 9999"/>
    <x v="0"/>
    <s v="USD"/>
    <n v="1331174635"/>
    <n v="1328582635"/>
    <b v="0"/>
    <n v="32"/>
    <b v="1"/>
    <n v="1.0033333333333334"/>
    <m/>
    <s v="music"/>
    <s v="indie rock"/>
  </r>
  <r>
    <n v="2099"/>
    <s v="Roosevelt Died."/>
    <s v="Our tour van died, we need help!"/>
    <n v="3000"/>
    <n v="3971"/>
    <x v="0"/>
    <s v="1000 to 4999"/>
    <x v="0"/>
    <s v="USD"/>
    <n v="1435808400"/>
    <n v="1434650084"/>
    <b v="0"/>
    <n v="63"/>
    <b v="1"/>
    <n v="1.3236666666666668"/>
    <m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Less Than 1000"/>
    <x v="0"/>
    <s v="USD"/>
    <n v="1341028740"/>
    <n v="1339704141"/>
    <b v="0"/>
    <n v="27"/>
    <b v="1"/>
    <n v="1.3666666666666667"/>
    <m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1000 to 4999"/>
    <x v="0"/>
    <s v="USD"/>
    <n v="1329104114"/>
    <n v="1323920114"/>
    <b v="0"/>
    <n v="44"/>
    <b v="1"/>
    <n v="1.1325000000000001"/>
    <m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Less Than 1000"/>
    <x v="0"/>
    <s v="USD"/>
    <n v="1304628648"/>
    <n v="1302036648"/>
    <b v="0"/>
    <n v="38"/>
    <b v="1"/>
    <n v="1.36"/>
    <m/>
    <s v="music"/>
    <s v="indie rock"/>
  </r>
  <r>
    <n v="2103"/>
    <s v="Matthew Moon's New Album"/>
    <s v="Indie rocker, Matthew Moon, has something to share with you..."/>
    <n v="7777"/>
    <n v="11364"/>
    <x v="0"/>
    <s v="5000 to 9999"/>
    <x v="0"/>
    <s v="USD"/>
    <n v="1352488027"/>
    <n v="1349892427"/>
    <b v="0"/>
    <n v="115"/>
    <b v="1"/>
    <n v="1.4612318374694613"/>
    <m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Less Than 1000"/>
    <x v="0"/>
    <s v="USD"/>
    <n v="1369958400"/>
    <n v="1367286434"/>
    <b v="0"/>
    <n v="37"/>
    <b v="1"/>
    <n v="1.2949999999999999"/>
    <m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1000 to 4999"/>
    <x v="0"/>
    <s v="USD"/>
    <n v="1416542400"/>
    <n v="1415472953"/>
    <b v="0"/>
    <n v="99"/>
    <b v="1"/>
    <n v="2.54"/>
    <m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1000 to 4999"/>
    <x v="0"/>
    <s v="USD"/>
    <n v="1359176974"/>
    <n v="1356584974"/>
    <b v="0"/>
    <n v="44"/>
    <b v="1"/>
    <n v="1.0704545454545455"/>
    <m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1000 to 4999"/>
    <x v="0"/>
    <s v="USD"/>
    <n v="1415815393"/>
    <n v="1413997393"/>
    <b v="0"/>
    <n v="58"/>
    <b v="1"/>
    <n v="1.0773299999999999"/>
    <m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15000 to 19999"/>
    <x v="0"/>
    <s v="USD"/>
    <n v="1347249300"/>
    <n v="1344917580"/>
    <b v="0"/>
    <n v="191"/>
    <b v="1"/>
    <n v="1.0731250000000001"/>
    <m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1000 to 4999"/>
    <x v="0"/>
    <s v="USD"/>
    <n v="1436115617"/>
    <n v="1433523617"/>
    <b v="0"/>
    <n v="40"/>
    <b v="1"/>
    <n v="1.06525"/>
    <m/>
    <s v="music"/>
    <s v="indie rock"/>
  </r>
  <r>
    <n v="2110"/>
    <s v="&quot;Vision&quot; - New Album - Brent Brown"/>
    <s v="Brent Brown's breakout new album! Requires help from the record label... You!"/>
    <n v="2000"/>
    <n v="2007"/>
    <x v="0"/>
    <s v="1000 to 4999"/>
    <x v="0"/>
    <s v="USD"/>
    <n v="1401253140"/>
    <n v="1398873969"/>
    <b v="0"/>
    <n v="38"/>
    <b v="1"/>
    <n v="1.0035000000000001"/>
    <m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1000 to 4999"/>
    <x v="0"/>
    <s v="USD"/>
    <n v="1313370000"/>
    <n v="1307594625"/>
    <b v="0"/>
    <n v="39"/>
    <b v="1"/>
    <n v="1.0649999999999999"/>
    <m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Less Than 1000"/>
    <x v="0"/>
    <s v="USD"/>
    <n v="1366064193"/>
    <n v="1364854593"/>
    <b v="0"/>
    <n v="11"/>
    <b v="1"/>
    <n v="1"/>
    <m/>
    <s v="music"/>
    <s v="indie rock"/>
  </r>
  <r>
    <n v="2113"/>
    <s v="Summer Underground // Honeycomb LP"/>
    <s v="Help us fund our second full-length album Honeycomb!"/>
    <n v="7000"/>
    <n v="7340"/>
    <x v="0"/>
    <s v="5000 to 9999"/>
    <x v="0"/>
    <s v="USD"/>
    <n v="1411505176"/>
    <n v="1408481176"/>
    <b v="0"/>
    <n v="107"/>
    <b v="1"/>
    <n v="1.0485714285714285"/>
    <m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5000 to 9999"/>
    <x v="0"/>
    <s v="USD"/>
    <n v="1291870740"/>
    <n v="1286480070"/>
    <b v="0"/>
    <n v="147"/>
    <b v="1"/>
    <n v="1.0469999999999999"/>
    <m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1000 to 4999"/>
    <x v="0"/>
    <s v="USD"/>
    <n v="1298167001"/>
    <n v="1295575001"/>
    <b v="0"/>
    <n v="36"/>
    <b v="1"/>
    <n v="2.2566666666666668"/>
    <m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45000 to 49999"/>
    <x v="0"/>
    <s v="USD"/>
    <n v="1349203203"/>
    <n v="1345056003"/>
    <b v="0"/>
    <n v="92"/>
    <b v="1"/>
    <n v="1.0090416666666666"/>
    <m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1000 to 4999"/>
    <x v="0"/>
    <s v="USD"/>
    <n v="1445921940"/>
    <n v="1444699549"/>
    <b v="0"/>
    <n v="35"/>
    <b v="1"/>
    <n v="1.4775"/>
    <m/>
    <s v="music"/>
    <s v="indie rock"/>
  </r>
  <r>
    <n v="2118"/>
    <s v="PORCHES. vs. THE U.S.A."/>
    <s v="PORCHES.  and Documentarians tour from New York to San Francisco and back."/>
    <n v="1000"/>
    <n v="1346.11"/>
    <x v="0"/>
    <s v="Less Than 1000"/>
    <x v="0"/>
    <s v="USD"/>
    <n v="1311538136"/>
    <n v="1308946136"/>
    <b v="0"/>
    <n v="17"/>
    <b v="1"/>
    <n v="1.3461099999999999"/>
    <m/>
    <s v="music"/>
    <s v="indie rock"/>
  </r>
  <r>
    <n v="2119"/>
    <s v="Big Long Now's Debut Album"/>
    <s v="big long now is recording our debut album and we are looking for help mastering and pressing it to vinyl"/>
    <n v="2000"/>
    <n v="2015"/>
    <x v="0"/>
    <s v="1000 to 4999"/>
    <x v="0"/>
    <s v="USD"/>
    <n v="1345086445"/>
    <n v="1342494445"/>
    <b v="0"/>
    <n v="22"/>
    <b v="1"/>
    <n v="1.0075000000000001"/>
    <m/>
    <s v="music"/>
    <s v="indie rock"/>
  </r>
  <r>
    <n v="2120"/>
    <s v="Hearty Har Full Length Album"/>
    <s v="&lt;3_x000a_Coming in from outer space. Help Hearty Har record their 1st album!!"/>
    <n v="8000"/>
    <n v="8070.43"/>
    <x v="0"/>
    <s v="5000 to 9999"/>
    <x v="0"/>
    <s v="USD"/>
    <n v="1388617736"/>
    <n v="1384384136"/>
    <b v="0"/>
    <n v="69"/>
    <b v="1"/>
    <n v="1.00880375"/>
    <m/>
    <s v="music"/>
    <s v="indie rock"/>
  </r>
  <r>
    <n v="2121"/>
    <s v="Legend of Decay"/>
    <s v="Join us on an epic journey to discover a millennia old secret which will change the world forever."/>
    <n v="50000"/>
    <n v="284"/>
    <x v="2"/>
    <s v="Greater than or equal to 50000"/>
    <x v="16"/>
    <s v="CHF"/>
    <n v="1484156948"/>
    <n v="1481564948"/>
    <b v="0"/>
    <n v="10"/>
    <b v="0"/>
    <n v="5.6800000000000002E-3"/>
    <m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Greater than or equal to 50000"/>
    <x v="14"/>
    <s v="MXN"/>
    <n v="1483773169"/>
    <n v="1481181169"/>
    <b v="0"/>
    <n v="3"/>
    <b v="0"/>
    <n v="3.875E-3"/>
    <m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Less Than 1000"/>
    <x v="0"/>
    <s v="USD"/>
    <n v="1268636340"/>
    <n v="1263982307"/>
    <b v="0"/>
    <n v="5"/>
    <b v="0"/>
    <n v="0.1"/>
    <m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1000 to 4999"/>
    <x v="0"/>
    <s v="USD"/>
    <n v="1291093200"/>
    <n v="1286930435"/>
    <b v="0"/>
    <n v="5"/>
    <b v="0"/>
    <n v="0.10454545454545454"/>
    <m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Greater than or equal to 50000"/>
    <x v="0"/>
    <s v="USD"/>
    <n v="1438734833"/>
    <n v="1436142833"/>
    <b v="0"/>
    <n v="27"/>
    <b v="0"/>
    <n v="1.4200000000000001E-2"/>
    <m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20000 to 24999"/>
    <x v="0"/>
    <s v="USD"/>
    <n v="1418080887"/>
    <n v="1415488887"/>
    <b v="0"/>
    <n v="2"/>
    <b v="0"/>
    <n v="5.0000000000000001E-4"/>
    <m/>
    <s v="games"/>
    <s v="video games"/>
  </r>
  <r>
    <n v="2127"/>
    <s v="Three Monkeys - Part 1: Into the Abyss"/>
    <s v="Three Monkeys is an audio adventure game for PC."/>
    <n v="28000"/>
    <n v="8076"/>
    <x v="2"/>
    <s v="25000 to 29999"/>
    <x v="1"/>
    <s v="GBP"/>
    <n v="1426158463"/>
    <n v="1423570063"/>
    <b v="0"/>
    <n v="236"/>
    <b v="0"/>
    <n v="0.28842857142857142"/>
    <m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15000 to 19999"/>
    <x v="5"/>
    <s v="CAD"/>
    <n v="1411324369"/>
    <n v="1406140369"/>
    <b v="0"/>
    <n v="1"/>
    <b v="0"/>
    <n v="1.6666666666666668E-3"/>
    <m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1000 to 4999"/>
    <x v="0"/>
    <s v="USD"/>
    <n v="1457570100"/>
    <n v="1454978100"/>
    <b v="0"/>
    <n v="12"/>
    <b v="0"/>
    <n v="0.11799999999999999"/>
    <m/>
    <s v="games"/>
    <s v="video games"/>
  </r>
  <r>
    <n v="2130"/>
    <s v="Wondrous Adventures: A Kid's Game"/>
    <s v="You are the hero tasked to save your home from the villainous Sanword."/>
    <n v="42000"/>
    <n v="85"/>
    <x v="2"/>
    <s v="40000 to 44999"/>
    <x v="0"/>
    <s v="USD"/>
    <n v="1408154663"/>
    <n v="1405130663"/>
    <b v="0"/>
    <n v="4"/>
    <b v="0"/>
    <n v="2.0238095238095236E-3"/>
    <m/>
    <s v="games"/>
    <s v="video games"/>
  </r>
  <r>
    <n v="2131"/>
    <s v="Scout's Honor"/>
    <s v="From frightened girl to empowered woman, Scout's Honor is a tale about facing your fears and overcoming odds."/>
    <n v="500"/>
    <n v="25"/>
    <x v="2"/>
    <s v="Less Than 1000"/>
    <x v="0"/>
    <s v="USD"/>
    <n v="1436677091"/>
    <n v="1434085091"/>
    <b v="0"/>
    <n v="3"/>
    <b v="0"/>
    <n v="0.05"/>
    <m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Greater than or equal to 50000"/>
    <x v="0"/>
    <s v="USD"/>
    <n v="1391427692"/>
    <n v="1388835692"/>
    <b v="0"/>
    <n v="99"/>
    <b v="0"/>
    <n v="2.1129899999999997E-2"/>
    <m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Less Than 1000"/>
    <x v="0"/>
    <s v="USD"/>
    <n v="1303628340"/>
    <n v="1300328399"/>
    <b v="0"/>
    <n v="3"/>
    <b v="0"/>
    <n v="1.6E-2"/>
    <m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5000 to 9999"/>
    <x v="0"/>
    <s v="USD"/>
    <n v="1367097391"/>
    <n v="1364505391"/>
    <b v="0"/>
    <n v="3"/>
    <b v="0"/>
    <n v="1.7333333333333333E-2"/>
    <m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5000 to 9999"/>
    <x v="0"/>
    <s v="USD"/>
    <n v="1349392033"/>
    <n v="1346800033"/>
    <b v="0"/>
    <n v="22"/>
    <b v="0"/>
    <n v="9.5600000000000004E-2"/>
    <m/>
    <s v="games"/>
    <s v="video games"/>
  </r>
  <r>
    <n v="2136"/>
    <s v="Dark Paradise"/>
    <s v="A dark and twisted game with physiological madness and corruption as a man becomes the ultimate bio weapon."/>
    <n v="80000"/>
    <n v="47.69"/>
    <x v="2"/>
    <s v="Greater than or equal to 50000"/>
    <x v="0"/>
    <s v="USD"/>
    <n v="1382184786"/>
    <n v="1379592786"/>
    <b v="0"/>
    <n v="4"/>
    <b v="0"/>
    <n v="5.9612499999999998E-4"/>
    <m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Greater than or equal to 50000"/>
    <x v="5"/>
    <s v="CAD"/>
    <n v="1417804229"/>
    <n v="1415212229"/>
    <b v="0"/>
    <n v="534"/>
    <b v="0"/>
    <n v="0.28405999999999998"/>
    <m/>
    <s v="games"/>
    <s v="video games"/>
  </r>
  <r>
    <n v="2138"/>
    <s v="Tales Of Tameria - Dawning Light"/>
    <s v="A game with a mixture of a few genres from RPG, Simulation and to adventure elements."/>
    <n v="1000"/>
    <n v="128"/>
    <x v="2"/>
    <s v="Less Than 1000"/>
    <x v="1"/>
    <s v="GBP"/>
    <n v="1383959939"/>
    <n v="1381364339"/>
    <b v="0"/>
    <n v="12"/>
    <b v="0"/>
    <n v="0.128"/>
    <m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30000 to 34999"/>
    <x v="0"/>
    <s v="USD"/>
    <n v="1478196008"/>
    <n v="1475604008"/>
    <b v="0"/>
    <n v="56"/>
    <b v="0"/>
    <n v="5.4199999999999998E-2"/>
    <m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Greater than or equal to 50000"/>
    <x v="0"/>
    <s v="USD"/>
    <n v="1357934424"/>
    <n v="1355342424"/>
    <b v="0"/>
    <n v="11"/>
    <b v="0"/>
    <n v="1.1199999999999999E-3"/>
    <m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15000 to 19999"/>
    <x v="0"/>
    <s v="USD"/>
    <n v="1415947159"/>
    <n v="1413351559"/>
    <b v="0"/>
    <n v="0"/>
    <b v="0"/>
    <n v="0"/>
    <m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10000 to 14999"/>
    <x v="12"/>
    <s v="EUR"/>
    <n v="1451494210"/>
    <n v="1449075010"/>
    <b v="0"/>
    <n v="12"/>
    <b v="0"/>
    <n v="5.7238095238095241E-2"/>
    <m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1000 to 4999"/>
    <x v="0"/>
    <s v="USD"/>
    <n v="1279738800"/>
    <n v="1275599812"/>
    <b v="0"/>
    <n v="5"/>
    <b v="0"/>
    <n v="0.1125"/>
    <m/>
    <s v="games"/>
    <s v="video games"/>
  </r>
  <r>
    <n v="2144"/>
    <s v="Project Starborn"/>
    <s v="A thousand community-built sandbox games (and more!) with a fully-customizable game engine."/>
    <n v="35500"/>
    <n v="607"/>
    <x v="2"/>
    <s v="35000 to 39999"/>
    <x v="0"/>
    <s v="USD"/>
    <n v="1379164040"/>
    <n v="1376399240"/>
    <b v="0"/>
    <n v="24"/>
    <b v="0"/>
    <n v="1.7098591549295775E-2"/>
    <m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15000 to 19999"/>
    <x v="0"/>
    <s v="USD"/>
    <n v="1385534514"/>
    <n v="1382938914"/>
    <b v="0"/>
    <n v="89"/>
    <b v="0"/>
    <n v="0.30433333333333334"/>
    <m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5000 to 9999"/>
    <x v="0"/>
    <s v="USD"/>
    <n v="1455207510"/>
    <n v="1453997910"/>
    <b v="0"/>
    <n v="1"/>
    <b v="0"/>
    <n v="2.0000000000000001E-4"/>
    <m/>
    <s v="games"/>
    <s v="video games"/>
  </r>
  <r>
    <n v="2147"/>
    <s v="Johnny Rocketfingers 3"/>
    <s v="A Point and Click Adventure on Steroids."/>
    <n v="390000"/>
    <n v="2716"/>
    <x v="2"/>
    <s v="Greater than or equal to 50000"/>
    <x v="0"/>
    <s v="USD"/>
    <n v="1416125148"/>
    <n v="1413356748"/>
    <b v="0"/>
    <n v="55"/>
    <b v="0"/>
    <n v="6.9641025641025639E-3"/>
    <m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s v="Less Than 1000"/>
    <x v="1"/>
    <s v="GBP"/>
    <n v="1427992582"/>
    <n v="1425404182"/>
    <b v="0"/>
    <n v="2"/>
    <b v="0"/>
    <n v="0.02"/>
    <m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1000 to 4999"/>
    <x v="0"/>
    <s v="USD"/>
    <n v="1280534400"/>
    <n v="1277512556"/>
    <b v="0"/>
    <n v="0"/>
    <b v="0"/>
    <n v="0"/>
    <m/>
    <s v="games"/>
    <s v="video games"/>
  </r>
  <r>
    <n v="2150"/>
    <s v="The Unknown Door"/>
    <s v="A pixel styled open world detective game."/>
    <n v="50000"/>
    <n v="405"/>
    <x v="2"/>
    <s v="Greater than or equal to 50000"/>
    <x v="10"/>
    <s v="NOK"/>
    <n v="1468392599"/>
    <n v="1465800599"/>
    <b v="0"/>
    <n v="4"/>
    <b v="0"/>
    <n v="8.0999999999999996E-3"/>
    <m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45000 to 49999"/>
    <x v="0"/>
    <s v="USD"/>
    <n v="1467231614"/>
    <n v="1464639614"/>
    <b v="0"/>
    <n v="6"/>
    <b v="0"/>
    <n v="2.6222222222222224E-3"/>
    <m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30000 to 34999"/>
    <x v="0"/>
    <s v="USD"/>
    <n v="1394909909"/>
    <n v="1392321509"/>
    <b v="0"/>
    <n v="4"/>
    <b v="0"/>
    <n v="1.6666666666666668E-3"/>
    <m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Greater than or equal to 50000"/>
    <x v="0"/>
    <s v="USD"/>
    <n v="1420876740"/>
    <n v="1417470718"/>
    <b v="0"/>
    <n v="4"/>
    <b v="0"/>
    <n v="9.1244548809124457E-5"/>
    <m/>
    <s v="games"/>
    <s v="video games"/>
  </r>
  <r>
    <n v="2154"/>
    <s v="Demigods - Rise of the Children - Part 1 (Design)"/>
    <s v="A Real Time Strategy game based on Greek mythology in a fictional world."/>
    <n v="250"/>
    <n v="2"/>
    <x v="2"/>
    <s v="Less Than 1000"/>
    <x v="0"/>
    <s v="USD"/>
    <n v="1390921827"/>
    <n v="1389193827"/>
    <b v="0"/>
    <n v="2"/>
    <b v="0"/>
    <n v="8.0000000000000002E-3"/>
    <m/>
    <s v="games"/>
    <s v="video games"/>
  </r>
  <r>
    <n v="2155"/>
    <s v="VoxelMaze"/>
    <s v="A Level Editor, Turned up to eleven. Infinite creativity in one package, solo or with up to 16 of your friends."/>
    <n v="5000"/>
    <n v="115"/>
    <x v="2"/>
    <s v="5000 to 9999"/>
    <x v="1"/>
    <s v="GBP"/>
    <n v="1459443385"/>
    <n v="1456854985"/>
    <b v="0"/>
    <n v="5"/>
    <b v="0"/>
    <n v="2.3E-2"/>
    <m/>
    <s v="games"/>
    <s v="video games"/>
  </r>
  <r>
    <n v="2156"/>
    <s v="Beyond Black Space"/>
    <s v="Captain and manage your ship along with your crew in this deep space adventure! (PC/Linux/Mac)"/>
    <n v="56000"/>
    <n v="1493"/>
    <x v="2"/>
    <s v="Greater than or equal to 50000"/>
    <x v="0"/>
    <s v="USD"/>
    <n v="1379363406"/>
    <n v="1375475406"/>
    <b v="0"/>
    <n v="83"/>
    <b v="0"/>
    <n v="2.6660714285714284E-2"/>
    <m/>
    <s v="games"/>
    <s v="video games"/>
  </r>
  <r>
    <n v="2157"/>
    <s v="Nin"/>
    <s v="Gamers and 90's fans unite in this small tale of epic proportions!"/>
    <n v="75000"/>
    <n v="21144"/>
    <x v="2"/>
    <s v="Greater than or equal to 50000"/>
    <x v="0"/>
    <s v="USD"/>
    <n v="1482479940"/>
    <n v="1479684783"/>
    <b v="0"/>
    <n v="57"/>
    <b v="0"/>
    <n v="0.28192"/>
    <m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Greater than or equal to 50000"/>
    <x v="0"/>
    <s v="USD"/>
    <n v="1360009774"/>
    <n v="1356121774"/>
    <b v="0"/>
    <n v="311"/>
    <b v="0"/>
    <n v="6.5900366666666668E-2"/>
    <m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1000 to 4999"/>
    <x v="0"/>
    <s v="USD"/>
    <n v="1310837574"/>
    <n v="1308245574"/>
    <b v="0"/>
    <n v="2"/>
    <b v="0"/>
    <n v="7.2222222222222219E-3"/>
    <m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10000 to 14999"/>
    <x v="0"/>
    <s v="USD"/>
    <n v="1337447105"/>
    <n v="1334855105"/>
    <b v="0"/>
    <n v="16"/>
    <b v="0"/>
    <n v="8.5000000000000006E-3"/>
    <m/>
    <s v="games"/>
    <s v="video games"/>
  </r>
  <r>
    <n v="2161"/>
    <s v="CallMeGhost DEBUT ALBUM preorder!"/>
    <s v="We're trying to fund hard copies of our debut album!"/>
    <n v="400"/>
    <n v="463"/>
    <x v="0"/>
    <s v="Less Than 1000"/>
    <x v="0"/>
    <s v="USD"/>
    <n v="1443040059"/>
    <n v="1440448059"/>
    <b v="0"/>
    <n v="13"/>
    <b v="1"/>
    <n v="1.1575"/>
    <m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1000 to 4999"/>
    <x v="0"/>
    <s v="USD"/>
    <n v="1406226191"/>
    <n v="1403547791"/>
    <b v="0"/>
    <n v="58"/>
    <b v="1"/>
    <n v="1.1226666666666667"/>
    <m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1000 to 4999"/>
    <x v="0"/>
    <s v="USD"/>
    <n v="1433735400"/>
    <n v="1429306520"/>
    <b v="0"/>
    <n v="44"/>
    <b v="1"/>
    <n v="1.3220000000000001"/>
    <m/>
    <s v="music"/>
    <s v="rock"/>
  </r>
  <r>
    <n v="2164"/>
    <s v="Rosaline debut record"/>
    <s v="South Florida roots country/rock outfit's long awaited debut record"/>
    <n v="5500"/>
    <n v="5645"/>
    <x v="0"/>
    <s v="5000 to 9999"/>
    <x v="0"/>
    <s v="USD"/>
    <n v="1466827140"/>
    <n v="1464196414"/>
    <b v="0"/>
    <n v="83"/>
    <b v="1"/>
    <n v="1.0263636363636364"/>
    <m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1000 to 4999"/>
    <x v="6"/>
    <s v="EUR"/>
    <n v="1460127635"/>
    <n v="1457539235"/>
    <b v="0"/>
    <n v="117"/>
    <b v="1"/>
    <n v="1.3864000000000001"/>
    <m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1000 to 4999"/>
    <x v="0"/>
    <s v="USD"/>
    <n v="1417813618"/>
    <n v="1413922018"/>
    <b v="0"/>
    <n v="32"/>
    <b v="1"/>
    <n v="1.466"/>
    <m/>
    <s v="music"/>
    <s v="rock"/>
  </r>
  <r>
    <n v="2167"/>
    <s v="Planes and Planets needs to get their EP finished!!"/>
    <s v="We need YOUR HELP to take one more step to this make release sound amazing!"/>
    <n v="150"/>
    <n v="180"/>
    <x v="0"/>
    <s v="Less Than 1000"/>
    <x v="0"/>
    <s v="USD"/>
    <n v="1347672937"/>
    <n v="1346463337"/>
    <b v="0"/>
    <n v="8"/>
    <b v="1"/>
    <n v="1.2"/>
    <m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15000 to 19999"/>
    <x v="0"/>
    <s v="USD"/>
    <n v="1486702800"/>
    <n v="1484058261"/>
    <b v="0"/>
    <n v="340"/>
    <b v="1"/>
    <n v="1.215816111111111"/>
    <m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Less Than 1000"/>
    <x v="0"/>
    <s v="USD"/>
    <n v="1488473351"/>
    <n v="1488214151"/>
    <b v="0"/>
    <n v="7"/>
    <b v="1"/>
    <n v="1"/>
    <m/>
    <s v="music"/>
    <s v="rock"/>
  </r>
  <r>
    <n v="2170"/>
    <s v="STETSON'S NEW EP"/>
    <s v="We are a hard rock band from Northern California trying to raise $350 for our next EP. Be a part of our journey!"/>
    <n v="350"/>
    <n v="633"/>
    <x v="0"/>
    <s v="Less Than 1000"/>
    <x v="0"/>
    <s v="USD"/>
    <n v="1440266422"/>
    <n v="1436810422"/>
    <b v="0"/>
    <n v="19"/>
    <b v="1"/>
    <n v="1.8085714285714285"/>
    <m/>
    <s v="music"/>
    <s v="rock"/>
  </r>
  <r>
    <n v="2171"/>
    <s v="Brainspoonâ€™s New Record"/>
    <s v="Like records? We do, too! Help this Los Angeles based rock 'n' roll band get their new album out on vinyl!"/>
    <n v="4000"/>
    <n v="4243"/>
    <x v="0"/>
    <s v="1000 to 4999"/>
    <x v="0"/>
    <s v="USD"/>
    <n v="1434949200"/>
    <n v="1431903495"/>
    <b v="0"/>
    <n v="47"/>
    <b v="1"/>
    <n v="1.0607500000000001"/>
    <m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Less Than 1000"/>
    <x v="0"/>
    <s v="USD"/>
    <n v="1429365320"/>
    <n v="1426773320"/>
    <b v="0"/>
    <n v="13"/>
    <b v="1"/>
    <n v="1"/>
    <m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1000 to 4999"/>
    <x v="0"/>
    <s v="USD"/>
    <n v="1378785540"/>
    <n v="1376066243"/>
    <b v="0"/>
    <n v="90"/>
    <b v="1"/>
    <n v="1.2692857142857144"/>
    <m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1000 to 4999"/>
    <x v="1"/>
    <s v="GBP"/>
    <n v="1462453307"/>
    <n v="1459861307"/>
    <b v="0"/>
    <n v="63"/>
    <b v="1"/>
    <n v="1.0297499999999999"/>
    <m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Less Than 1000"/>
    <x v="0"/>
    <s v="USD"/>
    <n v="1469059986"/>
    <n v="1468455186"/>
    <b v="0"/>
    <n v="26"/>
    <b v="1"/>
    <n v="2.5"/>
    <m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5000 to 9999"/>
    <x v="0"/>
    <s v="USD"/>
    <n v="1430579509"/>
    <n v="1427987509"/>
    <b v="0"/>
    <n v="71"/>
    <b v="1"/>
    <n v="1.2602"/>
    <m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1000 to 4999"/>
    <x v="0"/>
    <s v="USD"/>
    <n v="1465192867"/>
    <n v="1463032867"/>
    <b v="0"/>
    <n v="38"/>
    <b v="1"/>
    <n v="1.0012000000000001"/>
    <m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25000 to 29999"/>
    <x v="0"/>
    <s v="USD"/>
    <n v="1484752597"/>
    <n v="1482160597"/>
    <b v="0"/>
    <n v="859"/>
    <b v="1"/>
    <n v="1.3864000000000001"/>
    <m/>
    <s v="music"/>
    <s v="rock"/>
  </r>
  <r>
    <n v="2179"/>
    <s v="Woodhouse EP"/>
    <s v="Woodhouse is making an EP!  If you are a fan of whiskey and loud guitars, contribute to the cause!"/>
    <n v="1000"/>
    <n v="1614"/>
    <x v="0"/>
    <s v="Less Than 1000"/>
    <x v="0"/>
    <s v="USD"/>
    <n v="1428725192"/>
    <n v="1426133192"/>
    <b v="0"/>
    <n v="21"/>
    <b v="1"/>
    <n v="1.6140000000000001"/>
    <m/>
    <s v="music"/>
    <s v="rock"/>
  </r>
  <r>
    <n v="2180"/>
    <s v="FOUR STAR MARY &quot;PIECES&quot;"/>
    <s v="Help fund the new record by independent alternative rockers FOUR STAR MARY &quot;PIECES&quot;"/>
    <n v="5000"/>
    <n v="5359.21"/>
    <x v="0"/>
    <s v="5000 to 9999"/>
    <x v="0"/>
    <s v="USD"/>
    <n v="1447434268"/>
    <n v="1443801868"/>
    <b v="0"/>
    <n v="78"/>
    <b v="1"/>
    <n v="1.071842"/>
    <m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1000 to 4999"/>
    <x v="0"/>
    <s v="USD"/>
    <n v="1487635653"/>
    <n v="1486426053"/>
    <b v="0"/>
    <n v="53"/>
    <b v="1"/>
    <n v="1.5309999999999999"/>
    <m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1000 to 4999"/>
    <x v="5"/>
    <s v="CAD"/>
    <n v="1412285825"/>
    <n v="1409261825"/>
    <b v="0"/>
    <n v="356"/>
    <b v="1"/>
    <n v="5.2416666666666663"/>
    <m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1000 to 4999"/>
    <x v="0"/>
    <s v="USD"/>
    <n v="1486616400"/>
    <n v="1484037977"/>
    <b v="0"/>
    <n v="279"/>
    <b v="1"/>
    <n v="4.8927777777777779"/>
    <m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10000 to 14999"/>
    <x v="0"/>
    <s v="USD"/>
    <n v="1453737600"/>
    <n v="1452530041"/>
    <b v="1"/>
    <n v="266"/>
    <b v="1"/>
    <n v="2.8473999999999999"/>
    <m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5000 to 9999"/>
    <x v="1"/>
    <s v="GBP"/>
    <n v="1364286239"/>
    <n v="1360830239"/>
    <b v="0"/>
    <n v="623"/>
    <b v="1"/>
    <n v="18.569700000000001"/>
    <m/>
    <s v="games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20000 to 24999"/>
    <x v="0"/>
    <s v="USD"/>
    <n v="1473213600"/>
    <n v="1470062743"/>
    <b v="0"/>
    <n v="392"/>
    <b v="1"/>
    <n v="1.0967499999999999"/>
    <m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20000 to 24999"/>
    <x v="0"/>
    <s v="USD"/>
    <n v="1428033540"/>
    <n v="1425531666"/>
    <b v="1"/>
    <n v="3562"/>
    <b v="1"/>
    <n v="10.146425000000001"/>
    <m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5000 to 9999"/>
    <x v="2"/>
    <s v="AUD"/>
    <n v="1477414800"/>
    <n v="1474380241"/>
    <b v="0"/>
    <n v="514"/>
    <b v="1"/>
    <n v="4.1217692027666546"/>
    <m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1000 to 4999"/>
    <x v="1"/>
    <s v="GBP"/>
    <n v="1461276000"/>
    <n v="1460055300"/>
    <b v="0"/>
    <n v="88"/>
    <b v="1"/>
    <n v="5.0324999999999998"/>
    <m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15000 to 19999"/>
    <x v="0"/>
    <s v="USD"/>
    <n v="1458716340"/>
    <n v="1455721204"/>
    <b v="0"/>
    <n v="537"/>
    <b v="1"/>
    <n v="1.8461052631578947"/>
    <m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Less Than 1000"/>
    <x v="1"/>
    <s v="GBP"/>
    <n v="1487102427"/>
    <n v="1486065627"/>
    <b v="0"/>
    <n v="25"/>
    <b v="1"/>
    <n v="1.1973333333333334"/>
    <m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10000 to 14999"/>
    <x v="1"/>
    <s v="GBP"/>
    <n v="1481842800"/>
    <n v="1479414344"/>
    <b v="0"/>
    <n v="3238"/>
    <b v="1"/>
    <n v="10.812401666666668"/>
    <m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15000 to 19999"/>
    <x v="0"/>
    <s v="USD"/>
    <n v="1479704340"/>
    <n v="1477043072"/>
    <b v="0"/>
    <n v="897"/>
    <b v="1"/>
    <n v="4.5237333333333334"/>
    <m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10000 to 14999"/>
    <x v="0"/>
    <s v="USD"/>
    <n v="1459012290"/>
    <n v="1456423890"/>
    <b v="0"/>
    <n v="878"/>
    <b v="1"/>
    <n v="5.3737000000000004"/>
    <m/>
    <s v="games"/>
    <s v="tabletop games"/>
  </r>
  <r>
    <n v="2195"/>
    <s v="Purgatoria: City of Angels"/>
    <s v="A gritty, noir tabletop RPG with a fast-paced combo-based battle system."/>
    <n v="4600"/>
    <n v="5535"/>
    <x v="0"/>
    <s v="1000 to 4999"/>
    <x v="0"/>
    <s v="USD"/>
    <n v="1439317900"/>
    <n v="1436725900"/>
    <b v="0"/>
    <n v="115"/>
    <b v="1"/>
    <n v="1.2032608695652174"/>
    <m/>
    <s v="games"/>
    <s v="tabletop games"/>
  </r>
  <r>
    <n v="2196"/>
    <s v="LACORSA Grand Prix Game (relaunch)"/>
    <s v="Race your friends in style with this classic Grand Prix game."/>
    <n v="14000"/>
    <n v="15937"/>
    <x v="0"/>
    <s v="10000 to 14999"/>
    <x v="0"/>
    <s v="USD"/>
    <n v="1480662000"/>
    <n v="1478000502"/>
    <b v="0"/>
    <n v="234"/>
    <b v="1"/>
    <n v="1.1383571428571428"/>
    <m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30000 to 34999"/>
    <x v="0"/>
    <s v="USD"/>
    <n v="1425132059"/>
    <n v="1422540059"/>
    <b v="0"/>
    <n v="4330"/>
    <b v="1"/>
    <n v="9.5103109999999997"/>
    <m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40000 to 44999"/>
    <x v="0"/>
    <s v="USD"/>
    <n v="1447507200"/>
    <n v="1444911600"/>
    <b v="0"/>
    <n v="651"/>
    <b v="1"/>
    <n v="1.3289249999999999"/>
    <m/>
    <s v="games"/>
    <s v="tabletop games"/>
  </r>
  <r>
    <n v="2199"/>
    <s v="Decadolo. Flip it!"/>
    <s v="A new strategic board game designed to flip out your opponent."/>
    <n v="9000"/>
    <n v="13228"/>
    <x v="0"/>
    <s v="5000 to 9999"/>
    <x v="17"/>
    <s v="EUR"/>
    <n v="1444903198"/>
    <n v="1442311198"/>
    <b v="1"/>
    <n v="251"/>
    <b v="1"/>
    <n v="1.4697777777777778"/>
    <m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1000 to 4999"/>
    <x v="1"/>
    <s v="GBP"/>
    <n v="1436151600"/>
    <n v="1433775668"/>
    <b v="0"/>
    <n v="263"/>
    <b v="1"/>
    <n v="5.4215"/>
    <m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Less Than 1000"/>
    <x v="1"/>
    <s v="GBP"/>
    <n v="1358367565"/>
    <n v="1357157965"/>
    <b v="0"/>
    <n v="28"/>
    <b v="1"/>
    <n v="3.8271818181818182"/>
    <m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1000 to 4999"/>
    <x v="0"/>
    <s v="USD"/>
    <n v="1351801368"/>
    <n v="1349209368"/>
    <b v="0"/>
    <n v="721"/>
    <b v="1"/>
    <n v="7.0418124999999998"/>
    <m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1000 to 4999"/>
    <x v="5"/>
    <s v="CAD"/>
    <n v="1443127082"/>
    <n v="1440535082"/>
    <b v="0"/>
    <n v="50"/>
    <b v="1"/>
    <n v="1.0954999999999999"/>
    <m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1000 to 4999"/>
    <x v="0"/>
    <s v="USD"/>
    <n v="1362814119"/>
    <n v="1360222119"/>
    <b v="0"/>
    <n v="73"/>
    <b v="1"/>
    <n v="1.3286666666666667"/>
    <m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Less Than 1000"/>
    <x v="0"/>
    <s v="USD"/>
    <n v="1338579789"/>
    <n v="1335987789"/>
    <b v="0"/>
    <n v="27"/>
    <b v="1"/>
    <n v="1.52"/>
    <m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1000 to 4999"/>
    <x v="0"/>
    <s v="USD"/>
    <n v="1334556624"/>
    <n v="1333001424"/>
    <b v="0"/>
    <n v="34"/>
    <b v="1"/>
    <n v="1.0272727272727273"/>
    <m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1000 to 4999"/>
    <x v="0"/>
    <s v="USD"/>
    <n v="1384580373"/>
    <n v="1381984773"/>
    <b v="0"/>
    <n v="7"/>
    <b v="1"/>
    <n v="1"/>
    <m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Less Than 1000"/>
    <x v="0"/>
    <s v="USD"/>
    <n v="1333771200"/>
    <n v="1328649026"/>
    <b v="0"/>
    <n v="24"/>
    <b v="1"/>
    <n v="1.016"/>
    <m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Less Than 1000"/>
    <x v="1"/>
    <s v="GBP"/>
    <n v="1397516400"/>
    <n v="1396524644"/>
    <b v="0"/>
    <n v="15"/>
    <b v="1"/>
    <n v="1.508"/>
    <m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1000 to 4999"/>
    <x v="0"/>
    <s v="USD"/>
    <n v="1334424960"/>
    <n v="1329442510"/>
    <b v="0"/>
    <n v="72"/>
    <b v="1"/>
    <n v="1.11425"/>
    <m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1000 to 4999"/>
    <x v="0"/>
    <s v="USD"/>
    <n v="1397113140"/>
    <n v="1395168625"/>
    <b v="0"/>
    <n v="120"/>
    <b v="1"/>
    <n v="1.956"/>
    <m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5000 to 9999"/>
    <x v="0"/>
    <s v="USD"/>
    <n v="1383526800"/>
    <n v="1380650177"/>
    <b v="0"/>
    <n v="123"/>
    <b v="1"/>
    <n v="1.1438333333333333"/>
    <m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Less Than 1000"/>
    <x v="0"/>
    <s v="USD"/>
    <n v="1431719379"/>
    <n v="1429127379"/>
    <b v="0"/>
    <n v="1"/>
    <b v="1"/>
    <n v="2"/>
    <m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Less Than 1000"/>
    <x v="0"/>
    <s v="USD"/>
    <n v="1391713248"/>
    <n v="1389121248"/>
    <b v="0"/>
    <n v="24"/>
    <b v="1"/>
    <n v="2.9250166666666666"/>
    <m/>
    <s v="music"/>
    <s v="electronic music"/>
  </r>
  <r>
    <n v="2215"/>
    <s v="&quot;Something to See, Not to Say&quot; - Anemometer's First EP Album"/>
    <s v="Ambient Electro Grind-fest!"/>
    <n v="550"/>
    <n v="860"/>
    <x v="0"/>
    <s v="Less Than 1000"/>
    <x v="0"/>
    <s v="USD"/>
    <n v="1331621940"/>
    <n v="1329671572"/>
    <b v="0"/>
    <n v="33"/>
    <b v="1"/>
    <n v="1.5636363636363637"/>
    <m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Less Than 1000"/>
    <x v="0"/>
    <s v="USD"/>
    <n v="1437674545"/>
    <n v="1436464945"/>
    <b v="0"/>
    <n v="14"/>
    <b v="1"/>
    <n v="1.0566666666666666"/>
    <m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Less Than 1000"/>
    <x v="0"/>
    <s v="USD"/>
    <n v="1446451200"/>
    <n v="1445539113"/>
    <b v="0"/>
    <n v="9"/>
    <b v="1"/>
    <n v="1.0119047619047619"/>
    <m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1000 to 4999"/>
    <x v="0"/>
    <s v="USD"/>
    <n v="1346198400"/>
    <n v="1344281383"/>
    <b v="0"/>
    <n v="76"/>
    <b v="1"/>
    <n v="1.2283299999999999"/>
    <m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Less Than 1000"/>
    <x v="0"/>
    <s v="USD"/>
    <n v="1440004512"/>
    <n v="1437412512"/>
    <b v="0"/>
    <n v="19"/>
    <b v="1"/>
    <n v="1.0149999999999999"/>
    <m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1000 to 4999"/>
    <x v="0"/>
    <s v="USD"/>
    <n v="1374888436"/>
    <n v="1372296436"/>
    <b v="0"/>
    <n v="69"/>
    <b v="1"/>
    <n v="1.0114285714285713"/>
    <m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5000 to 9999"/>
    <x v="0"/>
    <s v="USD"/>
    <n v="1461369600"/>
    <n v="1458748809"/>
    <b v="0"/>
    <n v="218"/>
    <b v="1"/>
    <n v="1.0811999999999999"/>
    <m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Less Than 1000"/>
    <x v="0"/>
    <s v="USD"/>
    <n v="1327776847"/>
    <n v="1325184847"/>
    <b v="0"/>
    <n v="30"/>
    <b v="1"/>
    <n v="1.6259999999999999"/>
    <m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15000 to 19999"/>
    <x v="5"/>
    <s v="CAD"/>
    <n v="1435418568"/>
    <n v="1432826568"/>
    <b v="0"/>
    <n v="100"/>
    <b v="1"/>
    <n v="1.0580000000000001"/>
    <m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10000 to 14999"/>
    <x v="0"/>
    <s v="USD"/>
    <n v="1477767600"/>
    <n v="1475337675"/>
    <b v="0"/>
    <n v="296"/>
    <b v="1"/>
    <n v="2.4315000000000002"/>
    <m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20000 to 24999"/>
    <x v="1"/>
    <s v="GBP"/>
    <n v="1411326015"/>
    <n v="1408734015"/>
    <b v="0"/>
    <n v="1204"/>
    <b v="1"/>
    <n v="9.4483338095238096"/>
    <m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15000 to 19999"/>
    <x v="0"/>
    <s v="USD"/>
    <n v="1455253140"/>
    <n v="1452625822"/>
    <b v="0"/>
    <n v="321"/>
    <b v="1"/>
    <n v="1.0846283333333333"/>
    <m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10000 to 14999"/>
    <x v="1"/>
    <s v="GBP"/>
    <n v="1384374155"/>
    <n v="1381778555"/>
    <b v="0"/>
    <n v="301"/>
    <b v="1"/>
    <n v="1.5737692307692308"/>
    <m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Less Than 1000"/>
    <x v="12"/>
    <s v="EUR"/>
    <n v="1439707236"/>
    <n v="1437115236"/>
    <b v="0"/>
    <n v="144"/>
    <b v="1"/>
    <n v="11.744899999999999"/>
    <m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5000 to 9999"/>
    <x v="0"/>
    <s v="USD"/>
    <n v="1378180800"/>
    <n v="1375113391"/>
    <b v="0"/>
    <n v="539"/>
    <b v="1"/>
    <n v="1.7104755366949576"/>
    <m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5000 to 9999"/>
    <x v="0"/>
    <s v="USD"/>
    <n v="1398460127"/>
    <n v="1395868127"/>
    <b v="0"/>
    <n v="498"/>
    <b v="1"/>
    <n v="1.2595294117647058"/>
    <m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1000 to 4999"/>
    <x v="0"/>
    <s v="USD"/>
    <n v="1372136400"/>
    <n v="1369864301"/>
    <b v="0"/>
    <n v="1113"/>
    <b v="1"/>
    <n v="12.121296000000001"/>
    <m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5000 to 9999"/>
    <x v="0"/>
    <s v="USD"/>
    <n v="1405738800"/>
    <n v="1402945408"/>
    <b v="0"/>
    <n v="988"/>
    <b v="1"/>
    <n v="4.9580000000000002"/>
    <m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1000 to 4999"/>
    <x v="1"/>
    <s v="GBP"/>
    <n v="1450051200"/>
    <n v="1448269539"/>
    <b v="0"/>
    <n v="391"/>
    <b v="1"/>
    <n v="3.3203999999999998"/>
    <m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Less Than 1000"/>
    <x v="0"/>
    <s v="USD"/>
    <n v="1483645647"/>
    <n v="1481053647"/>
    <b v="0"/>
    <n v="28"/>
    <b v="1"/>
    <n v="11.65"/>
    <m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10000 to 14999"/>
    <x v="5"/>
    <s v="CAD"/>
    <n v="1427585511"/>
    <n v="1424997111"/>
    <b v="0"/>
    <n v="147"/>
    <b v="1"/>
    <n v="1.5331538461538461"/>
    <m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1000 to 4999"/>
    <x v="0"/>
    <s v="USD"/>
    <n v="1454338123"/>
    <n v="1451746123"/>
    <b v="0"/>
    <n v="680"/>
    <b v="1"/>
    <n v="5.3710714285714287"/>
    <m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15000 to 19999"/>
    <x v="0"/>
    <s v="USD"/>
    <n v="1415779140"/>
    <n v="1412294683"/>
    <b v="0"/>
    <n v="983"/>
    <b v="1"/>
    <n v="3.5292777777777777"/>
    <m/>
    <s v="games"/>
    <s v="tabletop games"/>
  </r>
  <r>
    <n v="2238"/>
    <s v="28mm Fantasy Miniature range Feral Orcs!"/>
    <s v="28mm Fantasy Miniature Range in leadfree white metal: Orcs, wolves and more."/>
    <n v="4000"/>
    <n v="5496"/>
    <x v="0"/>
    <s v="1000 to 4999"/>
    <x v="12"/>
    <s v="EUR"/>
    <n v="1489157716"/>
    <n v="1486565716"/>
    <b v="0"/>
    <n v="79"/>
    <b v="1"/>
    <n v="1.3740000000000001"/>
    <m/>
    <s v="games"/>
    <s v="tabletop games"/>
  </r>
  <r>
    <n v="2239"/>
    <s v="Pro Tabletop Gaming Audio Collection"/>
    <s v="Next stretch goal unlocks at $33,000 and/or 500 backers unlocks 2 bonus stretch goals."/>
    <n v="25000"/>
    <n v="32006.67"/>
    <x v="0"/>
    <s v="25000 to 29999"/>
    <x v="0"/>
    <s v="USD"/>
    <n v="1385870520"/>
    <n v="1382742014"/>
    <b v="0"/>
    <n v="426"/>
    <b v="1"/>
    <n v="1.2802667999999999"/>
    <m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5000 to 9999"/>
    <x v="0"/>
    <s v="USD"/>
    <n v="1461354544"/>
    <n v="1458762544"/>
    <b v="0"/>
    <n v="96"/>
    <b v="1"/>
    <n v="2.7067999999999999"/>
    <m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Less Than 1000"/>
    <x v="1"/>
    <s v="GBP"/>
    <n v="1488484300"/>
    <n v="1485892300"/>
    <b v="0"/>
    <n v="163"/>
    <b v="1"/>
    <n v="8.0640000000000001"/>
    <m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10000 to 14999"/>
    <x v="0"/>
    <s v="USD"/>
    <n v="1385521320"/>
    <n v="1382449733"/>
    <b v="0"/>
    <n v="2525"/>
    <b v="1"/>
    <n v="13.600976000000001"/>
    <m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Less Than 1000"/>
    <x v="0"/>
    <s v="USD"/>
    <n v="1489374000"/>
    <n v="1488823290"/>
    <b v="0"/>
    <n v="2035"/>
    <b v="1"/>
    <n v="9302.5"/>
    <m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5000 to 9999"/>
    <x v="0"/>
    <s v="USD"/>
    <n v="1476649800"/>
    <n v="1475609946"/>
    <b v="0"/>
    <n v="290"/>
    <b v="1"/>
    <n v="3.7702"/>
    <m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1000 to 4999"/>
    <x v="0"/>
    <s v="USD"/>
    <n v="1393005600"/>
    <n v="1390323617"/>
    <b v="0"/>
    <n v="1980"/>
    <b v="1"/>
    <n v="26.47025"/>
    <m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1000 to 4999"/>
    <x v="1"/>
    <s v="GBP"/>
    <n v="1441393210"/>
    <n v="1438801210"/>
    <b v="0"/>
    <n v="57"/>
    <b v="1"/>
    <n v="1.0012000000000001"/>
    <m/>
    <s v="games"/>
    <s v="tabletop games"/>
  </r>
  <r>
    <n v="2247"/>
    <s v="Foragers"/>
    <s v="Take on the role of an ancient forager in this fun strategy game from the designer of Biblios."/>
    <n v="18500"/>
    <n v="19324"/>
    <x v="0"/>
    <s v="15000 to 19999"/>
    <x v="0"/>
    <s v="USD"/>
    <n v="1438185565"/>
    <n v="1436975965"/>
    <b v="0"/>
    <n v="380"/>
    <b v="1"/>
    <n v="1.0445405405405406"/>
    <m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5000 to 9999"/>
    <x v="1"/>
    <s v="GBP"/>
    <n v="1481749278"/>
    <n v="1479157278"/>
    <b v="0"/>
    <n v="128"/>
    <b v="1"/>
    <n v="1.0721428571428571"/>
    <m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1000 to 4999"/>
    <x v="0"/>
    <s v="USD"/>
    <n v="1364917965"/>
    <n v="1362329565"/>
    <b v="0"/>
    <n v="180"/>
    <b v="1"/>
    <n v="1.6877142857142857"/>
    <m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25000 to 29999"/>
    <x v="0"/>
    <s v="USD"/>
    <n v="1480727273"/>
    <n v="1478131673"/>
    <b v="0"/>
    <n v="571"/>
    <b v="1"/>
    <n v="9.7511200000000002"/>
    <m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5000 to 9999"/>
    <x v="0"/>
    <s v="USD"/>
    <n v="1408177077"/>
    <n v="1406362677"/>
    <b v="0"/>
    <n v="480"/>
    <b v="1"/>
    <n v="1.3444929411764706"/>
    <m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5000 to 9999"/>
    <x v="3"/>
    <s v="EUR"/>
    <n v="1470469938"/>
    <n v="1469173938"/>
    <b v="0"/>
    <n v="249"/>
    <b v="1"/>
    <n v="2.722777777777778"/>
    <m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5000 to 9999"/>
    <x v="0"/>
    <s v="USD"/>
    <n v="1447862947"/>
    <n v="1445267347"/>
    <b v="0"/>
    <n v="84"/>
    <b v="1"/>
    <n v="1.1268750000000001"/>
    <m/>
    <s v="games"/>
    <s v="tabletop games"/>
  </r>
  <r>
    <n v="2254"/>
    <s v="Green Couch Games Limited: FrogFlip!"/>
    <s v="A dexterity microgame by father/daughter team, Jason and Claire Kotarski. Make 100 project."/>
    <n v="500"/>
    <n v="2299"/>
    <x v="0"/>
    <s v="Less Than 1000"/>
    <x v="0"/>
    <s v="USD"/>
    <n v="1485271968"/>
    <n v="1484667168"/>
    <b v="0"/>
    <n v="197"/>
    <b v="1"/>
    <n v="4.5979999999999999"/>
    <m/>
    <s v="games"/>
    <s v="tabletop games"/>
  </r>
  <r>
    <n v="2255"/>
    <s v="Jumbo Jets - Jet Set Expansion Set #2"/>
    <s v="This is the second set of 5 expansions for our route-building game, Jet Set!"/>
    <n v="3950"/>
    <n v="11323"/>
    <x v="0"/>
    <s v="1000 to 4999"/>
    <x v="0"/>
    <s v="USD"/>
    <n v="1462661451"/>
    <n v="1460069451"/>
    <b v="0"/>
    <n v="271"/>
    <b v="1"/>
    <n v="2.8665822784810127"/>
    <m/>
    <s v="games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Less Than 1000"/>
    <x v="1"/>
    <s v="GBP"/>
    <n v="1479811846"/>
    <n v="1478602246"/>
    <b v="0"/>
    <n v="50"/>
    <b v="1"/>
    <n v="2.2270833333333333"/>
    <m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1000 to 4999"/>
    <x v="1"/>
    <s v="GBP"/>
    <n v="1466377200"/>
    <n v="1463351329"/>
    <b v="0"/>
    <n v="169"/>
    <b v="1"/>
    <n v="6.3613999999999997"/>
    <m/>
    <s v="games"/>
    <s v="tabletop games"/>
  </r>
  <r>
    <n v="2258"/>
    <s v="A Sundered World"/>
    <s v="A Dungeon World campaign setting that takes place after the end of the worlds."/>
    <n v="2200"/>
    <n v="3223"/>
    <x v="0"/>
    <s v="1000 to 4999"/>
    <x v="0"/>
    <s v="USD"/>
    <n v="1434045687"/>
    <n v="1431453687"/>
    <b v="0"/>
    <n v="205"/>
    <b v="1"/>
    <n v="1.4650000000000001"/>
    <m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Less Than 1000"/>
    <x v="1"/>
    <s v="GBP"/>
    <n v="1481224736"/>
    <n v="1480360736"/>
    <b v="0"/>
    <n v="206"/>
    <b v="1"/>
    <n v="18.670999999999999"/>
    <m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1000 to 4999"/>
    <x v="0"/>
    <s v="USD"/>
    <n v="1395876250"/>
    <n v="1393287850"/>
    <b v="0"/>
    <n v="84"/>
    <b v="1"/>
    <n v="3.2692000000000001"/>
    <m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Less Than 1000"/>
    <x v="2"/>
    <s v="AUD"/>
    <n v="1487093020"/>
    <n v="1485278620"/>
    <b v="0"/>
    <n v="210"/>
    <b v="1"/>
    <n v="7.7949999999999999"/>
    <m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1000 to 4999"/>
    <x v="0"/>
    <s v="USD"/>
    <n v="1416268800"/>
    <n v="1413295358"/>
    <b v="0"/>
    <n v="181"/>
    <b v="1"/>
    <n v="1.5415151515151515"/>
    <m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5000 to 9999"/>
    <x v="11"/>
    <s v="SEK"/>
    <n v="1422734313"/>
    <n v="1420919913"/>
    <b v="0"/>
    <n v="60"/>
    <b v="1"/>
    <n v="1.1554666666666666"/>
    <m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5000 to 9999"/>
    <x v="0"/>
    <s v="USD"/>
    <n v="1463972400"/>
    <n v="1462543114"/>
    <b v="0"/>
    <n v="445"/>
    <b v="1"/>
    <n v="1.8003333333333333"/>
    <m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Less Than 1000"/>
    <x v="1"/>
    <s v="GBP"/>
    <n v="1479846507"/>
    <n v="1479241707"/>
    <b v="0"/>
    <n v="17"/>
    <b v="1"/>
    <n v="2.9849999999999999"/>
    <m/>
    <s v="games"/>
    <s v="tabletop games"/>
  </r>
  <r>
    <n v="2266"/>
    <s v="GOAT LORDS."/>
    <s v="Want to be LORD OF THE GOATS? Start building your herd using thievery, magic, bombs and mostly goats."/>
    <n v="1500"/>
    <n v="4804"/>
    <x v="0"/>
    <s v="1000 to 4999"/>
    <x v="0"/>
    <s v="USD"/>
    <n v="1461722400"/>
    <n v="1460235592"/>
    <b v="0"/>
    <n v="194"/>
    <b v="1"/>
    <n v="3.2026666666666666"/>
    <m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20000 to 24999"/>
    <x v="0"/>
    <s v="USD"/>
    <n v="1419123600"/>
    <n v="1416945297"/>
    <b v="0"/>
    <n v="404"/>
    <b v="1"/>
    <n v="3.80525"/>
    <m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25000 to 29999"/>
    <x v="0"/>
    <s v="USD"/>
    <n v="1489283915"/>
    <n v="1486691915"/>
    <b v="0"/>
    <n v="194"/>
    <b v="1"/>
    <n v="1.026"/>
    <m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1000 to 4999"/>
    <x v="0"/>
    <s v="USD"/>
    <n v="1488862800"/>
    <n v="1486745663"/>
    <b v="0"/>
    <n v="902"/>
    <b v="1"/>
    <n v="18.016400000000001"/>
    <m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25000 to 29999"/>
    <x v="0"/>
    <s v="USD"/>
    <n v="1484085540"/>
    <n v="1482353513"/>
    <b v="0"/>
    <n v="1670"/>
    <b v="1"/>
    <n v="7.2024800000000004"/>
    <m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20000 to 24999"/>
    <x v="0"/>
    <s v="USD"/>
    <n v="1481328004"/>
    <n v="1478736004"/>
    <b v="0"/>
    <n v="1328"/>
    <b v="1"/>
    <n v="2.8309000000000002"/>
    <m/>
    <s v="games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Less Than 1000"/>
    <x v="0"/>
    <s v="USD"/>
    <n v="1449506836"/>
    <n v="1446914836"/>
    <b v="0"/>
    <n v="944"/>
    <b v="1"/>
    <n v="13.566000000000001"/>
    <m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1000 to 4999"/>
    <x v="5"/>
    <s v="CAD"/>
    <n v="1489320642"/>
    <n v="1487164242"/>
    <b v="0"/>
    <n v="147"/>
    <b v="1"/>
    <n v="2.2035999999999998"/>
    <m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1000 to 4999"/>
    <x v="0"/>
    <s v="USD"/>
    <n v="1393156857"/>
    <n v="1390564857"/>
    <b v="0"/>
    <n v="99"/>
    <b v="1"/>
    <n v="1.196"/>
    <m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Less Than 1000"/>
    <x v="1"/>
    <s v="GBP"/>
    <n v="1419259679"/>
    <n v="1416667679"/>
    <b v="0"/>
    <n v="79"/>
    <b v="1"/>
    <n v="4.0776923076923079"/>
    <m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1000 to 4999"/>
    <x v="0"/>
    <s v="USD"/>
    <n v="1388936289"/>
    <n v="1386344289"/>
    <b v="0"/>
    <n v="75"/>
    <b v="1"/>
    <n v="1.0581826105905425"/>
    <m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5000 to 9999"/>
    <x v="0"/>
    <s v="USD"/>
    <n v="1330359423"/>
    <n v="1327767423"/>
    <b v="0"/>
    <n v="207"/>
    <b v="1"/>
    <n v="1.4108235294117648"/>
    <m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1000 to 4999"/>
    <x v="13"/>
    <s v="EUR"/>
    <n v="1451861940"/>
    <n v="1448902867"/>
    <b v="0"/>
    <n v="102"/>
    <b v="1"/>
    <n v="2.7069999999999999"/>
    <m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Less Than 1000"/>
    <x v="0"/>
    <s v="USD"/>
    <n v="1423022400"/>
    <n v="1421436099"/>
    <b v="0"/>
    <n v="32"/>
    <b v="1"/>
    <n v="1.538"/>
    <m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5000 to 9999"/>
    <x v="0"/>
    <s v="USD"/>
    <n v="1442501991"/>
    <n v="1439909991"/>
    <b v="0"/>
    <n v="480"/>
    <b v="1"/>
    <n v="4.0357653061224488"/>
    <m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Less Than 1000"/>
    <x v="0"/>
    <s v="USD"/>
    <n v="1311576600"/>
    <n v="1306219897"/>
    <b v="0"/>
    <n v="11"/>
    <b v="1"/>
    <n v="1.85"/>
    <m/>
    <s v="music"/>
    <s v="rock"/>
  </r>
  <r>
    <n v="2282"/>
    <s v="Sage King's Debut Album"/>
    <s v="Sage King is recording his debut album and wants YOU to be a part of the creation process"/>
    <n v="750"/>
    <n v="1390"/>
    <x v="0"/>
    <s v="Less Than 1000"/>
    <x v="0"/>
    <s v="USD"/>
    <n v="1452744686"/>
    <n v="1447560686"/>
    <b v="0"/>
    <n v="12"/>
    <b v="1"/>
    <n v="1.8533333333333333"/>
    <m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1000 to 4999"/>
    <x v="0"/>
    <s v="USD"/>
    <n v="1336528804"/>
    <n v="1331348404"/>
    <b v="0"/>
    <n v="48"/>
    <b v="1"/>
    <n v="1.0085533333333332"/>
    <m/>
    <s v="music"/>
    <s v="rock"/>
  </r>
  <r>
    <n v="2284"/>
    <s v="Make a record, write a song, take the Vinyl Skyway. "/>
    <s v="The Vinyl Skyway reunite to make a third album. "/>
    <n v="6000"/>
    <n v="6373.27"/>
    <x v="0"/>
    <s v="5000 to 9999"/>
    <x v="0"/>
    <s v="USD"/>
    <n v="1299902400"/>
    <n v="1297451245"/>
    <b v="0"/>
    <n v="59"/>
    <b v="1"/>
    <n v="1.0622116666666668"/>
    <m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1000 to 4999"/>
    <x v="0"/>
    <s v="USD"/>
    <n v="1340944043"/>
    <n v="1338352043"/>
    <b v="0"/>
    <n v="79"/>
    <b v="1"/>
    <n v="1.2136666666666667"/>
    <m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1000 to 4999"/>
    <x v="0"/>
    <s v="USD"/>
    <n v="1378439940"/>
    <n v="1376003254"/>
    <b v="0"/>
    <n v="14"/>
    <b v="1"/>
    <n v="1.0006666666666666"/>
    <m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1000 to 4999"/>
    <x v="0"/>
    <s v="USD"/>
    <n v="1403539260"/>
    <n v="1401724860"/>
    <b v="0"/>
    <n v="106"/>
    <b v="1"/>
    <n v="1.1997755555555556"/>
    <m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Less Than 1000"/>
    <x v="0"/>
    <s v="USD"/>
    <n v="1340733600"/>
    <n v="1339098689"/>
    <b v="0"/>
    <n v="25"/>
    <b v="1"/>
    <n v="1.0009999999999999"/>
    <m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1000 to 4999"/>
    <x v="0"/>
    <s v="USD"/>
    <n v="1386372120"/>
    <n v="1382659060"/>
    <b v="0"/>
    <n v="25"/>
    <b v="1"/>
    <n v="1.0740000000000001"/>
    <m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1000 to 4999"/>
    <x v="0"/>
    <s v="USD"/>
    <n v="1259686800"/>
    <n v="1252908330"/>
    <b v="0"/>
    <n v="29"/>
    <b v="1"/>
    <n v="1.0406666666666666"/>
    <m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1000 to 4999"/>
    <x v="0"/>
    <s v="USD"/>
    <n v="1335153600"/>
    <n v="1332199618"/>
    <b v="0"/>
    <n v="43"/>
    <b v="1"/>
    <n v="1.728"/>
    <m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1000 to 4999"/>
    <x v="0"/>
    <s v="USD"/>
    <n v="1334767476"/>
    <n v="1332175476"/>
    <b v="0"/>
    <n v="46"/>
    <b v="1"/>
    <n v="1.072505"/>
    <m/>
    <s v="music"/>
    <s v="rock"/>
  </r>
  <r>
    <n v="2293"/>
    <s v="&quot;Hurt N' Wrong&quot; New Album Fundraiser!"/>
    <s v="Donate here to be a part of the upcoming album. Every little bit helps!"/>
    <n v="850"/>
    <n v="920"/>
    <x v="0"/>
    <s v="Less Than 1000"/>
    <x v="0"/>
    <s v="USD"/>
    <n v="1348545540"/>
    <n v="1346345999"/>
    <b v="0"/>
    <n v="27"/>
    <b v="1"/>
    <n v="1.0823529411764705"/>
    <m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5000 to 9999"/>
    <x v="0"/>
    <s v="USD"/>
    <n v="1358702480"/>
    <n v="1356110480"/>
    <b v="0"/>
    <n v="112"/>
    <b v="1"/>
    <n v="1.4608079999999999"/>
    <m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1000 to 4999"/>
    <x v="0"/>
    <s v="USD"/>
    <n v="1359240856"/>
    <n v="1356648856"/>
    <b v="0"/>
    <n v="34"/>
    <b v="1"/>
    <n v="1.2524999999999999"/>
    <m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5000 to 9999"/>
    <x v="0"/>
    <s v="USD"/>
    <n v="1330018426"/>
    <n v="1326994426"/>
    <b v="0"/>
    <n v="145"/>
    <b v="1"/>
    <n v="1.4907142857142857"/>
    <m/>
    <s v="music"/>
    <s v="rock"/>
  </r>
  <r>
    <n v="2297"/>
    <s v="Company Company: Debut EP"/>
    <s v="New Jersey Alternative Rock band COCO needs YOUR help self-releasing debut EP!"/>
    <n v="1000"/>
    <n v="1006"/>
    <x v="0"/>
    <s v="Less Than 1000"/>
    <x v="0"/>
    <s v="USD"/>
    <n v="1331697540"/>
    <n v="1328749249"/>
    <b v="0"/>
    <n v="19"/>
    <b v="1"/>
    <n v="1.006"/>
    <m/>
    <s v="music"/>
    <s v="rock"/>
  </r>
  <r>
    <n v="2298"/>
    <s v="Jonny Gray: First Full Length Album"/>
    <s v="My name is Jonny Gray, and my friends and I are working together to raise funds for my debut album"/>
    <n v="30000"/>
    <n v="31522"/>
    <x v="0"/>
    <s v="30000 to 34999"/>
    <x v="0"/>
    <s v="USD"/>
    <n v="1395861033"/>
    <n v="1393272633"/>
    <b v="0"/>
    <n v="288"/>
    <b v="1"/>
    <n v="1.0507333333333333"/>
    <m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Less Than 1000"/>
    <x v="0"/>
    <s v="USD"/>
    <n v="1296953209"/>
    <n v="1295657209"/>
    <b v="0"/>
    <n v="14"/>
    <b v="1"/>
    <n v="3.5016666666666665"/>
    <m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Less Than 1000"/>
    <x v="0"/>
    <s v="USD"/>
    <n v="1340904416"/>
    <n v="1339694816"/>
    <b v="0"/>
    <n v="7"/>
    <b v="1"/>
    <n v="1.0125"/>
    <m/>
    <s v="music"/>
    <s v="rock"/>
  </r>
  <r>
    <n v="2301"/>
    <s v="Time Crash"/>
    <s v="We are America's first trock band, and we're ready to bring you our first album!"/>
    <n v="5000"/>
    <n v="6680.22"/>
    <x v="0"/>
    <s v="5000 to 9999"/>
    <x v="0"/>
    <s v="USD"/>
    <n v="1371785496"/>
    <n v="1369193496"/>
    <b v="1"/>
    <n v="211"/>
    <b v="1"/>
    <n v="1.336044"/>
    <m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1000 to 4999"/>
    <x v="0"/>
    <s v="USD"/>
    <n v="1388473200"/>
    <n v="1385585434"/>
    <b v="1"/>
    <n v="85"/>
    <b v="1"/>
    <n v="1.7065217391304348"/>
    <m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5000 to 9999"/>
    <x v="0"/>
    <s v="USD"/>
    <n v="1323747596"/>
    <n v="1320287996"/>
    <b v="1"/>
    <n v="103"/>
    <b v="1"/>
    <n v="1.0935829457364341"/>
    <m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5000 to 9999"/>
    <x v="0"/>
    <s v="USD"/>
    <n v="1293857940"/>
    <n v="1290281691"/>
    <b v="1"/>
    <n v="113"/>
    <b v="1"/>
    <n v="1.0070033333333335"/>
    <m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15000 to 19999"/>
    <x v="0"/>
    <s v="USD"/>
    <n v="1407520800"/>
    <n v="1405356072"/>
    <b v="1"/>
    <n v="167"/>
    <b v="1"/>
    <n v="1.0122777777777778"/>
    <m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1000 to 4999"/>
    <x v="0"/>
    <s v="USD"/>
    <n v="1331352129"/>
    <n v="1328760129"/>
    <b v="1"/>
    <n v="73"/>
    <b v="1"/>
    <n v="1.0675857142857144"/>
    <m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1000 to 4999"/>
    <x v="0"/>
    <s v="USD"/>
    <n v="1336245328"/>
    <n v="1333653333"/>
    <b v="1"/>
    <n v="75"/>
    <b v="1"/>
    <n v="1.0665777537961894"/>
    <m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Greater than or equal to 50000"/>
    <x v="0"/>
    <s v="USD"/>
    <n v="1409274000"/>
    <n v="1406847996"/>
    <b v="1"/>
    <n v="614"/>
    <b v="1"/>
    <n v="1.0130622"/>
    <m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5000 to 9999"/>
    <x v="0"/>
    <s v="USD"/>
    <n v="1362872537"/>
    <n v="1359848537"/>
    <b v="1"/>
    <n v="107"/>
    <b v="1"/>
    <n v="1.0667450000000001"/>
    <m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15000 to 19999"/>
    <x v="0"/>
    <s v="USD"/>
    <n v="1363889015"/>
    <n v="1361300615"/>
    <b v="1"/>
    <n v="1224"/>
    <b v="1"/>
    <n v="4.288397837837838"/>
    <m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5000 to 9999"/>
    <x v="0"/>
    <s v="USD"/>
    <n v="1399421189"/>
    <n v="1396829189"/>
    <b v="1"/>
    <n v="104"/>
    <b v="1"/>
    <n v="1.0411111111111111"/>
    <m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s v="1000 to 4999"/>
    <x v="0"/>
    <s v="USD"/>
    <n v="1397862000"/>
    <n v="1395155478"/>
    <b v="1"/>
    <n v="79"/>
    <b v="1"/>
    <n v="1.0786666666666667"/>
    <m/>
    <s v="music"/>
    <s v="indie rock"/>
  </r>
  <r>
    <n v="2313"/>
    <s v="A SUNNY DAY IN GLASGOW"/>
    <s v="A Sunny Day in Glasgow are recording a new album and we need your help!"/>
    <n v="5000"/>
    <n v="8792.02"/>
    <x v="0"/>
    <s v="5000 to 9999"/>
    <x v="0"/>
    <s v="USD"/>
    <n v="1336086026"/>
    <n v="1333494026"/>
    <b v="1"/>
    <n v="157"/>
    <b v="1"/>
    <n v="1.7584040000000001"/>
    <m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1000 to 4999"/>
    <x v="0"/>
    <s v="USD"/>
    <n v="1339074857"/>
    <n v="1336482857"/>
    <b v="1"/>
    <n v="50"/>
    <b v="1"/>
    <n v="1.5697000000000001"/>
    <m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1000 to 4999"/>
    <x v="0"/>
    <s v="USD"/>
    <n v="1336238743"/>
    <n v="1333646743"/>
    <b v="1"/>
    <n v="64"/>
    <b v="1"/>
    <n v="1.026"/>
    <m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15000 to 19999"/>
    <x v="0"/>
    <s v="USD"/>
    <n v="1260383040"/>
    <n v="1253726650"/>
    <b v="1"/>
    <n v="200"/>
    <b v="1"/>
    <n v="1.0404266666666666"/>
    <m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Less Than 1000"/>
    <x v="0"/>
    <s v="USD"/>
    <n v="1266210000"/>
    <n v="1263474049"/>
    <b v="1"/>
    <n v="22"/>
    <b v="1"/>
    <n v="1.04"/>
    <m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5000 to 9999"/>
    <x v="0"/>
    <s v="USD"/>
    <n v="1253937540"/>
    <n v="1251214014"/>
    <b v="1"/>
    <n v="163"/>
    <b v="1"/>
    <n v="1.2105999999999999"/>
    <m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1000 to 4999"/>
    <x v="0"/>
    <s v="USD"/>
    <n v="1387072685"/>
    <n v="1384480685"/>
    <b v="1"/>
    <n v="77"/>
    <b v="1"/>
    <n v="1.077"/>
    <m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5000 to 9999"/>
    <x v="0"/>
    <s v="USD"/>
    <n v="1396463800"/>
    <n v="1393443400"/>
    <b v="1"/>
    <n v="89"/>
    <b v="1"/>
    <n v="1.0866"/>
    <m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10000 to 14999"/>
    <x v="15"/>
    <s v="EUR"/>
    <n v="1491282901"/>
    <n v="1488694501"/>
    <b v="0"/>
    <n v="64"/>
    <b v="0"/>
    <n v="0.39120962394619685"/>
    <m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1000 to 4999"/>
    <x v="0"/>
    <s v="USD"/>
    <n v="1491769769"/>
    <n v="1489181369"/>
    <b v="0"/>
    <n v="4"/>
    <b v="0"/>
    <n v="3.1481481481481478E-2"/>
    <m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Less Than 1000"/>
    <x v="0"/>
    <s v="USD"/>
    <n v="1490033247"/>
    <n v="1489428447"/>
    <b v="0"/>
    <n v="4"/>
    <b v="0"/>
    <n v="0.48"/>
    <m/>
    <s v="food"/>
    <s v="small batch"/>
  </r>
  <r>
    <n v="2324"/>
    <s v="Pies not Lies"/>
    <s v="A city centre shop selling great locally made food with room to chat and learn about eachother."/>
    <n v="7500"/>
    <n v="1555"/>
    <x v="3"/>
    <s v="5000 to 9999"/>
    <x v="1"/>
    <s v="GBP"/>
    <n v="1490559285"/>
    <n v="1487970885"/>
    <b v="0"/>
    <n v="61"/>
    <b v="0"/>
    <n v="0.20733333333333334"/>
    <m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Less Than 1000"/>
    <x v="0"/>
    <s v="USD"/>
    <n v="1490830331"/>
    <n v="1488241931"/>
    <b v="0"/>
    <n v="7"/>
    <b v="0"/>
    <n v="0.08"/>
    <m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15000 to 19999"/>
    <x v="0"/>
    <s v="USD"/>
    <n v="1493571600"/>
    <n v="1489106948"/>
    <b v="0"/>
    <n v="1"/>
    <b v="0"/>
    <n v="7.1999999999999998E-3"/>
    <m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35000 to 39999"/>
    <x v="0"/>
    <s v="USD"/>
    <n v="1409090440"/>
    <n v="1406066440"/>
    <b v="1"/>
    <n v="3355"/>
    <b v="1"/>
    <n v="5.2609431428571432"/>
    <m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10000 to 14999"/>
    <x v="0"/>
    <s v="USD"/>
    <n v="1434307537"/>
    <n v="1431715537"/>
    <b v="1"/>
    <n v="537"/>
    <b v="1"/>
    <n v="2.5445000000000002"/>
    <m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25000 to 29999"/>
    <x v="0"/>
    <s v="USD"/>
    <n v="1405609146"/>
    <n v="1403017146"/>
    <b v="1"/>
    <n v="125"/>
    <b v="1"/>
    <n v="1.0591999999999999"/>
    <m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35000 to 39999"/>
    <x v="0"/>
    <s v="USD"/>
    <n v="1451001600"/>
    <n v="1448400943"/>
    <b v="1"/>
    <n v="163"/>
    <b v="1"/>
    <n v="1.0242285714285715"/>
    <m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5000 to 9999"/>
    <x v="0"/>
    <s v="USD"/>
    <n v="1408320490"/>
    <n v="1405728490"/>
    <b v="1"/>
    <n v="283"/>
    <b v="1"/>
    <n v="1.4431375"/>
    <m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25000 to 29999"/>
    <x v="0"/>
    <s v="USD"/>
    <n v="1423235071"/>
    <n v="1420643071"/>
    <b v="1"/>
    <n v="352"/>
    <b v="1"/>
    <n v="1.06308"/>
    <m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Less Than 1000"/>
    <x v="0"/>
    <s v="USD"/>
    <n v="1401385800"/>
    <n v="1399563390"/>
    <b v="1"/>
    <n v="94"/>
    <b v="1"/>
    <n v="2.1216666666666666"/>
    <m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1000 to 4999"/>
    <x v="0"/>
    <s v="USD"/>
    <n v="1415208840"/>
    <n v="1412611498"/>
    <b v="1"/>
    <n v="67"/>
    <b v="1"/>
    <n v="1.0195000000000001"/>
    <m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25000 to 29999"/>
    <x v="0"/>
    <s v="USD"/>
    <n v="1402494243"/>
    <n v="1399902243"/>
    <b v="1"/>
    <n v="221"/>
    <b v="1"/>
    <n v="1.0227200000000001"/>
    <m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20000 to 24999"/>
    <x v="0"/>
    <s v="USD"/>
    <n v="1394316695"/>
    <n v="1390860695"/>
    <b v="1"/>
    <n v="2165"/>
    <b v="1"/>
    <n v="5.2073254999999996"/>
    <m/>
    <s v="food"/>
    <s v="small batch"/>
  </r>
  <r>
    <n v="2337"/>
    <s v="The Hudson Standard Bitters and Shrubs"/>
    <s v="We make small batch, locally sourced bitters and shrubs for cocktails and cooking."/>
    <n v="12000"/>
    <n v="13279"/>
    <x v="0"/>
    <s v="10000 to 14999"/>
    <x v="0"/>
    <s v="USD"/>
    <n v="1403796143"/>
    <n v="1401204143"/>
    <b v="1"/>
    <n v="179"/>
    <b v="1"/>
    <n v="1.1065833333333333"/>
    <m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15000 to 19999"/>
    <x v="0"/>
    <s v="USD"/>
    <n v="1404077484"/>
    <n v="1401485484"/>
    <b v="1"/>
    <n v="123"/>
    <b v="1"/>
    <n v="1.0114333333333334"/>
    <m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25000 to 29999"/>
    <x v="0"/>
    <s v="USD"/>
    <n v="1482134340"/>
    <n v="1479496309"/>
    <b v="1"/>
    <n v="1104"/>
    <b v="1"/>
    <n v="2.9420799999999998"/>
    <m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40000 to 44999"/>
    <x v="0"/>
    <s v="USD"/>
    <n v="1477841138"/>
    <n v="1475249138"/>
    <b v="1"/>
    <n v="403"/>
    <b v="1"/>
    <n v="1.0577749999999999"/>
    <m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5000 to 9999"/>
    <x v="0"/>
    <s v="USD"/>
    <n v="1436729504"/>
    <n v="1434137504"/>
    <b v="0"/>
    <n v="0"/>
    <b v="0"/>
    <n v="0"/>
    <m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5000 to 9999"/>
    <x v="0"/>
    <s v="USD"/>
    <n v="1412571600"/>
    <n v="1410799870"/>
    <b v="0"/>
    <n v="0"/>
    <b v="0"/>
    <n v="0"/>
    <m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10000 to 14999"/>
    <x v="0"/>
    <s v="USD"/>
    <n v="1452282420"/>
    <n v="1447962505"/>
    <b v="0"/>
    <n v="1"/>
    <b v="0"/>
    <n v="0.03"/>
    <m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Less Than 1000"/>
    <x v="5"/>
    <s v="CAD"/>
    <n v="1466789269"/>
    <n v="1464197269"/>
    <b v="0"/>
    <n v="1"/>
    <b v="0"/>
    <n v="1E-3"/>
    <m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1000 to 4999"/>
    <x v="0"/>
    <s v="USD"/>
    <n v="1427845140"/>
    <n v="1424822556"/>
    <b v="0"/>
    <n v="0"/>
    <b v="0"/>
    <n v="0"/>
    <m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Greater than or equal to 50000"/>
    <x v="0"/>
    <s v="USD"/>
    <n v="1476731431"/>
    <n v="1472843431"/>
    <b v="0"/>
    <n v="3"/>
    <b v="0"/>
    <n v="6.4999999999999997E-4"/>
    <m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Less Than 1000"/>
    <x v="0"/>
    <s v="USD"/>
    <n v="1472135676"/>
    <n v="1469543676"/>
    <b v="0"/>
    <n v="1"/>
    <b v="0"/>
    <n v="1.4999999999999999E-2"/>
    <m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Greater than or equal to 50000"/>
    <x v="0"/>
    <s v="USD"/>
    <n v="1456006938"/>
    <n v="1450822938"/>
    <b v="0"/>
    <n v="5"/>
    <b v="0"/>
    <n v="3.8571428571428572E-3"/>
    <m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Greater than or equal to 50000"/>
    <x v="11"/>
    <s v="SEK"/>
    <n v="1439318228"/>
    <n v="1436812628"/>
    <b v="0"/>
    <n v="0"/>
    <b v="0"/>
    <n v="0"/>
    <m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Greater than or equal to 50000"/>
    <x v="17"/>
    <s v="EUR"/>
    <n v="1483474370"/>
    <n v="1480882370"/>
    <b v="0"/>
    <n v="0"/>
    <b v="0"/>
    <n v="0"/>
    <m/>
    <s v="technology"/>
    <s v="web"/>
  </r>
  <r>
    <n v="2351"/>
    <s v="NZ Auction site.  No listing or success fees. Only $2 p/m"/>
    <s v="Donate $30 or more and receive a free selfie stick."/>
    <n v="18900"/>
    <n v="108"/>
    <x v="1"/>
    <s v="15000 to 19999"/>
    <x v="4"/>
    <s v="NZD"/>
    <n v="1430360739"/>
    <n v="1427768739"/>
    <b v="0"/>
    <n v="7"/>
    <b v="0"/>
    <n v="5.7142857142857143E-3"/>
    <m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1000 to 4999"/>
    <x v="0"/>
    <s v="USD"/>
    <n v="1433603552"/>
    <n v="1428419552"/>
    <b v="0"/>
    <n v="0"/>
    <b v="0"/>
    <n v="0"/>
    <m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Less Than 1000"/>
    <x v="0"/>
    <s v="USD"/>
    <n v="1429632822"/>
    <n v="1428596022"/>
    <b v="0"/>
    <n v="0"/>
    <b v="0"/>
    <n v="0"/>
    <m/>
    <s v="technology"/>
    <s v="web"/>
  </r>
  <r>
    <n v="2354"/>
    <s v="Dissertation (Canceled)"/>
    <s v="Almost done with doctorate degree but need funding of $35,000 to complete research of project."/>
    <n v="35000"/>
    <n v="25"/>
    <x v="1"/>
    <s v="35000 to 39999"/>
    <x v="0"/>
    <s v="USD"/>
    <n v="1420910460"/>
    <n v="1415726460"/>
    <b v="0"/>
    <n v="1"/>
    <b v="0"/>
    <n v="7.1428571428571429E-4"/>
    <m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5000 to 9999"/>
    <x v="2"/>
    <s v="AUD"/>
    <n v="1430604136"/>
    <n v="1428012136"/>
    <b v="0"/>
    <n v="2"/>
    <b v="0"/>
    <n v="6.875E-3"/>
    <m/>
    <s v="technology"/>
    <s v="web"/>
  </r>
  <r>
    <n v="2356"/>
    <s v="HardstyleUnited.com (Canceled)"/>
    <s v="HardstyleUnited.com The Global Hardstyle community. Your Hardstyle community."/>
    <n v="10000"/>
    <n v="0"/>
    <x v="1"/>
    <s v="10000 to 14999"/>
    <x v="9"/>
    <s v="EUR"/>
    <n v="1433530104"/>
    <n v="1430938104"/>
    <b v="0"/>
    <n v="0"/>
    <b v="0"/>
    <n v="0"/>
    <m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25000 to 29999"/>
    <x v="1"/>
    <s v="GBP"/>
    <n v="1445093578"/>
    <n v="1442501578"/>
    <b v="0"/>
    <n v="0"/>
    <b v="0"/>
    <n v="0"/>
    <m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1000 to 4999"/>
    <x v="1"/>
    <s v="GBP"/>
    <n v="1422664740"/>
    <n v="1417818036"/>
    <b v="0"/>
    <n v="0"/>
    <b v="0"/>
    <n v="0"/>
    <m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5000 to 9999"/>
    <x v="0"/>
    <s v="USD"/>
    <n v="1438616124"/>
    <n v="1433432124"/>
    <b v="0"/>
    <n v="3"/>
    <b v="0"/>
    <n v="0.14680000000000001"/>
    <m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5000 to 9999"/>
    <x v="5"/>
    <s v="CAD"/>
    <n v="1454864280"/>
    <n v="1452272280"/>
    <b v="0"/>
    <n v="1"/>
    <b v="0"/>
    <n v="4.0000000000000002E-4"/>
    <m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Less Than 1000"/>
    <x v="5"/>
    <s v="CAD"/>
    <n v="1462053600"/>
    <n v="1459975008"/>
    <b v="0"/>
    <n v="0"/>
    <b v="0"/>
    <n v="0"/>
    <m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x v="1"/>
    <s v="Less Than 1000"/>
    <x v="0"/>
    <s v="USD"/>
    <n v="1418315470"/>
    <n v="1415723470"/>
    <b v="0"/>
    <n v="2"/>
    <b v="0"/>
    <n v="0.2857142857142857"/>
    <m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Greater than or equal to 50000"/>
    <x v="0"/>
    <s v="USD"/>
    <n v="1451348200"/>
    <n v="1447460200"/>
    <b v="0"/>
    <n v="0"/>
    <b v="0"/>
    <n v="0"/>
    <m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Less Than 1000"/>
    <x v="0"/>
    <s v="USD"/>
    <n v="1445898356"/>
    <n v="1441146356"/>
    <b v="0"/>
    <n v="0"/>
    <b v="0"/>
    <n v="0"/>
    <m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Less Than 1000"/>
    <x v="13"/>
    <s v="EUR"/>
    <n v="1453071600"/>
    <n v="1449596425"/>
    <b v="0"/>
    <n v="0"/>
    <b v="0"/>
    <n v="0"/>
    <m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25000 to 29999"/>
    <x v="1"/>
    <s v="GBP"/>
    <n v="1445431533"/>
    <n v="1442839533"/>
    <b v="0"/>
    <n v="27"/>
    <b v="0"/>
    <n v="0.1052"/>
    <m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Greater than or equal to 50000"/>
    <x v="0"/>
    <s v="USD"/>
    <n v="1461622616"/>
    <n v="1456442216"/>
    <b v="0"/>
    <n v="14"/>
    <b v="0"/>
    <n v="1.34E-2"/>
    <m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40000 to 44999"/>
    <x v="0"/>
    <s v="USD"/>
    <n v="1429028365"/>
    <n v="1425143965"/>
    <b v="0"/>
    <n v="2"/>
    <b v="0"/>
    <n v="2.5000000000000001E-3"/>
    <m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25000 to 29999"/>
    <x v="0"/>
    <s v="USD"/>
    <n v="1455132611"/>
    <n v="1452540611"/>
    <b v="0"/>
    <n v="0"/>
    <b v="0"/>
    <n v="0"/>
    <m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25000 to 29999"/>
    <x v="0"/>
    <s v="USD"/>
    <n v="1418877141"/>
    <n v="1416285141"/>
    <b v="0"/>
    <n v="4"/>
    <b v="0"/>
    <n v="3.2799999999999999E-3"/>
    <m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1000 to 4999"/>
    <x v="0"/>
    <s v="USD"/>
    <n v="1435257596"/>
    <n v="1432665596"/>
    <b v="0"/>
    <n v="0"/>
    <b v="0"/>
    <n v="0"/>
    <m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5000 to 9999"/>
    <x v="2"/>
    <s v="AUD"/>
    <n v="1429839571"/>
    <n v="1427247571"/>
    <b v="0"/>
    <n v="6"/>
    <b v="0"/>
    <n v="3.272727272727273E-2"/>
    <m/>
    <s v="technology"/>
    <s v="web"/>
  </r>
  <r>
    <n v="2373"/>
    <s v="Cykelauktion.com (Canceled)"/>
    <s v="We want to create a safe marketplace for buying and selling bicycles."/>
    <n v="850000"/>
    <n v="50"/>
    <x v="1"/>
    <s v="Greater than or equal to 50000"/>
    <x v="11"/>
    <s v="SEK"/>
    <n v="1440863624"/>
    <n v="1438271624"/>
    <b v="0"/>
    <n v="1"/>
    <b v="0"/>
    <n v="5.8823529411764708E-5"/>
    <m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20000 to 24999"/>
    <x v="0"/>
    <s v="USD"/>
    <n v="1423772060"/>
    <n v="1421180060"/>
    <b v="0"/>
    <n v="1"/>
    <b v="0"/>
    <n v="4.5454545454545455E-4"/>
    <m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10000 to 14999"/>
    <x v="0"/>
    <s v="USD"/>
    <n v="1473451437"/>
    <n v="1470859437"/>
    <b v="0"/>
    <n v="0"/>
    <b v="0"/>
    <n v="0"/>
    <m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1000 to 4999"/>
    <x v="0"/>
    <s v="USD"/>
    <n v="1449785566"/>
    <n v="1447193566"/>
    <b v="0"/>
    <n v="4"/>
    <b v="0"/>
    <n v="0.10877666666666666"/>
    <m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1000 to 4999"/>
    <x v="5"/>
    <s v="CAD"/>
    <n v="1480110783"/>
    <n v="1477515183"/>
    <b v="0"/>
    <n v="0"/>
    <b v="0"/>
    <n v="0"/>
    <m/>
    <s v="technology"/>
    <s v="web"/>
  </r>
  <r>
    <n v="2378"/>
    <s v="KEEPUP INC (Canceled)"/>
    <s v="KEEPUP allows you to extend your social circle by introducing you to new people via your friends."/>
    <n v="110000"/>
    <n v="0"/>
    <x v="1"/>
    <s v="Greater than or equal to 50000"/>
    <x v="0"/>
    <s v="USD"/>
    <n v="1440548330"/>
    <n v="1438042730"/>
    <b v="0"/>
    <n v="0"/>
    <b v="0"/>
    <n v="0"/>
    <m/>
    <s v="technology"/>
    <s v="web"/>
  </r>
  <r>
    <n v="2379"/>
    <s v="SelectCooks.com (Canceled)"/>
    <s v="Selectcooks.com is a community marketplace for people to list, find and hire chefs."/>
    <n v="30000"/>
    <n v="0"/>
    <x v="1"/>
    <s v="30000 to 34999"/>
    <x v="0"/>
    <s v="USD"/>
    <n v="1444004616"/>
    <n v="1440116616"/>
    <b v="0"/>
    <n v="0"/>
    <b v="0"/>
    <n v="0"/>
    <m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15000 to 19999"/>
    <x v="0"/>
    <s v="USD"/>
    <n v="1443726142"/>
    <n v="1441134142"/>
    <b v="0"/>
    <n v="3"/>
    <b v="0"/>
    <n v="3.6666666666666666E-3"/>
    <m/>
    <s v="technology"/>
    <s v="web"/>
  </r>
  <r>
    <n v="2381"/>
    <s v="Cannabis Connection (Canceled)"/>
    <s v="Social Media Platform for the Marijuana Industry to create professionalism and a stable lasting market."/>
    <n v="86350"/>
    <n v="1571"/>
    <x v="1"/>
    <s v="Greater than or equal to 50000"/>
    <x v="0"/>
    <s v="USD"/>
    <n v="1428704848"/>
    <n v="1426112848"/>
    <b v="0"/>
    <n v="7"/>
    <b v="0"/>
    <n v="1.8193398957730169E-2"/>
    <m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1000 to 4999"/>
    <x v="0"/>
    <s v="USD"/>
    <n v="1438662603"/>
    <n v="1436502603"/>
    <b v="0"/>
    <n v="2"/>
    <b v="0"/>
    <n v="2.5000000000000001E-2"/>
    <m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10000 to 14999"/>
    <x v="4"/>
    <s v="NZD"/>
    <n v="1424568107"/>
    <n v="1421976107"/>
    <b v="0"/>
    <n v="3"/>
    <b v="0"/>
    <n v="4.3499999999999997E-2"/>
    <m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Less Than 1000"/>
    <x v="0"/>
    <s v="USD"/>
    <n v="1415932643"/>
    <n v="1413337043"/>
    <b v="0"/>
    <n v="8"/>
    <b v="0"/>
    <n v="8.0000000000000002E-3"/>
    <m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Greater than or equal to 50000"/>
    <x v="0"/>
    <s v="USD"/>
    <n v="1438793432"/>
    <n v="1436201432"/>
    <b v="0"/>
    <n v="7"/>
    <b v="0"/>
    <n v="1.2123076923076924E-2"/>
    <m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30000 to 34999"/>
    <x v="5"/>
    <s v="CAD"/>
    <n v="1420920424"/>
    <n v="1415736424"/>
    <b v="0"/>
    <n v="0"/>
    <b v="0"/>
    <n v="0"/>
    <m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Greater than or equal to 50000"/>
    <x v="0"/>
    <s v="USD"/>
    <n v="1469199740"/>
    <n v="1465311740"/>
    <b v="0"/>
    <n v="3"/>
    <b v="0"/>
    <n v="6.8399999999999997E-3"/>
    <m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35000 to 39999"/>
    <x v="0"/>
    <s v="USD"/>
    <n v="1421350140"/>
    <n v="1418761759"/>
    <b v="0"/>
    <n v="8"/>
    <b v="0"/>
    <n v="1.2513513513513513E-2"/>
    <m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15000 to 19999"/>
    <x v="6"/>
    <s v="EUR"/>
    <n v="1437861540"/>
    <n v="1435160452"/>
    <b v="0"/>
    <n v="1"/>
    <b v="0"/>
    <n v="1.8749999999999999E-3"/>
    <m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Greater than or equal to 50000"/>
    <x v="2"/>
    <s v="AUD"/>
    <n v="1420352264"/>
    <n v="1416896264"/>
    <b v="0"/>
    <n v="0"/>
    <b v="0"/>
    <n v="0"/>
    <m/>
    <s v="technology"/>
    <s v="web"/>
  </r>
  <r>
    <n v="2391"/>
    <s v="oToBOTS.com - Freedom from high cost auto repairs (Canceled)"/>
    <s v="Using the power of internet to help people save hundreds in car repair."/>
    <n v="20000"/>
    <n v="25"/>
    <x v="1"/>
    <s v="20000 to 24999"/>
    <x v="0"/>
    <s v="USD"/>
    <n v="1427825044"/>
    <n v="1425236644"/>
    <b v="0"/>
    <n v="1"/>
    <b v="0"/>
    <n v="1.25E-3"/>
    <m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1000 to 4999"/>
    <x v="0"/>
    <s v="USD"/>
    <n v="1446087223"/>
    <n v="1443495223"/>
    <b v="0"/>
    <n v="0"/>
    <b v="0"/>
    <n v="0"/>
    <m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Greater than or equal to 50000"/>
    <x v="0"/>
    <s v="USD"/>
    <n v="1439048017"/>
    <n v="1436456017"/>
    <b v="0"/>
    <n v="1"/>
    <b v="0"/>
    <n v="5.0000000000000001E-4"/>
    <m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5000 to 9999"/>
    <x v="17"/>
    <s v="EUR"/>
    <n v="1424940093"/>
    <n v="1422348093"/>
    <b v="0"/>
    <n v="2"/>
    <b v="0"/>
    <n v="5.9999999999999995E-4"/>
    <m/>
    <s v="technology"/>
    <s v="web"/>
  </r>
  <r>
    <n v="2395"/>
    <s v="VENT it out (Canceled)"/>
    <s v="I am making a social website where people can anonymously or openly vent, All walks of life all over the world"/>
    <n v="33000"/>
    <n v="0"/>
    <x v="1"/>
    <s v="30000 to 34999"/>
    <x v="0"/>
    <s v="USD"/>
    <n v="1484038620"/>
    <n v="1481597687"/>
    <b v="0"/>
    <n v="0"/>
    <b v="0"/>
    <n v="0"/>
    <m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5000 to 9999"/>
    <x v="16"/>
    <s v="CHF"/>
    <n v="1444940558"/>
    <n v="1442348558"/>
    <b v="0"/>
    <n v="1"/>
    <b v="0"/>
    <n v="2E-3"/>
    <m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Greater than or equal to 50000"/>
    <x v="0"/>
    <s v="USD"/>
    <n v="1420233256"/>
    <n v="1417641256"/>
    <b v="0"/>
    <n v="0"/>
    <b v="0"/>
    <n v="0"/>
    <m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1000 to 4999"/>
    <x v="0"/>
    <s v="USD"/>
    <n v="1435874384"/>
    <n v="1433282384"/>
    <b v="0"/>
    <n v="0"/>
    <b v="0"/>
    <n v="0"/>
    <m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10000 to 14999"/>
    <x v="11"/>
    <s v="SEK"/>
    <n v="1418934506"/>
    <n v="1415910506"/>
    <b v="0"/>
    <n v="0"/>
    <b v="0"/>
    <n v="0"/>
    <m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Greater than or equal to 50000"/>
    <x v="2"/>
    <s v="AUD"/>
    <n v="1460615164"/>
    <n v="1458023164"/>
    <b v="0"/>
    <n v="0"/>
    <b v="0"/>
    <n v="0"/>
    <m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25000 to 29999"/>
    <x v="0"/>
    <s v="USD"/>
    <n v="1457207096"/>
    <n v="1452023096"/>
    <b v="0"/>
    <n v="9"/>
    <b v="0"/>
    <n v="7.1785714285714283E-3"/>
    <m/>
    <s v="food"/>
    <s v="food trucks"/>
  </r>
  <r>
    <n v="2402"/>
    <s v="Cupcake Truck Unite"/>
    <s v="Small town, delicious treats, and a mobile truck"/>
    <n v="12000"/>
    <n v="52"/>
    <x v="2"/>
    <s v="10000 to 14999"/>
    <x v="0"/>
    <s v="USD"/>
    <n v="1431533931"/>
    <n v="1428941931"/>
    <b v="0"/>
    <n v="1"/>
    <b v="0"/>
    <n v="4.3333333333333331E-3"/>
    <m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1000 to 4999"/>
    <x v="1"/>
    <s v="GBP"/>
    <n v="1459368658"/>
    <n v="1454188258"/>
    <b v="0"/>
    <n v="12"/>
    <b v="0"/>
    <n v="0.16833333333333333"/>
    <m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15000 to 19999"/>
    <x v="0"/>
    <s v="USD"/>
    <n v="1451782607"/>
    <n v="1449190607"/>
    <b v="0"/>
    <n v="0"/>
    <b v="0"/>
    <n v="0"/>
    <m/>
    <s v="food"/>
    <s v="food trucks"/>
  </r>
  <r>
    <n v="2405"/>
    <s v="JoyShtick Food Truck"/>
    <s v="We are the first gaming-themed food truck, bringing gourmet pub fare to the Jacksonville area."/>
    <n v="5000"/>
    <n v="1126"/>
    <x v="2"/>
    <s v="5000 to 9999"/>
    <x v="0"/>
    <s v="USD"/>
    <n v="1472911375"/>
    <n v="1471096975"/>
    <b v="0"/>
    <n v="20"/>
    <b v="0"/>
    <n v="0.22520000000000001"/>
    <m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1000 to 4999"/>
    <x v="0"/>
    <s v="USD"/>
    <n v="1421635190"/>
    <n v="1418179190"/>
    <b v="0"/>
    <n v="16"/>
    <b v="0"/>
    <n v="0.41384615384615386"/>
    <m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20000 to 24999"/>
    <x v="0"/>
    <s v="USD"/>
    <n v="1428732000"/>
    <n v="1426772928"/>
    <b v="0"/>
    <n v="33"/>
    <b v="0"/>
    <n v="0.25259090909090909"/>
    <m/>
    <s v="food"/>
    <s v="food trucks"/>
  </r>
  <r>
    <n v="2408"/>
    <s v="Sabroso On Wheels"/>
    <s v="A US Army Vet trying to get a Peruvian food truck going! Really good Peruvian food now mobile!"/>
    <n v="15000"/>
    <n v="30"/>
    <x v="2"/>
    <s v="15000 to 19999"/>
    <x v="0"/>
    <s v="USD"/>
    <n v="1415247757"/>
    <n v="1412652157"/>
    <b v="0"/>
    <n v="2"/>
    <b v="0"/>
    <n v="2E-3"/>
    <m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25000 to 29999"/>
    <x v="0"/>
    <s v="USD"/>
    <n v="1439931675"/>
    <n v="1437339675"/>
    <b v="0"/>
    <n v="6"/>
    <b v="0"/>
    <n v="1.84E-2"/>
    <m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15000 to 19999"/>
    <x v="2"/>
    <s v="AUD"/>
    <n v="1441619275"/>
    <n v="1439027275"/>
    <b v="0"/>
    <n v="0"/>
    <b v="0"/>
    <n v="0"/>
    <m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25000 to 29999"/>
    <x v="0"/>
    <s v="USD"/>
    <n v="1440524082"/>
    <n v="1437932082"/>
    <b v="0"/>
    <n v="3"/>
    <b v="0"/>
    <n v="6.0400000000000002E-3"/>
    <m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5000 to 9999"/>
    <x v="6"/>
    <s v="EUR"/>
    <n v="1480185673"/>
    <n v="1476294073"/>
    <b v="0"/>
    <n v="0"/>
    <b v="0"/>
    <n v="0"/>
    <m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1000 to 4999"/>
    <x v="0"/>
    <s v="USD"/>
    <n v="1401579000"/>
    <n v="1398911882"/>
    <b v="0"/>
    <n v="3"/>
    <b v="0"/>
    <n v="8.3333333333333332E-3"/>
    <m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15000 to 19999"/>
    <x v="0"/>
    <s v="USD"/>
    <n v="1440215940"/>
    <n v="1436805660"/>
    <b v="0"/>
    <n v="13"/>
    <b v="0"/>
    <n v="3.0666666666666665E-2"/>
    <m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Greater than or equal to 50000"/>
    <x v="0"/>
    <s v="USD"/>
    <n v="1468615346"/>
    <n v="1466023346"/>
    <b v="0"/>
    <n v="6"/>
    <b v="0"/>
    <n v="5.5833333333333334E-3"/>
    <m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20000 to 24999"/>
    <x v="0"/>
    <s v="USD"/>
    <n v="1426345200"/>
    <n v="1421343743"/>
    <b v="0"/>
    <n v="1"/>
    <b v="0"/>
    <n v="2.5000000000000001E-4"/>
    <m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Less Than 1000"/>
    <x v="0"/>
    <s v="USD"/>
    <n v="1407705187"/>
    <n v="1405113187"/>
    <b v="0"/>
    <n v="0"/>
    <b v="0"/>
    <n v="0"/>
    <m/>
    <s v="food"/>
    <s v="food trucks"/>
  </r>
  <r>
    <n v="2418"/>
    <s v="Mexican food truck"/>
    <s v="I want to start my food truck business."/>
    <n v="25000"/>
    <n v="5"/>
    <x v="2"/>
    <s v="25000 to 29999"/>
    <x v="0"/>
    <s v="USD"/>
    <n v="1427225644"/>
    <n v="1422045244"/>
    <b v="0"/>
    <n v="5"/>
    <b v="0"/>
    <n v="2.0000000000000001E-4"/>
    <m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1000 to 4999"/>
    <x v="0"/>
    <s v="USD"/>
    <n v="1424281389"/>
    <n v="1419097389"/>
    <b v="0"/>
    <n v="0"/>
    <b v="0"/>
    <n v="0"/>
    <m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15000 to 19999"/>
    <x v="0"/>
    <s v="USD"/>
    <n v="1415583695"/>
    <n v="1410396095"/>
    <b v="0"/>
    <n v="36"/>
    <b v="0"/>
    <n v="0.14825133372851215"/>
    <m/>
    <s v="food"/>
    <s v="food trucks"/>
  </r>
  <r>
    <n v="2421"/>
    <s v="hot dog cart"/>
    <s v="help me start Merrill's first hot dog cart in this empty lot"/>
    <n v="6000"/>
    <n v="1"/>
    <x v="2"/>
    <s v="5000 to 9999"/>
    <x v="0"/>
    <s v="USD"/>
    <n v="1424536196"/>
    <n v="1421944196"/>
    <b v="0"/>
    <n v="1"/>
    <b v="0"/>
    <n v="1.6666666666666666E-4"/>
    <m/>
    <s v="food"/>
    <s v="food trucks"/>
  </r>
  <r>
    <n v="2422"/>
    <s v="Help starting a family owned food truck"/>
    <s v="Family owned business serving BBQ and seafood to the public"/>
    <n v="500"/>
    <n v="1"/>
    <x v="2"/>
    <s v="Less Than 1000"/>
    <x v="0"/>
    <s v="USD"/>
    <n v="1426091036"/>
    <n v="1423502636"/>
    <b v="0"/>
    <n v="1"/>
    <b v="0"/>
    <n v="2E-3"/>
    <m/>
    <s v="food"/>
    <s v="food trucks"/>
  </r>
  <r>
    <n v="2423"/>
    <s v="FBTR BBQ"/>
    <s v="FBTR is a Texas-style, North Carolina based, homemade BBQ company looking to bring good meat to the masses."/>
    <n v="60000"/>
    <n v="8"/>
    <x v="2"/>
    <s v="Greater than or equal to 50000"/>
    <x v="0"/>
    <s v="USD"/>
    <n v="1420044890"/>
    <n v="1417452890"/>
    <b v="0"/>
    <n v="1"/>
    <b v="0"/>
    <n v="1.3333333333333334E-4"/>
    <m/>
    <s v="food"/>
    <s v="food trucks"/>
  </r>
  <r>
    <n v="2424"/>
    <s v="Lily and Memphs"/>
    <s v="Great and creative food from the heart in the form of a sweet food truck!"/>
    <n v="25000"/>
    <n v="310"/>
    <x v="2"/>
    <s v="25000 to 29999"/>
    <x v="0"/>
    <s v="USD"/>
    <n v="1414445108"/>
    <n v="1411853108"/>
    <b v="0"/>
    <n v="9"/>
    <b v="0"/>
    <n v="1.24E-2"/>
    <m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1000 to 4999"/>
    <x v="0"/>
    <s v="USD"/>
    <n v="1464386640"/>
    <n v="1463090149"/>
    <b v="0"/>
    <n v="1"/>
    <b v="0"/>
    <n v="2.8571428571428574E-4"/>
    <m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20000 to 24999"/>
    <x v="0"/>
    <s v="USD"/>
    <n v="1439006692"/>
    <n v="1433822692"/>
    <b v="0"/>
    <n v="0"/>
    <b v="0"/>
    <n v="0"/>
    <m/>
    <s v="food"/>
    <s v="food trucks"/>
  </r>
  <r>
    <n v="2427"/>
    <s v="Wraps in a snap. Fast lunch with a gourmet punch!"/>
    <s v="Fast and simple lunches for those on the go.  All (lunch) deals $10 or less."/>
    <n v="50000"/>
    <n v="1"/>
    <x v="2"/>
    <s v="Greater than or equal to 50000"/>
    <x v="0"/>
    <s v="USD"/>
    <n v="1458715133"/>
    <n v="1455262733"/>
    <b v="0"/>
    <n v="1"/>
    <b v="0"/>
    <n v="2.0000000000000002E-5"/>
    <m/>
    <s v="food"/>
    <s v="food trucks"/>
  </r>
  <r>
    <n v="2428"/>
    <s v="Premium Burgers"/>
    <s v="From Moo 2 You! We want to offer premium burgers to a taco flooded environment."/>
    <n v="35000"/>
    <n v="1"/>
    <x v="2"/>
    <s v="35000 to 39999"/>
    <x v="0"/>
    <s v="USD"/>
    <n v="1426182551"/>
    <n v="1423594151"/>
    <b v="0"/>
    <n v="1"/>
    <b v="0"/>
    <n v="2.8571428571428571E-5"/>
    <m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Greater than or equal to 50000"/>
    <x v="10"/>
    <s v="NOK"/>
    <n v="1486313040"/>
    <n v="1483131966"/>
    <b v="0"/>
    <n v="4"/>
    <b v="0"/>
    <n v="1.4321428571428572E-2"/>
    <m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1000 to 4999"/>
    <x v="0"/>
    <s v="USD"/>
    <n v="1455246504"/>
    <n v="1452654504"/>
    <b v="0"/>
    <n v="2"/>
    <b v="0"/>
    <n v="7.0000000000000001E-3"/>
    <m/>
    <s v="food"/>
    <s v="food trucks"/>
  </r>
  <r>
    <n v="2431"/>
    <s v="Murphy's good eatin'"/>
    <s v="Go to Colorado and run a food truck with homemade food of all kinds."/>
    <n v="100000"/>
    <n v="2"/>
    <x v="2"/>
    <s v="Greater than or equal to 50000"/>
    <x v="0"/>
    <s v="USD"/>
    <n v="1467080613"/>
    <n v="1461896613"/>
    <b v="0"/>
    <n v="2"/>
    <b v="0"/>
    <n v="2.0000000000000002E-5"/>
    <m/>
    <s v="food"/>
    <s v="food trucks"/>
  </r>
  <r>
    <n v="2432"/>
    <s v="funding for bbq trailer"/>
    <s v="Looking to start competition cooking and need start-up help.  Offering brisket tasting to all contributors."/>
    <n v="14000"/>
    <n v="2"/>
    <x v="2"/>
    <s v="10000 to 14999"/>
    <x v="0"/>
    <s v="USD"/>
    <n v="1425791697"/>
    <n v="1423199697"/>
    <b v="0"/>
    <n v="2"/>
    <b v="0"/>
    <n v="1.4285714285714287E-4"/>
    <m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10000 to 14999"/>
    <x v="0"/>
    <s v="USD"/>
    <n v="1456608943"/>
    <n v="1454016943"/>
    <b v="0"/>
    <n v="0"/>
    <b v="0"/>
    <n v="0"/>
    <m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20000 to 24999"/>
    <x v="0"/>
    <s v="USD"/>
    <n v="1438662474"/>
    <n v="1435206474"/>
    <b v="0"/>
    <n v="2"/>
    <b v="0"/>
    <n v="1.2999999999999999E-3"/>
    <m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Greater than or equal to 50000"/>
    <x v="11"/>
    <s v="SEK"/>
    <n v="1444027186"/>
    <n v="1441435186"/>
    <b v="0"/>
    <n v="4"/>
    <b v="0"/>
    <n v="4.8960000000000002E-3"/>
    <m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Greater than or equal to 50000"/>
    <x v="5"/>
    <s v="CAD"/>
    <n v="1454078770"/>
    <n v="1448894770"/>
    <b v="0"/>
    <n v="2"/>
    <b v="0"/>
    <n v="3.8461538461538462E-4"/>
    <m/>
    <s v="food"/>
    <s v="food trucks"/>
  </r>
  <r>
    <n v="2437"/>
    <s v="Cuppa Gumbos"/>
    <s v="Homemade Gumbo, Stews and Curry to be served hot and fresh everyday at any festival or concert we can attend."/>
    <n v="8000"/>
    <n v="0"/>
    <x v="2"/>
    <s v="5000 to 9999"/>
    <x v="0"/>
    <s v="USD"/>
    <n v="1426615200"/>
    <n v="1422400188"/>
    <b v="0"/>
    <n v="0"/>
    <b v="0"/>
    <n v="0"/>
    <m/>
    <s v="food"/>
    <s v="food trucks"/>
  </r>
  <r>
    <n v="2438"/>
    <s v="FOOD|Art"/>
    <s v="I'm starting a catering and food truck business of southern comfort food. My FOOD is my Art!  _x000a_Thanks for you help!"/>
    <n v="15000"/>
    <n v="50"/>
    <x v="2"/>
    <s v="15000 to 19999"/>
    <x v="0"/>
    <s v="USD"/>
    <n v="1449529062"/>
    <n v="1444341462"/>
    <b v="0"/>
    <n v="1"/>
    <b v="0"/>
    <n v="3.3333333333333335E-3"/>
    <m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10000 to 14999"/>
    <x v="0"/>
    <s v="USD"/>
    <n v="1445197129"/>
    <n v="1442605129"/>
    <b v="0"/>
    <n v="0"/>
    <b v="0"/>
    <n v="0"/>
    <m/>
    <s v="food"/>
    <s v="food trucks"/>
  </r>
  <r>
    <n v="2440"/>
    <s v="The first green Food Truck in Phnom Penh"/>
    <s v="Starting a entire clean energy food truck and set a new standard for Cambodia"/>
    <n v="5000"/>
    <n v="10"/>
    <x v="2"/>
    <s v="5000 to 9999"/>
    <x v="18"/>
    <s v="EUR"/>
    <n v="1455399313"/>
    <n v="1452807313"/>
    <b v="0"/>
    <n v="2"/>
    <b v="0"/>
    <n v="2E-3"/>
    <m/>
    <s v="food"/>
    <s v="food trucks"/>
  </r>
  <r>
    <n v="2441"/>
    <s v="Bring Alchemy Pops to the People!"/>
    <s v="YOU can help Alchemy Pops POP up on a street near you!"/>
    <n v="7500"/>
    <n v="8091"/>
    <x v="0"/>
    <s v="5000 to 9999"/>
    <x v="0"/>
    <s v="USD"/>
    <n v="1437627540"/>
    <n v="1435806054"/>
    <b v="0"/>
    <n v="109"/>
    <b v="1"/>
    <n v="1.0788"/>
    <m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20000 to 24999"/>
    <x v="0"/>
    <s v="USD"/>
    <n v="1426777228"/>
    <n v="1424188828"/>
    <b v="0"/>
    <n v="372"/>
    <b v="1"/>
    <n v="1.2594166666666666"/>
    <m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20000 to 24999"/>
    <x v="0"/>
    <s v="USD"/>
    <n v="1408114822"/>
    <n v="1405522822"/>
    <b v="0"/>
    <n v="311"/>
    <b v="1"/>
    <n v="2.0251494999999999"/>
    <m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1000 to 4999"/>
    <x v="0"/>
    <s v="USD"/>
    <n v="1464199591"/>
    <n v="1461607591"/>
    <b v="0"/>
    <n v="61"/>
    <b v="1"/>
    <n v="1.0860000000000001"/>
    <m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5000 to 9999"/>
    <x v="0"/>
    <s v="USD"/>
    <n v="1443242021"/>
    <n v="1440650021"/>
    <b v="0"/>
    <n v="115"/>
    <b v="1"/>
    <n v="1.728"/>
    <m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5000 to 9999"/>
    <x v="0"/>
    <s v="USD"/>
    <n v="1480174071"/>
    <n v="1477578471"/>
    <b v="0"/>
    <n v="111"/>
    <b v="1"/>
    <n v="1.6798"/>
    <m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1000 to 4999"/>
    <x v="0"/>
    <s v="USD"/>
    <n v="1478923200"/>
    <n v="1476184593"/>
    <b v="0"/>
    <n v="337"/>
    <b v="1"/>
    <n v="4.2720000000000002"/>
    <m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Less Than 1000"/>
    <x v="0"/>
    <s v="USD"/>
    <n v="1472621760"/>
    <n v="1472110513"/>
    <b v="0"/>
    <n v="9"/>
    <b v="1"/>
    <n v="1.075"/>
    <m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10000 to 14999"/>
    <x v="0"/>
    <s v="USD"/>
    <n v="1417321515"/>
    <n v="1414725915"/>
    <b v="0"/>
    <n v="120"/>
    <b v="1"/>
    <n v="1.08"/>
    <m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15000 to 19999"/>
    <x v="0"/>
    <s v="USD"/>
    <n v="1414465860"/>
    <n v="1411177456"/>
    <b v="0"/>
    <n v="102"/>
    <b v="1"/>
    <n v="1.0153353333333335"/>
    <m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10000 to 14999"/>
    <x v="0"/>
    <s v="USD"/>
    <n v="1488750490"/>
    <n v="1487022490"/>
    <b v="0"/>
    <n v="186"/>
    <b v="1"/>
    <n v="1.1545000000000001"/>
    <m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Less Than 1000"/>
    <x v="0"/>
    <s v="USD"/>
    <n v="1451430000"/>
    <n v="1448914500"/>
    <b v="0"/>
    <n v="15"/>
    <b v="1"/>
    <n v="1.335"/>
    <m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1000 to 4999"/>
    <x v="0"/>
    <s v="USD"/>
    <n v="1486053409"/>
    <n v="1483461409"/>
    <b v="0"/>
    <n v="67"/>
    <b v="1"/>
    <n v="1.5469999999999999"/>
    <m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35000 to 39999"/>
    <x v="0"/>
    <s v="USD"/>
    <n v="1489207808"/>
    <n v="1486183808"/>
    <b v="0"/>
    <n v="130"/>
    <b v="1"/>
    <n v="1.0084571428571429"/>
    <m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Less Than 1000"/>
    <x v="0"/>
    <s v="USD"/>
    <n v="1461177950"/>
    <n v="1458758750"/>
    <b v="0"/>
    <n v="16"/>
    <b v="1"/>
    <n v="1.82"/>
    <m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1000 to 4999"/>
    <x v="0"/>
    <s v="USD"/>
    <n v="1488063839"/>
    <n v="1485471839"/>
    <b v="0"/>
    <n v="67"/>
    <b v="1"/>
    <n v="1.8086666666666666"/>
    <m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20000 to 24999"/>
    <x v="0"/>
    <s v="USD"/>
    <n v="1458826056"/>
    <n v="1456237656"/>
    <b v="0"/>
    <n v="124"/>
    <b v="1"/>
    <n v="1.0230434782608695"/>
    <m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5000 to 9999"/>
    <x v="0"/>
    <s v="USD"/>
    <n v="1465498800"/>
    <n v="1462481718"/>
    <b v="0"/>
    <n v="80"/>
    <b v="1"/>
    <n v="1.1017999999999999"/>
    <m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30000 to 34999"/>
    <x v="0"/>
    <s v="USD"/>
    <n v="1458742685"/>
    <n v="1454858285"/>
    <b v="0"/>
    <n v="282"/>
    <b v="1"/>
    <n v="1.0225"/>
    <m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5000 to 9999"/>
    <x v="0"/>
    <s v="USD"/>
    <n v="1483417020"/>
    <n v="1480480167"/>
    <b v="0"/>
    <n v="68"/>
    <b v="1"/>
    <n v="1.0078823529411765"/>
    <m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5000 to 9999"/>
    <x v="0"/>
    <s v="USD"/>
    <n v="1317438000"/>
    <n v="1314577097"/>
    <b v="0"/>
    <n v="86"/>
    <b v="1"/>
    <n v="1.038"/>
    <m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1000 to 4999"/>
    <x v="0"/>
    <s v="USD"/>
    <n v="1342672096"/>
    <n v="1340944096"/>
    <b v="0"/>
    <n v="115"/>
    <b v="1"/>
    <n v="1.1070833333333334"/>
    <m/>
    <s v="music"/>
    <s v="indie rock"/>
  </r>
  <r>
    <n v="2463"/>
    <s v="Emma Ate the Lion &quot;Songs Two Count Too&quot;"/>
    <s v="Emma Ate The Lion's debut full length album"/>
    <n v="2000"/>
    <n v="2325"/>
    <x v="0"/>
    <s v="1000 to 4999"/>
    <x v="0"/>
    <s v="USD"/>
    <n v="1366138800"/>
    <n v="1362710425"/>
    <b v="0"/>
    <n v="75"/>
    <b v="1"/>
    <n v="1.1625000000000001"/>
    <m/>
    <s v="music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1000 to 4999"/>
    <x v="5"/>
    <s v="CAD"/>
    <n v="1443641340"/>
    <n v="1441143397"/>
    <b v="0"/>
    <n v="43"/>
    <b v="1"/>
    <n v="1.111"/>
    <m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Less Than 1000"/>
    <x v="0"/>
    <s v="USD"/>
    <n v="1348420548"/>
    <n v="1345828548"/>
    <b v="0"/>
    <n v="48"/>
    <b v="1"/>
    <n v="1.8014285714285714"/>
    <m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1000 to 4999"/>
    <x v="0"/>
    <s v="USD"/>
    <n v="1368066453"/>
    <n v="1365474453"/>
    <b v="0"/>
    <n v="52"/>
    <b v="1"/>
    <n v="1"/>
    <m/>
    <s v="music"/>
    <s v="indie rock"/>
  </r>
  <r>
    <n v="2467"/>
    <s v="Nature Boy Explorer EP"/>
    <s v="We've finished our first EP and we're taking it on the road in three weeks! Help us fund manufacturing?"/>
    <n v="1000"/>
    <n v="1185"/>
    <x v="0"/>
    <s v="Less Than 1000"/>
    <x v="0"/>
    <s v="USD"/>
    <n v="1336669200"/>
    <n v="1335473931"/>
    <b v="0"/>
    <n v="43"/>
    <b v="1"/>
    <n v="1.1850000000000001"/>
    <m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1000 to 4999"/>
    <x v="0"/>
    <s v="USD"/>
    <n v="1351400400"/>
    <n v="1348285321"/>
    <b v="0"/>
    <n v="58"/>
    <b v="1"/>
    <n v="1.0721700000000001"/>
    <m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1000 to 4999"/>
    <x v="0"/>
    <s v="USD"/>
    <n v="1297160329"/>
    <n v="1295000329"/>
    <b v="0"/>
    <n v="47"/>
    <b v="1"/>
    <n v="1.1366666666666667"/>
    <m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Less Than 1000"/>
    <x v="0"/>
    <s v="USD"/>
    <n v="1337824055"/>
    <n v="1335232055"/>
    <b v="0"/>
    <n v="36"/>
    <b v="1"/>
    <n v="1.0316400000000001"/>
    <m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Less Than 1000"/>
    <x v="0"/>
    <s v="USD"/>
    <n v="1327535392"/>
    <n v="1324079392"/>
    <b v="0"/>
    <n v="17"/>
    <b v="1"/>
    <n v="1.28"/>
    <m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5000 to 9999"/>
    <x v="0"/>
    <s v="USD"/>
    <n v="1283562180"/>
    <n v="1277433980"/>
    <b v="0"/>
    <n v="104"/>
    <b v="1"/>
    <n v="1.3576026666666667"/>
    <m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1000 to 4999"/>
    <x v="0"/>
    <s v="USD"/>
    <n v="1352573869"/>
    <n v="1349978269"/>
    <b v="0"/>
    <n v="47"/>
    <b v="1"/>
    <n v="1"/>
    <m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5000 to 9999"/>
    <x v="0"/>
    <s v="USD"/>
    <n v="1286756176"/>
    <n v="1282868176"/>
    <b v="0"/>
    <n v="38"/>
    <b v="1"/>
    <n v="1.0000360000000001"/>
    <m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1000 to 4999"/>
    <x v="0"/>
    <s v="USD"/>
    <n v="1278799200"/>
    <n v="1273647255"/>
    <b v="0"/>
    <n v="81"/>
    <b v="1"/>
    <n v="1.0471999999999999"/>
    <m/>
    <s v="music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1000 to 4999"/>
    <x v="0"/>
    <s v="USD"/>
    <n v="1415004770"/>
    <n v="1412149970"/>
    <b v="0"/>
    <n v="55"/>
    <b v="1"/>
    <n v="1.050225"/>
    <m/>
    <s v="music"/>
    <s v="indie rock"/>
  </r>
  <r>
    <n v="2477"/>
    <s v="Debut Album"/>
    <s v="Releasing my first album in August, and I need your help in order to get it done!"/>
    <n v="750"/>
    <n v="1285"/>
    <x v="0"/>
    <s v="Less Than 1000"/>
    <x v="0"/>
    <s v="USD"/>
    <n v="1344789345"/>
    <n v="1340901345"/>
    <b v="0"/>
    <n v="41"/>
    <b v="1"/>
    <n v="1.7133333333333334"/>
    <m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5000 to 9999"/>
    <x v="0"/>
    <s v="USD"/>
    <n v="1358117313"/>
    <n v="1355525313"/>
    <b v="0"/>
    <n v="79"/>
    <b v="1"/>
    <n v="1.2749999999999999"/>
    <m/>
    <s v="music"/>
    <s v="indie rock"/>
  </r>
  <r>
    <n v="2479"/>
    <s v="FUEL FAKE NATIVES"/>
    <s v="Fake Natives is headed on tour this summer. Help them fill their tank with fossil fuels."/>
    <n v="300"/>
    <n v="400.33"/>
    <x v="0"/>
    <s v="Less Than 1000"/>
    <x v="0"/>
    <s v="USD"/>
    <n v="1343440800"/>
    <n v="1342545994"/>
    <b v="0"/>
    <n v="16"/>
    <b v="1"/>
    <n v="1.3344333333333334"/>
    <m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1000 to 4999"/>
    <x v="0"/>
    <s v="USD"/>
    <n v="1444516084"/>
    <n v="1439332084"/>
    <b v="0"/>
    <n v="8"/>
    <b v="1"/>
    <n v="1"/>
    <m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1000 to 4999"/>
    <x v="0"/>
    <s v="USD"/>
    <n v="1335799808"/>
    <n v="1333207808"/>
    <b v="0"/>
    <n v="95"/>
    <b v="1"/>
    <n v="1.1291099999999998"/>
    <m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Less Than 1000"/>
    <x v="0"/>
    <s v="USD"/>
    <n v="1312224383"/>
    <n v="1308336383"/>
    <b v="0"/>
    <n v="25"/>
    <b v="1"/>
    <n v="1.0009999999999999"/>
    <m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1000 to 4999"/>
    <x v="0"/>
    <s v="USD"/>
    <n v="1335891603"/>
    <n v="1330711203"/>
    <b v="0"/>
    <n v="19"/>
    <b v="1"/>
    <n v="1.1372727272727272"/>
    <m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1000 to 4999"/>
    <x v="0"/>
    <s v="USD"/>
    <n v="1316124003"/>
    <n v="1313532003"/>
    <b v="0"/>
    <n v="90"/>
    <b v="1"/>
    <n v="1.1931742857142855"/>
    <m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1000 to 4999"/>
    <x v="0"/>
    <s v="USD"/>
    <n v="1318463879"/>
    <n v="1315439879"/>
    <b v="0"/>
    <n v="41"/>
    <b v="1"/>
    <n v="1.0325"/>
    <m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Less Than 1000"/>
    <x v="0"/>
    <s v="USD"/>
    <n v="1335113976"/>
    <n v="1332521976"/>
    <b v="0"/>
    <n v="30"/>
    <b v="1"/>
    <n v="2.6566666666666667"/>
    <m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1000 to 4999"/>
    <x v="0"/>
    <s v="USD"/>
    <n v="1338083997"/>
    <n v="1335491997"/>
    <b v="0"/>
    <n v="38"/>
    <b v="1"/>
    <n v="1.0005066666666667"/>
    <m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1000 to 4999"/>
    <x v="0"/>
    <s v="USD"/>
    <n v="1321459908"/>
    <n v="1318864308"/>
    <b v="0"/>
    <n v="65"/>
    <b v="1"/>
    <n v="1.0669999999999999"/>
    <m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1000 to 4999"/>
    <x v="0"/>
    <s v="USD"/>
    <n v="1368117239"/>
    <n v="1365525239"/>
    <b v="0"/>
    <n v="75"/>
    <b v="1"/>
    <n v="1.3367142857142857"/>
    <m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Less Than 1000"/>
    <x v="0"/>
    <s v="USD"/>
    <n v="1340429276"/>
    <n v="1335245276"/>
    <b v="0"/>
    <n v="16"/>
    <b v="1"/>
    <n v="1.214"/>
    <m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Less Than 1000"/>
    <x v="0"/>
    <s v="USD"/>
    <n v="1295142660"/>
    <n v="1293739714"/>
    <b v="0"/>
    <n v="10"/>
    <b v="1"/>
    <n v="1.032"/>
    <m/>
    <s v="music"/>
    <s v="indie rock"/>
  </r>
  <r>
    <n v="2492"/>
    <s v="SUPER NICE EP 2012"/>
    <s v="We're a band from Hawaii trying to produce our first EP and we need help!"/>
    <n v="600"/>
    <n v="750"/>
    <x v="0"/>
    <s v="Less Than 1000"/>
    <x v="0"/>
    <s v="USD"/>
    <n v="1339840740"/>
    <n v="1335397188"/>
    <b v="0"/>
    <n v="27"/>
    <b v="1"/>
    <n v="1.25"/>
    <m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20000 to 24999"/>
    <x v="0"/>
    <s v="USD"/>
    <n v="1367208140"/>
    <n v="1363320140"/>
    <b v="0"/>
    <n v="259"/>
    <b v="1"/>
    <n v="1.2869999999999999"/>
    <m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1000 to 4999"/>
    <x v="0"/>
    <s v="USD"/>
    <n v="1337786944"/>
    <n v="1335194944"/>
    <b v="0"/>
    <n v="39"/>
    <b v="1"/>
    <n v="1.0100533333333332"/>
    <m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1000 to 4999"/>
    <x v="0"/>
    <s v="USD"/>
    <n v="1339022575"/>
    <n v="1336430575"/>
    <b v="0"/>
    <n v="42"/>
    <b v="1"/>
    <n v="1.2753666666666665"/>
    <m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5000 to 9999"/>
    <x v="0"/>
    <s v="USD"/>
    <n v="1364597692"/>
    <n v="1361577292"/>
    <b v="0"/>
    <n v="10"/>
    <b v="1"/>
    <n v="1"/>
    <m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1000 to 4999"/>
    <x v="0"/>
    <s v="USD"/>
    <n v="1312578338"/>
    <n v="1309986338"/>
    <b v="0"/>
    <n v="56"/>
    <b v="1"/>
    <n v="1.127715"/>
    <m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Less Than 1000"/>
    <x v="0"/>
    <s v="USD"/>
    <n v="1422400387"/>
    <n v="1421190787"/>
    <b v="0"/>
    <n v="20"/>
    <b v="1"/>
    <n v="1.056"/>
    <m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1000 to 4999"/>
    <x v="0"/>
    <s v="USD"/>
    <n v="1356976800"/>
    <n v="1352820837"/>
    <b v="0"/>
    <n v="170"/>
    <b v="1"/>
    <n v="2.0262500000000001"/>
    <m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Less Than 1000"/>
    <x v="0"/>
    <s v="USD"/>
    <n v="1340476375"/>
    <n v="1337884375"/>
    <b v="0"/>
    <n v="29"/>
    <b v="1"/>
    <n v="1.1333333333333333"/>
    <m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10000 to 14999"/>
    <x v="5"/>
    <s v="CAD"/>
    <n v="1443379104"/>
    <n v="1440787104"/>
    <b v="0"/>
    <n v="7"/>
    <b v="0"/>
    <n v="2.5545454545454545E-2"/>
    <m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Greater than or equal to 50000"/>
    <x v="0"/>
    <s v="USD"/>
    <n v="1411328918"/>
    <n v="1407440918"/>
    <b v="0"/>
    <n v="5"/>
    <b v="0"/>
    <n v="7.8181818181818181E-4"/>
    <m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10000 to 14999"/>
    <x v="0"/>
    <s v="USD"/>
    <n v="1465333560"/>
    <n v="1462743308"/>
    <b v="0"/>
    <n v="0"/>
    <b v="0"/>
    <n v="0"/>
    <m/>
    <s v="food"/>
    <s v="restaurants"/>
  </r>
  <r>
    <n v="2504"/>
    <s v="Halal Restaurant and Internet Cafe"/>
    <s v="Halal Restaurant and Internet Cafe 20 percent of profits will go to building masjids."/>
    <n v="35000"/>
    <n v="0"/>
    <x v="2"/>
    <s v="35000 to 39999"/>
    <x v="0"/>
    <s v="USD"/>
    <n v="1416014534"/>
    <n v="1413418934"/>
    <b v="0"/>
    <n v="0"/>
    <b v="0"/>
    <n v="0"/>
    <m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5000 to 9999"/>
    <x v="0"/>
    <s v="USD"/>
    <n v="1426292416"/>
    <n v="1423704016"/>
    <b v="0"/>
    <n v="0"/>
    <b v="0"/>
    <n v="0"/>
    <m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5000 to 9999"/>
    <x v="1"/>
    <s v="GBP"/>
    <n v="1443906000"/>
    <n v="1441955269"/>
    <b v="0"/>
    <n v="2"/>
    <b v="0"/>
    <n v="6.0000000000000001E-3"/>
    <m/>
    <s v="food"/>
    <s v="restaurants"/>
  </r>
  <r>
    <n v="2507"/>
    <s v="Help Cafe Talavera get a New Kitchen!"/>
    <s v="Unique dishes for a unique city!."/>
    <n v="42850"/>
    <n v="0"/>
    <x v="2"/>
    <s v="40000 to 44999"/>
    <x v="0"/>
    <s v="USD"/>
    <n v="1431308704"/>
    <n v="1428716704"/>
    <b v="0"/>
    <n v="0"/>
    <b v="0"/>
    <n v="0"/>
    <m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20000 to 24999"/>
    <x v="0"/>
    <s v="USD"/>
    <n v="1408056634"/>
    <n v="1405464634"/>
    <b v="0"/>
    <n v="0"/>
    <b v="0"/>
    <n v="0"/>
    <m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reater than or equal to 50000"/>
    <x v="1"/>
    <s v="GBP"/>
    <n v="1429554349"/>
    <n v="1424719549"/>
    <b v="0"/>
    <n v="28"/>
    <b v="0"/>
    <n v="1.0526315789473684E-2"/>
    <m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Greater than or equal to 50000"/>
    <x v="0"/>
    <s v="USD"/>
    <n v="1431647772"/>
    <n v="1426463772"/>
    <b v="0"/>
    <n v="2"/>
    <b v="0"/>
    <n v="1.5E-3"/>
    <m/>
    <s v="food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reater than or equal to 50000"/>
    <x v="1"/>
    <s v="GBP"/>
    <n v="1454323413"/>
    <n v="1451731413"/>
    <b v="0"/>
    <n v="0"/>
    <b v="0"/>
    <n v="0"/>
    <m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1000 to 4999"/>
    <x v="0"/>
    <s v="USD"/>
    <n v="1418504561"/>
    <n v="1417208561"/>
    <b v="0"/>
    <n v="0"/>
    <b v="0"/>
    <n v="0"/>
    <m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Greater than or equal to 50000"/>
    <x v="12"/>
    <s v="EUR"/>
    <n v="1488067789"/>
    <n v="1482883789"/>
    <b v="0"/>
    <n v="0"/>
    <b v="0"/>
    <n v="0"/>
    <m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10000 to 14999"/>
    <x v="0"/>
    <s v="USD"/>
    <n v="1408526477"/>
    <n v="1407057677"/>
    <b v="0"/>
    <n v="4"/>
    <b v="0"/>
    <n v="1.7500000000000002E-2"/>
    <m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5000 to 9999"/>
    <x v="0"/>
    <s v="USD"/>
    <n v="1424635753"/>
    <n v="1422043753"/>
    <b v="0"/>
    <n v="12"/>
    <b v="0"/>
    <n v="0.186"/>
    <m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20000 to 24999"/>
    <x v="0"/>
    <s v="USD"/>
    <n v="1417279252"/>
    <n v="1414683652"/>
    <b v="0"/>
    <n v="0"/>
    <b v="0"/>
    <n v="0"/>
    <m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15000 to 19999"/>
    <x v="5"/>
    <s v="CAD"/>
    <n v="1426788930"/>
    <n v="1424200530"/>
    <b v="0"/>
    <n v="33"/>
    <b v="0"/>
    <n v="9.8166666666666666E-2"/>
    <m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5000 to 9999"/>
    <x v="0"/>
    <s v="USD"/>
    <n v="1415899228"/>
    <n v="1413303628"/>
    <b v="0"/>
    <n v="0"/>
    <b v="0"/>
    <n v="0"/>
    <m/>
    <s v="food"/>
    <s v="restaurants"/>
  </r>
  <r>
    <n v="2519"/>
    <s v="Kelli's Kitchen"/>
    <s v="Better than your mom's, better than Cracker Barrel, only at Kelli's Kitchen (all from scratch)."/>
    <n v="150000"/>
    <n v="65"/>
    <x v="2"/>
    <s v="Greater than or equal to 50000"/>
    <x v="0"/>
    <s v="USD"/>
    <n v="1405741404"/>
    <n v="1403149404"/>
    <b v="0"/>
    <n v="4"/>
    <b v="0"/>
    <n v="4.3333333333333331E-4"/>
    <m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Greater than or equal to 50000"/>
    <x v="0"/>
    <s v="USD"/>
    <n v="1476559260"/>
    <n v="1472567085"/>
    <b v="0"/>
    <n v="0"/>
    <b v="0"/>
    <n v="0"/>
    <m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10000 to 14999"/>
    <x v="0"/>
    <s v="USD"/>
    <n v="1444778021"/>
    <n v="1442963621"/>
    <b v="0"/>
    <n v="132"/>
    <b v="1"/>
    <n v="1.0948792000000001"/>
    <m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5000 to 9999"/>
    <x v="0"/>
    <s v="USD"/>
    <n v="1461336720"/>
    <n v="1459431960"/>
    <b v="0"/>
    <n v="27"/>
    <b v="1"/>
    <n v="1"/>
    <m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Less Than 1000"/>
    <x v="0"/>
    <s v="USD"/>
    <n v="1416270292"/>
    <n v="1413674692"/>
    <b v="0"/>
    <n v="26"/>
    <b v="1"/>
    <n v="1.5644444444444445"/>
    <m/>
    <s v="music"/>
    <s v="classical music"/>
  </r>
  <r>
    <n v="2524"/>
    <s v="Les Bostonades' First CD"/>
    <s v="We're bringing some of our favorite music from the past 10 years to disc for the first time ever."/>
    <n v="7500"/>
    <n v="7620"/>
    <x v="0"/>
    <s v="5000 to 9999"/>
    <x v="0"/>
    <s v="USD"/>
    <n v="1419136200"/>
    <n v="1416338557"/>
    <b v="0"/>
    <n v="43"/>
    <b v="1"/>
    <n v="1.016"/>
    <m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5000 to 9999"/>
    <x v="0"/>
    <s v="USD"/>
    <n v="1340914571"/>
    <n v="1338322571"/>
    <b v="0"/>
    <n v="80"/>
    <b v="1"/>
    <n v="1.00325"/>
    <m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1000 to 4999"/>
    <x v="0"/>
    <s v="USD"/>
    <n v="1418014740"/>
    <n v="1415585474"/>
    <b v="0"/>
    <n v="33"/>
    <b v="1"/>
    <n v="1.1294999999999999"/>
    <m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1000 to 4999"/>
    <x v="0"/>
    <s v="USD"/>
    <n v="1382068740"/>
    <n v="1380477691"/>
    <b v="0"/>
    <n v="71"/>
    <b v="1"/>
    <n v="1.02125"/>
    <m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1000 to 4999"/>
    <x v="1"/>
    <s v="GBP"/>
    <n v="1440068400"/>
    <n v="1438459303"/>
    <b v="0"/>
    <n v="81"/>
    <b v="1"/>
    <n v="1.0724974999999999"/>
    <m/>
    <s v="music"/>
    <s v="classical music"/>
  </r>
  <r>
    <n v="2529"/>
    <s v="UrbanArias is DC's Contemporary Opera Company"/>
    <s v="Opera. Short. New."/>
    <n v="6000"/>
    <n v="6257"/>
    <x v="0"/>
    <s v="5000 to 9999"/>
    <x v="0"/>
    <s v="USD"/>
    <n v="1332636975"/>
    <n v="1328752575"/>
    <b v="0"/>
    <n v="76"/>
    <b v="1"/>
    <n v="1.0428333333333333"/>
    <m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5000 to 9999"/>
    <x v="0"/>
    <s v="USD"/>
    <n v="1429505400"/>
    <n v="1426711505"/>
    <b v="0"/>
    <n v="48"/>
    <b v="1"/>
    <n v="1"/>
    <m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1000 to 4999"/>
    <x v="0"/>
    <s v="USD"/>
    <n v="1439611140"/>
    <n v="1437668354"/>
    <b v="0"/>
    <n v="61"/>
    <b v="1"/>
    <n v="1.004"/>
    <m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1000 to 4999"/>
    <x v="0"/>
    <s v="USD"/>
    <n v="1345148566"/>
    <n v="1342556566"/>
    <b v="0"/>
    <n v="60"/>
    <b v="1"/>
    <n v="1.26125"/>
    <m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5000 to 9999"/>
    <x v="0"/>
    <s v="USD"/>
    <n v="1362160868"/>
    <n v="1359568911"/>
    <b v="0"/>
    <n v="136"/>
    <b v="1"/>
    <n v="1.1066666666666667"/>
    <m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1000 to 4999"/>
    <x v="0"/>
    <s v="USD"/>
    <n v="1262325600"/>
    <n v="1257871712"/>
    <b v="0"/>
    <n v="14"/>
    <b v="1"/>
    <n v="1.05"/>
    <m/>
    <s v="music"/>
    <s v="classical music"/>
  </r>
  <r>
    <n v="2535"/>
    <s v="Mark Hayes Requiem Recording"/>
    <s v="Mark Hayes: Requiem Recording"/>
    <n v="20000"/>
    <n v="20755"/>
    <x v="0"/>
    <s v="20000 to 24999"/>
    <x v="0"/>
    <s v="USD"/>
    <n v="1417463945"/>
    <n v="1414781945"/>
    <b v="0"/>
    <n v="78"/>
    <b v="1"/>
    <n v="1.03775"/>
    <m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Less Than 1000"/>
    <x v="0"/>
    <s v="USD"/>
    <n v="1375151566"/>
    <n v="1373337166"/>
    <b v="0"/>
    <n v="4"/>
    <b v="1"/>
    <n v="1.1599999999999999"/>
    <m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Less Than 1000"/>
    <x v="0"/>
    <s v="USD"/>
    <n v="1312212855"/>
    <n v="1307028855"/>
    <b v="0"/>
    <n v="11"/>
    <b v="1"/>
    <n v="1.1000000000000001"/>
    <m/>
    <s v="music"/>
    <s v="classical music"/>
  </r>
  <r>
    <n v="2538"/>
    <s v="Me, Myself and Albinoni"/>
    <s v="I will record 2 of Tomaso Albinoni's concertos for 2 oboes playing both parts myself."/>
    <n v="18000"/>
    <n v="20343.169999999998"/>
    <x v="0"/>
    <s v="15000 to 19999"/>
    <x v="0"/>
    <s v="USD"/>
    <n v="1361681940"/>
    <n v="1359029661"/>
    <b v="0"/>
    <n v="185"/>
    <b v="1"/>
    <n v="1.130176111111111"/>
    <m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10000 to 14999"/>
    <x v="0"/>
    <s v="USD"/>
    <n v="1422913152"/>
    <n v="1417729152"/>
    <b v="0"/>
    <n v="59"/>
    <b v="1"/>
    <n v="1.0024999999999999"/>
    <m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1000 to 4999"/>
    <x v="0"/>
    <s v="USD"/>
    <n v="1319904721"/>
    <n v="1314720721"/>
    <b v="0"/>
    <n v="27"/>
    <b v="1"/>
    <n v="1.034"/>
    <m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1000 to 4999"/>
    <x v="1"/>
    <s v="GBP"/>
    <n v="1380192418"/>
    <n v="1375008418"/>
    <b v="0"/>
    <n v="63"/>
    <b v="1"/>
    <n v="1.0702857142857143"/>
    <m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Less Than 1000"/>
    <x v="0"/>
    <s v="USD"/>
    <n v="1380599940"/>
    <n v="1377252857"/>
    <b v="0"/>
    <n v="13"/>
    <b v="1"/>
    <n v="1.0357142857142858"/>
    <m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Less Than 1000"/>
    <x v="0"/>
    <s v="USD"/>
    <n v="1293937200"/>
    <n v="1291257298"/>
    <b v="0"/>
    <n v="13"/>
    <b v="1"/>
    <n v="1.5640000000000001"/>
    <m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s v="5000 to 9999"/>
    <x v="0"/>
    <s v="USD"/>
    <n v="1341750569"/>
    <n v="1339158569"/>
    <b v="0"/>
    <n v="57"/>
    <b v="1"/>
    <n v="1.0082"/>
    <m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1000 to 4999"/>
    <x v="0"/>
    <s v="USD"/>
    <n v="1424997000"/>
    <n v="1421983138"/>
    <b v="0"/>
    <n v="61"/>
    <b v="1"/>
    <n v="1.9530000000000001"/>
    <m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1000 to 4999"/>
    <x v="0"/>
    <s v="USD"/>
    <n v="1380949200"/>
    <n v="1378586179"/>
    <b v="0"/>
    <n v="65"/>
    <b v="1"/>
    <n v="1.1171428571428572"/>
    <m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5000 to 9999"/>
    <x v="0"/>
    <s v="USD"/>
    <n v="1333560803"/>
    <n v="1330972403"/>
    <b v="0"/>
    <n v="134"/>
    <b v="1"/>
    <n v="1.1985454545454546"/>
    <m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5000 to 9999"/>
    <x v="6"/>
    <s v="EUR"/>
    <n v="1475209620"/>
    <n v="1473087637"/>
    <b v="0"/>
    <n v="37"/>
    <b v="1"/>
    <n v="1.0185"/>
    <m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1000 to 4999"/>
    <x v="1"/>
    <s v="GBP"/>
    <n v="1370019600"/>
    <n v="1366999870"/>
    <b v="0"/>
    <n v="37"/>
    <b v="1"/>
    <n v="1.0280254777070064"/>
    <m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5000 to 9999"/>
    <x v="0"/>
    <s v="USD"/>
    <n v="1444276740"/>
    <n v="1439392406"/>
    <b v="0"/>
    <n v="150"/>
    <b v="1"/>
    <n v="1.0084615384615385"/>
    <m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1000 to 4999"/>
    <x v="0"/>
    <s v="USD"/>
    <n v="1332362880"/>
    <n v="1329890585"/>
    <b v="0"/>
    <n v="56"/>
    <b v="1"/>
    <n v="1.0273469387755103"/>
    <m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1000 to 4999"/>
    <x v="0"/>
    <s v="USD"/>
    <n v="1488741981"/>
    <n v="1486149981"/>
    <b v="0"/>
    <n v="18"/>
    <b v="1"/>
    <n v="1.0649999999999999"/>
    <m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1000 to 4999"/>
    <x v="0"/>
    <s v="USD"/>
    <n v="1348202807"/>
    <n v="1343018807"/>
    <b v="0"/>
    <n v="60"/>
    <b v="1"/>
    <n v="1.5553333333333332"/>
    <m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1000 to 4999"/>
    <x v="0"/>
    <s v="USD"/>
    <n v="1433131140"/>
    <n v="1430445163"/>
    <b v="0"/>
    <n v="67"/>
    <b v="1"/>
    <n v="1.228"/>
    <m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1000 to 4999"/>
    <x v="0"/>
    <s v="USD"/>
    <n v="1338219793"/>
    <n v="1335541393"/>
    <b v="0"/>
    <n v="35"/>
    <b v="1"/>
    <n v="1.0734999999999999"/>
    <m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Less Than 1000"/>
    <x v="0"/>
    <s v="USD"/>
    <n v="1356392857"/>
    <n v="1352504857"/>
    <b v="0"/>
    <n v="34"/>
    <b v="1"/>
    <n v="1.0550335570469798"/>
    <m/>
    <s v="music"/>
    <s v="classical music"/>
  </r>
  <r>
    <n v="2557"/>
    <s v="European Tour"/>
    <s v="Raising money for our concert tour of Switzerland and Germany in June/July 2014"/>
    <n v="900"/>
    <n v="1066"/>
    <x v="0"/>
    <s v="Less Than 1000"/>
    <x v="1"/>
    <s v="GBP"/>
    <n v="1400176386"/>
    <n v="1397584386"/>
    <b v="0"/>
    <n v="36"/>
    <b v="1"/>
    <n v="1.1844444444444444"/>
    <m/>
    <s v="music"/>
    <s v="classical music"/>
  </r>
  <r>
    <n v="2558"/>
    <s v="Hopkins Sinfonia 2015 Season"/>
    <s v="The Hopkins Sinfonia is looking for your support to run our 2015 Season made up of five concerts."/>
    <n v="1250"/>
    <n v="1361"/>
    <x v="0"/>
    <s v="1000 to 4999"/>
    <x v="2"/>
    <s v="AUD"/>
    <n v="1430488740"/>
    <n v="1427747906"/>
    <b v="0"/>
    <n v="18"/>
    <b v="1"/>
    <n v="1.0888"/>
    <m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Less Than 1000"/>
    <x v="0"/>
    <s v="USD"/>
    <n v="1321385820"/>
    <n v="1318539484"/>
    <b v="0"/>
    <n v="25"/>
    <b v="1"/>
    <n v="1.1125"/>
    <m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1000 to 4999"/>
    <x v="1"/>
    <s v="GBP"/>
    <n v="1425682174"/>
    <n v="1423090174"/>
    <b v="0"/>
    <n v="21"/>
    <b v="1"/>
    <n v="1.0009999999999999"/>
    <m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Greater than or equal to 50000"/>
    <x v="5"/>
    <s v="CAD"/>
    <n v="1444740089"/>
    <n v="1442148089"/>
    <b v="0"/>
    <n v="0"/>
    <b v="0"/>
    <n v="0"/>
    <m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10000 to 14999"/>
    <x v="12"/>
    <s v="EUR"/>
    <n v="1476189339"/>
    <n v="1471005339"/>
    <b v="0"/>
    <n v="3"/>
    <b v="0"/>
    <n v="7.4999999999999997E-3"/>
    <m/>
    <s v="food"/>
    <s v="food trucks"/>
  </r>
  <r>
    <n v="2563"/>
    <s v="Phoenix Pearl Boba Tea Truck (Canceled)"/>
    <s v="Michigan based bubble tea and specialty ice cream food truck"/>
    <n v="20000"/>
    <n v="0"/>
    <x v="1"/>
    <s v="20000 to 24999"/>
    <x v="0"/>
    <s v="USD"/>
    <n v="1438226451"/>
    <n v="1433042451"/>
    <b v="0"/>
    <n v="0"/>
    <b v="0"/>
    <n v="0"/>
    <m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40000 to 44999"/>
    <x v="5"/>
    <s v="CAD"/>
    <n v="1406854699"/>
    <n v="1404262699"/>
    <b v="0"/>
    <n v="0"/>
    <b v="0"/>
    <n v="0"/>
    <m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10000 to 14999"/>
    <x v="0"/>
    <s v="USD"/>
    <n v="1462827000"/>
    <n v="1457710589"/>
    <b v="0"/>
    <n v="1"/>
    <b v="0"/>
    <n v="0.01"/>
    <m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35000 to 39999"/>
    <x v="0"/>
    <s v="USD"/>
    <n v="1408663948"/>
    <n v="1406071948"/>
    <b v="0"/>
    <n v="0"/>
    <b v="0"/>
    <n v="0"/>
    <m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45000 to 49999"/>
    <x v="0"/>
    <s v="USD"/>
    <n v="1429823138"/>
    <n v="1427231138"/>
    <b v="0"/>
    <n v="2"/>
    <b v="0"/>
    <n v="2.6666666666666666E-3"/>
    <m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10000 to 14999"/>
    <x v="1"/>
    <s v="GBP"/>
    <n v="1472745594"/>
    <n v="1470153594"/>
    <b v="0"/>
    <n v="1"/>
    <b v="0"/>
    <n v="5.0000000000000001E-3"/>
    <m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5000 to 9999"/>
    <x v="0"/>
    <s v="USD"/>
    <n v="1442457112"/>
    <n v="1439865112"/>
    <b v="0"/>
    <n v="2"/>
    <b v="0"/>
    <n v="2.2307692307692306E-2"/>
    <m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5000 to 9999"/>
    <x v="0"/>
    <s v="USD"/>
    <n v="1486590035"/>
    <n v="1483998035"/>
    <b v="0"/>
    <n v="2"/>
    <b v="0"/>
    <n v="8.4285714285714294E-3"/>
    <m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Greater than or equal to 50000"/>
    <x v="2"/>
    <s v="AUD"/>
    <n v="1463645521"/>
    <n v="1458461521"/>
    <b v="0"/>
    <n v="4"/>
    <b v="0"/>
    <n v="2.5000000000000001E-3"/>
    <m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30000 to 34999"/>
    <x v="0"/>
    <s v="USD"/>
    <n v="1428893517"/>
    <n v="1426301517"/>
    <b v="0"/>
    <n v="0"/>
    <b v="0"/>
    <n v="0"/>
    <m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5000 to 9999"/>
    <x v="0"/>
    <s v="USD"/>
    <n v="1408803149"/>
    <n v="1404915149"/>
    <b v="0"/>
    <n v="0"/>
    <b v="0"/>
    <n v="0"/>
    <m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10000 to 14999"/>
    <x v="0"/>
    <s v="USD"/>
    <n v="1463600945"/>
    <n v="1461786545"/>
    <b v="0"/>
    <n v="0"/>
    <b v="0"/>
    <n v="0"/>
    <m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Greater than or equal to 50000"/>
    <x v="0"/>
    <s v="USD"/>
    <n v="1421030194"/>
    <n v="1418438194"/>
    <b v="0"/>
    <n v="0"/>
    <b v="0"/>
    <n v="0"/>
    <m/>
    <s v="food"/>
    <s v="food trucks"/>
  </r>
  <r>
    <n v="2576"/>
    <s v="2 Go Fast Food (Canceled)"/>
    <s v="A New Twist with an American and Philippine fast food Mobile Trailer."/>
    <n v="10000"/>
    <n v="0"/>
    <x v="1"/>
    <s v="10000 to 14999"/>
    <x v="0"/>
    <s v="USD"/>
    <n v="1428707647"/>
    <n v="1424823247"/>
    <b v="0"/>
    <n v="0"/>
    <b v="0"/>
    <n v="0"/>
    <m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15000 to 19999"/>
    <x v="0"/>
    <s v="USD"/>
    <n v="1407181297"/>
    <n v="1405021297"/>
    <b v="0"/>
    <n v="0"/>
    <b v="0"/>
    <n v="0"/>
    <m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5000 to 9999"/>
    <x v="0"/>
    <s v="USD"/>
    <n v="1444410000"/>
    <n v="1440203579"/>
    <b v="0"/>
    <n v="0"/>
    <b v="0"/>
    <n v="0"/>
    <m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Greater than or equal to 50000"/>
    <x v="0"/>
    <s v="USD"/>
    <n v="1410810903"/>
    <n v="1405626903"/>
    <b v="0"/>
    <n v="12"/>
    <b v="0"/>
    <n v="1.3849999999999999E-3"/>
    <m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5000 to 9999"/>
    <x v="0"/>
    <s v="USD"/>
    <n v="1431745200"/>
    <n v="1429170603"/>
    <b v="0"/>
    <n v="2"/>
    <b v="0"/>
    <n v="6.0000000000000001E-3"/>
    <m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5000 to 9999"/>
    <x v="0"/>
    <s v="USD"/>
    <n v="1447689898"/>
    <n v="1445094298"/>
    <b v="0"/>
    <n v="11"/>
    <b v="0"/>
    <n v="0.106"/>
    <m/>
    <s v="food"/>
    <s v="food trucks"/>
  </r>
  <r>
    <n v="2582"/>
    <s v="Drunken Wings"/>
    <s v="The place where chicken meets liquor for the first time!"/>
    <n v="90000"/>
    <n v="1"/>
    <x v="2"/>
    <s v="Greater than or equal to 50000"/>
    <x v="0"/>
    <s v="USD"/>
    <n v="1477784634"/>
    <n v="1475192634"/>
    <b v="0"/>
    <n v="1"/>
    <b v="0"/>
    <n v="1.1111111111111112E-5"/>
    <m/>
    <s v="food"/>
    <s v="food trucks"/>
  </r>
  <r>
    <n v="2583"/>
    <s v="Crazy Daisy Food Truck"/>
    <s v="Crazy Daisy will become the newest member of the food truck distributors in Kansas City, Missouri."/>
    <n v="1000"/>
    <n v="5"/>
    <x v="2"/>
    <s v="Less Than 1000"/>
    <x v="0"/>
    <s v="USD"/>
    <n v="1426526880"/>
    <n v="1421346480"/>
    <b v="0"/>
    <n v="5"/>
    <b v="0"/>
    <n v="5.0000000000000001E-3"/>
    <m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s v="10000 to 14999"/>
    <x v="0"/>
    <s v="USD"/>
    <n v="1434341369"/>
    <n v="1431749369"/>
    <b v="0"/>
    <n v="0"/>
    <b v="0"/>
    <n v="0"/>
    <m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30000 to 34999"/>
    <x v="0"/>
    <s v="USD"/>
    <n v="1404601632"/>
    <n v="1402009632"/>
    <b v="0"/>
    <n v="1"/>
    <b v="0"/>
    <n v="1.6666666666666668E-3"/>
    <m/>
    <s v="food"/>
    <s v="food trucks"/>
  </r>
  <r>
    <n v="2586"/>
    <s v="Inspire Healthy Eating"/>
    <s v="I would like to bring fresh salad and food to the streets of London at a reasonable price."/>
    <n v="3000"/>
    <n v="5"/>
    <x v="2"/>
    <s v="1000 to 4999"/>
    <x v="1"/>
    <s v="GBP"/>
    <n v="1451030136"/>
    <n v="1448438136"/>
    <b v="0"/>
    <n v="1"/>
    <b v="0"/>
    <n v="1.6666666666666668E-3"/>
    <m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Greater than or equal to 50000"/>
    <x v="0"/>
    <s v="USD"/>
    <n v="1451491953"/>
    <n v="1448899953"/>
    <b v="0"/>
    <n v="6"/>
    <b v="0"/>
    <n v="2.4340000000000001E-2"/>
    <m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5000 to 9999"/>
    <x v="0"/>
    <s v="USD"/>
    <n v="1427807640"/>
    <n v="1423325626"/>
    <b v="0"/>
    <n v="8"/>
    <b v="0"/>
    <n v="3.8833333333333331E-2"/>
    <m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Greater than or equal to 50000"/>
    <x v="8"/>
    <s v="DKK"/>
    <n v="1458733927"/>
    <n v="1456145527"/>
    <b v="0"/>
    <n v="1"/>
    <b v="0"/>
    <n v="1E-4"/>
    <m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1000 to 4999"/>
    <x v="2"/>
    <s v="AUD"/>
    <n v="1453817297"/>
    <n v="1453212497"/>
    <b v="0"/>
    <n v="0"/>
    <b v="0"/>
    <n v="0"/>
    <m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1000 to 4999"/>
    <x v="0"/>
    <s v="USD"/>
    <n v="1457901924"/>
    <n v="1452721524"/>
    <b v="0"/>
    <n v="2"/>
    <b v="0"/>
    <n v="1.7333333333333333E-2"/>
    <m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30000 to 34999"/>
    <x v="0"/>
    <s v="USD"/>
    <n v="1412536421"/>
    <n v="1409944421"/>
    <b v="0"/>
    <n v="1"/>
    <b v="0"/>
    <n v="1.6666666666666668E-3"/>
    <m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10000 to 14999"/>
    <x v="0"/>
    <s v="USD"/>
    <n v="1429993026"/>
    <n v="1427401026"/>
    <b v="0"/>
    <n v="0"/>
    <b v="0"/>
    <n v="0"/>
    <m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Greater than or equal to 50000"/>
    <x v="0"/>
    <s v="USD"/>
    <n v="1407453228"/>
    <n v="1404861228"/>
    <b v="0"/>
    <n v="1"/>
    <b v="0"/>
    <n v="1.2500000000000001E-5"/>
    <m/>
    <s v="food"/>
    <s v="food trucks"/>
  </r>
  <r>
    <n v="2595"/>
    <s v="Food Truck for Little Fox Bakery"/>
    <s v="Looking to put the best baked goods in Bowling Green on wheels"/>
    <n v="15000"/>
    <n v="1825"/>
    <x v="2"/>
    <s v="15000 to 19999"/>
    <x v="0"/>
    <s v="USD"/>
    <n v="1487915500"/>
    <n v="1485323500"/>
    <b v="0"/>
    <n v="19"/>
    <b v="0"/>
    <n v="0.12166666666666667"/>
    <m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35000 to 39999"/>
    <x v="5"/>
    <s v="CAD"/>
    <n v="1407427009"/>
    <n v="1404835009"/>
    <b v="0"/>
    <n v="27"/>
    <b v="0"/>
    <n v="0.23588571428571428"/>
    <m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1000 to 4999"/>
    <x v="1"/>
    <s v="GBP"/>
    <n v="1466323917"/>
    <n v="1463731917"/>
    <b v="0"/>
    <n v="7"/>
    <b v="0"/>
    <n v="5.6666666666666664E-2"/>
    <m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1000 to 4999"/>
    <x v="0"/>
    <s v="USD"/>
    <n v="1443039001"/>
    <n v="1440447001"/>
    <b v="0"/>
    <n v="14"/>
    <b v="0"/>
    <n v="0.39"/>
    <m/>
    <s v="food"/>
    <s v="food trucks"/>
  </r>
  <r>
    <n v="2599"/>
    <s v="Empty Ramekins Catering Group"/>
    <s v="The Empty Ramekins Catering Group is looking for your help to start up in Miami Florida!!!!"/>
    <n v="9041"/>
    <n v="90"/>
    <x v="2"/>
    <s v="5000 to 9999"/>
    <x v="0"/>
    <s v="USD"/>
    <n v="1407089147"/>
    <n v="1403201147"/>
    <b v="0"/>
    <n v="5"/>
    <b v="0"/>
    <n v="9.9546510341776348E-3"/>
    <m/>
    <s v="food"/>
    <s v="food trucks"/>
  </r>
  <r>
    <n v="2600"/>
    <s v="Help Buttz Return From the Ashes"/>
    <s v="On Sunday November 8, 2015 our food truck burned to the ground. Please help us get rebuilt."/>
    <n v="50000"/>
    <n v="3466"/>
    <x v="2"/>
    <s v="Greater than or equal to 50000"/>
    <x v="0"/>
    <s v="USD"/>
    <n v="1458938200"/>
    <n v="1453757800"/>
    <b v="0"/>
    <n v="30"/>
    <b v="0"/>
    <n v="6.9320000000000007E-2"/>
    <m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Less Than 1000"/>
    <x v="0"/>
    <s v="USD"/>
    <n v="1347508740"/>
    <n v="1346276349"/>
    <b v="1"/>
    <n v="151"/>
    <b v="1"/>
    <n v="6.6139999999999999"/>
    <m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10000 to 14999"/>
    <x v="0"/>
    <s v="USD"/>
    <n v="1415827200"/>
    <n v="1412358968"/>
    <b v="1"/>
    <n v="489"/>
    <b v="1"/>
    <n v="3.2609166666666667"/>
    <m/>
    <s v="technology"/>
    <s v="space exploration"/>
  </r>
  <r>
    <n v="2603"/>
    <s v="Manned Mock Mars Mission"/>
    <s v="I will be building a mock space station and simulate living on Mars for two weeks."/>
    <n v="1750"/>
    <n v="1776"/>
    <x v="0"/>
    <s v="1000 to 4999"/>
    <x v="0"/>
    <s v="USD"/>
    <n v="1387835654"/>
    <n v="1386626054"/>
    <b v="1"/>
    <n v="50"/>
    <b v="1"/>
    <n v="1.0148571428571429"/>
    <m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20000 to 24999"/>
    <x v="0"/>
    <s v="USD"/>
    <n v="1335662023"/>
    <n v="1333070023"/>
    <b v="1"/>
    <n v="321"/>
    <b v="1"/>
    <n v="1.0421799999999999"/>
    <m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Greater than or equal to 50000"/>
    <x v="0"/>
    <s v="USD"/>
    <n v="1466168390"/>
    <n v="1463576390"/>
    <b v="1"/>
    <n v="1762"/>
    <b v="1"/>
    <n v="1.0742157000000001"/>
    <m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10000 to 14999"/>
    <x v="0"/>
    <s v="USD"/>
    <n v="1398791182"/>
    <n v="1396026382"/>
    <b v="1"/>
    <n v="385"/>
    <b v="1"/>
    <n v="1.1005454545454545"/>
    <m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5000 to 9999"/>
    <x v="0"/>
    <s v="USD"/>
    <n v="1439344800"/>
    <n v="1435611572"/>
    <b v="1"/>
    <n v="398"/>
    <b v="1"/>
    <n v="4.077"/>
    <m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5000 to 9999"/>
    <x v="0"/>
    <s v="USD"/>
    <n v="1489536000"/>
    <n v="1485976468"/>
    <b v="1"/>
    <n v="304"/>
    <b v="1"/>
    <n v="2.2392500000000002"/>
    <m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35000 to 39999"/>
    <x v="0"/>
    <s v="USD"/>
    <n v="1342330951"/>
    <n v="1339738951"/>
    <b v="1"/>
    <n v="676"/>
    <b v="1"/>
    <n v="3.038011142857143"/>
    <m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20000 to 24999"/>
    <x v="0"/>
    <s v="USD"/>
    <n v="1471849140"/>
    <n v="1468444125"/>
    <b v="1"/>
    <n v="577"/>
    <b v="1"/>
    <n v="1.4132510432681749"/>
    <m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10000 to 14999"/>
    <x v="12"/>
    <s v="EUR"/>
    <n v="1483397940"/>
    <n v="1480493014"/>
    <b v="1"/>
    <n v="3663"/>
    <b v="1"/>
    <n v="27.906363636363636"/>
    <m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10000 to 14999"/>
    <x v="0"/>
    <s v="USD"/>
    <n v="1420773970"/>
    <n v="1418095570"/>
    <b v="1"/>
    <n v="294"/>
    <b v="1"/>
    <n v="1.7176130000000001"/>
    <m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5000 to 9999"/>
    <x v="0"/>
    <s v="USD"/>
    <n v="1348256294"/>
    <n v="1345664294"/>
    <b v="1"/>
    <n v="28"/>
    <b v="1"/>
    <n v="1.0101333333333333"/>
    <m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10000 to 14999"/>
    <x v="0"/>
    <s v="USD"/>
    <n v="1398834000"/>
    <n v="1396371612"/>
    <b v="1"/>
    <n v="100"/>
    <b v="1"/>
    <n v="1.02"/>
    <m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1000 to 4999"/>
    <x v="1"/>
    <s v="GBP"/>
    <n v="1462017600"/>
    <n v="1458820564"/>
    <b v="0"/>
    <n v="72"/>
    <b v="1"/>
    <n v="1.6976511744127936"/>
    <m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25000 to 29999"/>
    <x v="0"/>
    <s v="USD"/>
    <n v="1440546729"/>
    <n v="1437954729"/>
    <b v="1"/>
    <n v="238"/>
    <b v="1"/>
    <n v="1.14534"/>
    <m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Less Than 1000"/>
    <x v="0"/>
    <s v="USD"/>
    <n v="1413838751"/>
    <n v="1411246751"/>
    <b v="1"/>
    <n v="159"/>
    <b v="1"/>
    <n v="8.7759999999999998"/>
    <m/>
    <s v="technology"/>
    <s v="space exploration"/>
  </r>
  <r>
    <n v="2618"/>
    <s v="SPACE ART FEATURING ASTRONAUTS #WeBelieveInAstronauts"/>
    <s v="LTD ED COLLECTIBLE SPACE ART FEAT. ASTRONAUTS"/>
    <n v="15000"/>
    <n v="15808"/>
    <x v="0"/>
    <s v="15000 to 19999"/>
    <x v="0"/>
    <s v="USD"/>
    <n v="1449000061"/>
    <n v="1443812461"/>
    <b v="1"/>
    <n v="77"/>
    <b v="1"/>
    <n v="1.0538666666666667"/>
    <m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Less Than 1000"/>
    <x v="0"/>
    <s v="USD"/>
    <n v="1445598000"/>
    <n v="1443302004"/>
    <b v="1"/>
    <n v="53"/>
    <b v="1"/>
    <n v="1.8839999999999999"/>
    <m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Greater than or equal to 50000"/>
    <x v="2"/>
    <s v="AUD"/>
    <n v="1444525200"/>
    <n v="1441339242"/>
    <b v="1"/>
    <n v="1251"/>
    <b v="1"/>
    <n v="1.436523076923077"/>
    <m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15000 to 19999"/>
    <x v="0"/>
    <s v="USD"/>
    <n v="1432230988"/>
    <n v="1429638988"/>
    <b v="1"/>
    <n v="465"/>
    <b v="1"/>
    <n v="1.4588000000000001"/>
    <m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1000 to 4999"/>
    <x v="13"/>
    <s v="EUR"/>
    <n v="1483120216"/>
    <n v="1479232216"/>
    <b v="0"/>
    <n v="74"/>
    <b v="1"/>
    <n v="1.3118399999999999"/>
    <m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1000 to 4999"/>
    <x v="0"/>
    <s v="USD"/>
    <n v="1480658966"/>
    <n v="1479449366"/>
    <b v="0"/>
    <n v="62"/>
    <b v="1"/>
    <n v="1.1399999999999999"/>
    <m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5000 to 9999"/>
    <x v="0"/>
    <s v="USD"/>
    <n v="1347530822"/>
    <n v="1345716422"/>
    <b v="0"/>
    <n v="3468"/>
    <b v="1"/>
    <n v="13.794206249999998"/>
    <m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Less Than 1000"/>
    <x v="12"/>
    <s v="EUR"/>
    <n v="1478723208"/>
    <n v="1476559608"/>
    <b v="0"/>
    <n v="52"/>
    <b v="1"/>
    <n v="9.56"/>
    <m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1000 to 4999"/>
    <x v="0"/>
    <s v="USD"/>
    <n v="1433343869"/>
    <n v="1430751869"/>
    <b v="0"/>
    <n v="50"/>
    <b v="1"/>
    <n v="1.1200000000000001"/>
    <m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Less Than 1000"/>
    <x v="0"/>
    <s v="USD"/>
    <n v="1448571261"/>
    <n v="1445975661"/>
    <b v="0"/>
    <n v="45"/>
    <b v="1"/>
    <n v="6.4666666666666668"/>
    <m/>
    <s v="technology"/>
    <s v="space exploration"/>
  </r>
  <r>
    <n v="2628"/>
    <s v="Pie In Space!"/>
    <s v="A high school freshman is sending pie into space and you can be a part of it.  GO SCIENCE!!!"/>
    <n v="839"/>
    <n v="926"/>
    <x v="0"/>
    <s v="Less Than 1000"/>
    <x v="0"/>
    <s v="USD"/>
    <n v="1417389067"/>
    <n v="1415661067"/>
    <b v="0"/>
    <n v="21"/>
    <b v="1"/>
    <n v="1.1036948748510131"/>
    <m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5000 to 9999"/>
    <x v="1"/>
    <s v="GBP"/>
    <n v="1431608122"/>
    <n v="1429016122"/>
    <b v="0"/>
    <n v="100"/>
    <b v="1"/>
    <n v="1.2774000000000001"/>
    <m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1000 to 4999"/>
    <x v="2"/>
    <s v="AUD"/>
    <n v="1467280800"/>
    <n v="1464921112"/>
    <b v="0"/>
    <n v="81"/>
    <b v="1"/>
    <n v="1.579"/>
    <m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20000 to 24999"/>
    <x v="0"/>
    <s v="USD"/>
    <n v="1440907427"/>
    <n v="1438488227"/>
    <b v="0"/>
    <n v="286"/>
    <b v="1"/>
    <n v="1.1466525000000001"/>
    <m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1000 to 4999"/>
    <x v="0"/>
    <s v="USD"/>
    <n v="1464485339"/>
    <n v="1462325339"/>
    <b v="0"/>
    <n v="42"/>
    <b v="1"/>
    <n v="1.3700934579439252"/>
    <m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5000 to 9999"/>
    <x v="0"/>
    <s v="USD"/>
    <n v="1393542000"/>
    <n v="1390938332"/>
    <b v="0"/>
    <n v="199"/>
    <b v="1"/>
    <n v="3.5461999999999998"/>
    <m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Less Than 1000"/>
    <x v="0"/>
    <s v="USD"/>
    <n v="1475163921"/>
    <n v="1472571921"/>
    <b v="0"/>
    <n v="25"/>
    <b v="1"/>
    <n v="1.0602150537634409"/>
    <m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10000 to 14999"/>
    <x v="5"/>
    <s v="CAD"/>
    <n v="1425937761"/>
    <n v="1422917361"/>
    <b v="0"/>
    <n v="84"/>
    <b v="1"/>
    <n v="1"/>
    <m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Less Than 1000"/>
    <x v="0"/>
    <s v="USD"/>
    <n v="1476579600"/>
    <n v="1474641914"/>
    <b v="0"/>
    <n v="50"/>
    <b v="1"/>
    <n v="1.873"/>
    <m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Less Than 1000"/>
    <x v="0"/>
    <s v="USD"/>
    <n v="1476277875"/>
    <n v="1474895475"/>
    <b v="0"/>
    <n v="26"/>
    <b v="1"/>
    <n v="1.6619999999999999"/>
    <m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Less Than 1000"/>
    <x v="0"/>
    <s v="USD"/>
    <n v="1421358895"/>
    <n v="1418766895"/>
    <b v="0"/>
    <n v="14"/>
    <b v="1"/>
    <n v="1.0172910662824208"/>
    <m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Less Than 1000"/>
    <x v="1"/>
    <s v="GBP"/>
    <n v="1424378748"/>
    <n v="1421786748"/>
    <b v="0"/>
    <n v="49"/>
    <b v="1"/>
    <n v="1.64"/>
    <m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1000 to 4999"/>
    <x v="0"/>
    <s v="USD"/>
    <n v="1433735474"/>
    <n v="1428551474"/>
    <b v="0"/>
    <n v="69"/>
    <b v="1"/>
    <n v="1.0566666666666666"/>
    <m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1000 to 4999"/>
    <x v="0"/>
    <s v="USD"/>
    <n v="1410811740"/>
    <n v="1409341863"/>
    <b v="0"/>
    <n v="1"/>
    <b v="0"/>
    <n v="0.01"/>
    <m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Greater than or equal to 50000"/>
    <x v="12"/>
    <s v="EUR"/>
    <n v="1468565820"/>
    <n v="1465970108"/>
    <b v="0"/>
    <n v="0"/>
    <b v="0"/>
    <n v="0"/>
    <m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Greater than or equal to 50000"/>
    <x v="0"/>
    <s v="USD"/>
    <n v="1482307140"/>
    <n v="1479218315"/>
    <b v="1"/>
    <n v="1501"/>
    <b v="0"/>
    <n v="0.33559730999999998"/>
    <m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Greater than or equal to 50000"/>
    <x v="0"/>
    <s v="USD"/>
    <n v="1489172435"/>
    <n v="1486580435"/>
    <b v="1"/>
    <n v="52"/>
    <b v="0"/>
    <n v="2.053E-2"/>
    <m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20000 to 24999"/>
    <x v="2"/>
    <s v="AUD"/>
    <n v="1415481203"/>
    <n v="1412885603"/>
    <b v="1"/>
    <n v="23"/>
    <b v="0"/>
    <n v="0.105"/>
    <m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Greater than or equal to 50000"/>
    <x v="0"/>
    <s v="USD"/>
    <n v="1441783869"/>
    <n v="1439191869"/>
    <b v="1"/>
    <n v="535"/>
    <b v="0"/>
    <n v="8.4172839999999999E-2"/>
    <m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1000 to 4999"/>
    <x v="5"/>
    <s v="CAD"/>
    <n v="1439533019"/>
    <n v="1436941019"/>
    <b v="0"/>
    <n v="3"/>
    <b v="0"/>
    <n v="1.44E-2"/>
    <m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10000 to 14999"/>
    <x v="0"/>
    <s v="USD"/>
    <n v="1457543360"/>
    <n v="1454951360"/>
    <b v="0"/>
    <n v="6"/>
    <b v="0"/>
    <n v="8.8333333333333337E-3"/>
    <m/>
    <s v="technology"/>
    <s v="space exploration"/>
  </r>
  <r>
    <n v="2649"/>
    <s v="The Mission - Please Check Back Soon (Canceled)"/>
    <s v="They have launched a Kickstarter."/>
    <n v="125000"/>
    <n v="124"/>
    <x v="1"/>
    <s v="Greater than or equal to 50000"/>
    <x v="0"/>
    <s v="USD"/>
    <n v="1454370941"/>
    <n v="1449186941"/>
    <b v="0"/>
    <n v="3"/>
    <b v="0"/>
    <n v="9.9200000000000004E-4"/>
    <m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Greater than or equal to 50000"/>
    <x v="0"/>
    <s v="USD"/>
    <n v="1482332343"/>
    <n v="1479740343"/>
    <b v="0"/>
    <n v="5"/>
    <b v="0"/>
    <n v="5.966666666666667E-3"/>
    <m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Greater than or equal to 50000"/>
    <x v="0"/>
    <s v="USD"/>
    <n v="1450380009"/>
    <n v="1447960809"/>
    <b v="0"/>
    <n v="17"/>
    <b v="0"/>
    <n v="1.8689285714285714E-2"/>
    <m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Greater than or equal to 50000"/>
    <x v="2"/>
    <s v="AUD"/>
    <n v="1418183325"/>
    <n v="1415591325"/>
    <b v="0"/>
    <n v="11"/>
    <b v="0"/>
    <n v="8.8500000000000002E-3"/>
    <m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Greater than or equal to 50000"/>
    <x v="0"/>
    <s v="USD"/>
    <n v="1402632000"/>
    <n v="1399909127"/>
    <b v="0"/>
    <n v="70"/>
    <b v="0"/>
    <n v="0.1152156862745098"/>
    <m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Greater than or equal to 50000"/>
    <x v="0"/>
    <s v="USD"/>
    <n v="1429622726"/>
    <n v="1424442326"/>
    <b v="0"/>
    <n v="6"/>
    <b v="0"/>
    <n v="5.1000000000000004E-4"/>
    <m/>
    <s v="technology"/>
    <s v="space exploration"/>
  </r>
  <r>
    <n v="2655"/>
    <s v="Balloons (Canceled)"/>
    <s v="Thank you for your support!"/>
    <n v="15000"/>
    <n v="3155"/>
    <x v="1"/>
    <s v="15000 to 19999"/>
    <x v="0"/>
    <s v="USD"/>
    <n v="1455048000"/>
    <n v="1452631647"/>
    <b v="0"/>
    <n v="43"/>
    <b v="0"/>
    <n v="0.21033333333333334"/>
    <m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Greater than or equal to 50000"/>
    <x v="0"/>
    <s v="USD"/>
    <n v="1489345200"/>
    <n v="1485966688"/>
    <b v="0"/>
    <n v="152"/>
    <b v="0"/>
    <n v="0.11436666666666667"/>
    <m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30000 to 34999"/>
    <x v="0"/>
    <s v="USD"/>
    <n v="1470187800"/>
    <n v="1467325053"/>
    <b v="0"/>
    <n v="59"/>
    <b v="0"/>
    <n v="0.18737933333333334"/>
    <m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Greater than or equal to 50000"/>
    <x v="0"/>
    <s v="USD"/>
    <n v="1469913194"/>
    <n v="1467321194"/>
    <b v="0"/>
    <n v="4"/>
    <b v="0"/>
    <n v="9.2857142857142856E-4"/>
    <m/>
    <s v="technology"/>
    <s v="space exploration"/>
  </r>
  <r>
    <n v="2659"/>
    <s v="test (Canceled)"/>
    <s v="test"/>
    <n v="49000"/>
    <n v="1333"/>
    <x v="1"/>
    <s v="45000 to 49999"/>
    <x v="0"/>
    <s v="USD"/>
    <n v="1429321210"/>
    <n v="1426729210"/>
    <b v="0"/>
    <n v="10"/>
    <b v="0"/>
    <n v="2.720408163265306E-2"/>
    <m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20000 to 24999"/>
    <x v="0"/>
    <s v="USD"/>
    <n v="1448388418"/>
    <n v="1443200818"/>
    <b v="0"/>
    <n v="5"/>
    <b v="0"/>
    <n v="9.5E-4"/>
    <m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5000 to 9999"/>
    <x v="0"/>
    <s v="USD"/>
    <n v="1382742010"/>
    <n v="1380150010"/>
    <b v="0"/>
    <n v="60"/>
    <b v="1"/>
    <n v="1.0289999999999999"/>
    <m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20000 to 24999"/>
    <x v="0"/>
    <s v="USD"/>
    <n v="1440179713"/>
    <n v="1437587713"/>
    <b v="0"/>
    <n v="80"/>
    <b v="1"/>
    <n v="1.0680000000000001"/>
    <m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20000 to 24999"/>
    <x v="5"/>
    <s v="CAD"/>
    <n v="1441378800"/>
    <n v="1438873007"/>
    <b v="0"/>
    <n v="56"/>
    <b v="1"/>
    <n v="1.0459624999999999"/>
    <m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15000 to 19999"/>
    <x v="0"/>
    <s v="USD"/>
    <n v="1449644340"/>
    <n v="1446683797"/>
    <b v="0"/>
    <n v="104"/>
    <b v="1"/>
    <n v="1.0342857142857143"/>
    <m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1000 to 4999"/>
    <x v="0"/>
    <s v="USD"/>
    <n v="1430774974"/>
    <n v="1426886974"/>
    <b v="0"/>
    <n v="46"/>
    <b v="1"/>
    <n v="1.2314285714285715"/>
    <m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10000 to 14999"/>
    <x v="0"/>
    <s v="USD"/>
    <n v="1443214800"/>
    <n v="1440008439"/>
    <b v="0"/>
    <n v="206"/>
    <b v="1"/>
    <n v="1.592951"/>
    <m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1000 to 4999"/>
    <x v="0"/>
    <s v="USD"/>
    <n v="1455142416"/>
    <n v="1452550416"/>
    <b v="0"/>
    <n v="18"/>
    <b v="1"/>
    <n v="1.1066666666666667"/>
    <m/>
    <s v="technology"/>
    <s v="makerspaces"/>
  </r>
  <r>
    <n v="2668"/>
    <s v="UOttawa Makermobile"/>
    <s v="Creativity on the go! |_x000a_CrÃ©ativitÃ© en mouvement !"/>
    <n v="1000"/>
    <n v="1707"/>
    <x v="0"/>
    <s v="Less Than 1000"/>
    <x v="5"/>
    <s v="CAD"/>
    <n v="1447079520"/>
    <n v="1443449265"/>
    <b v="0"/>
    <n v="28"/>
    <b v="1"/>
    <n v="1.7070000000000001"/>
    <m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Less Than 1000"/>
    <x v="0"/>
    <s v="USD"/>
    <n v="1452387096"/>
    <n v="1447203096"/>
    <b v="0"/>
    <n v="11"/>
    <b v="1"/>
    <n v="1.25125"/>
    <m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35000 to 39999"/>
    <x v="2"/>
    <s v="AUD"/>
    <n v="1406593780"/>
    <n v="1404174580"/>
    <b v="1"/>
    <n v="60"/>
    <b v="0"/>
    <n v="6.4158609339642042E-2"/>
    <m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25000 to 29999"/>
    <x v="0"/>
    <s v="USD"/>
    <n v="1419017880"/>
    <n v="1416419916"/>
    <b v="1"/>
    <n v="84"/>
    <b v="0"/>
    <n v="0.11344"/>
    <m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10000 to 14999"/>
    <x v="0"/>
    <s v="USD"/>
    <n v="1451282400"/>
    <n v="1449436390"/>
    <b v="1"/>
    <n v="47"/>
    <b v="0"/>
    <n v="0.33189999999999997"/>
    <m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40000 to 44999"/>
    <x v="0"/>
    <s v="USD"/>
    <n v="1414622700"/>
    <n v="1412081999"/>
    <b v="1"/>
    <n v="66"/>
    <b v="0"/>
    <n v="0.27579999999999999"/>
    <m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35000 to 39999"/>
    <x v="0"/>
    <s v="USD"/>
    <n v="1467694740"/>
    <n v="1465398670"/>
    <b v="1"/>
    <n v="171"/>
    <b v="0"/>
    <n v="0.62839999999999996"/>
    <m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25000 to 29999"/>
    <x v="0"/>
    <s v="USD"/>
    <n v="1415655289"/>
    <n v="1413059689"/>
    <b v="1"/>
    <n v="29"/>
    <b v="0"/>
    <n v="7.5880000000000003E-2"/>
    <m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1000 to 4999"/>
    <x v="5"/>
    <s v="CAD"/>
    <n v="1463929174"/>
    <n v="1461337174"/>
    <b v="0"/>
    <n v="9"/>
    <b v="0"/>
    <n v="0.50380952380952382"/>
    <m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15000 to 19999"/>
    <x v="0"/>
    <s v="USD"/>
    <n v="1404348143"/>
    <n v="1401756143"/>
    <b v="0"/>
    <n v="27"/>
    <b v="0"/>
    <n v="0.17512820512820512"/>
    <m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Greater than or equal to 50000"/>
    <x v="3"/>
    <s v="EUR"/>
    <n v="1443121765"/>
    <n v="1440529765"/>
    <b v="0"/>
    <n v="2"/>
    <b v="0"/>
    <n v="1.3750000000000001E-4"/>
    <m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40000 to 44999"/>
    <x v="0"/>
    <s v="USD"/>
    <n v="1425081694"/>
    <n v="1422489694"/>
    <b v="0"/>
    <n v="3"/>
    <b v="0"/>
    <n v="3.3E-3"/>
    <m/>
    <s v="technology"/>
    <s v="makerspaces"/>
  </r>
  <r>
    <n v="2680"/>
    <s v="iHeart Pillow"/>
    <s v="iHeartPillow, Connecting loved ones"/>
    <n v="32000"/>
    <n v="276"/>
    <x v="2"/>
    <s v="30000 to 34999"/>
    <x v="3"/>
    <s v="EUR"/>
    <n v="1459915491"/>
    <n v="1457327091"/>
    <b v="0"/>
    <n v="4"/>
    <b v="0"/>
    <n v="8.6250000000000007E-3"/>
    <m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5000 to 9999"/>
    <x v="0"/>
    <s v="USD"/>
    <n v="1405027750"/>
    <n v="1402867750"/>
    <b v="0"/>
    <n v="2"/>
    <b v="0"/>
    <n v="6.875E-3"/>
    <m/>
    <s v="food"/>
    <s v="food trucks"/>
  </r>
  <r>
    <n v="2682"/>
    <s v="Toastie's Gourmet Toast"/>
    <s v="Gourmet Toast is the culinary combination, neigh, perfection of America's most under-utilized snack: Toast."/>
    <n v="6000"/>
    <n v="1698"/>
    <x v="2"/>
    <s v="5000 to 9999"/>
    <x v="0"/>
    <s v="USD"/>
    <n v="1416635940"/>
    <n v="1413838540"/>
    <b v="0"/>
    <n v="20"/>
    <b v="0"/>
    <n v="0.28299999999999997"/>
    <m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15000 to 19999"/>
    <x v="0"/>
    <s v="USD"/>
    <n v="1425233240"/>
    <n v="1422641240"/>
    <b v="0"/>
    <n v="3"/>
    <b v="0"/>
    <n v="2.3999999999999998E-3"/>
    <m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Greater than or equal to 50000"/>
    <x v="0"/>
    <s v="USD"/>
    <n v="1407621425"/>
    <n v="1404165425"/>
    <b v="0"/>
    <n v="4"/>
    <b v="0"/>
    <n v="1.1428571428571429E-2"/>
    <m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Greater than or equal to 50000"/>
    <x v="0"/>
    <s v="USD"/>
    <n v="1430149330"/>
    <n v="1424968930"/>
    <b v="0"/>
    <n v="1"/>
    <b v="0"/>
    <n v="2.0000000000000001E-4"/>
    <m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30000 to 34999"/>
    <x v="0"/>
    <s v="USD"/>
    <n v="1412119423"/>
    <n v="1410391423"/>
    <b v="0"/>
    <n v="0"/>
    <b v="0"/>
    <n v="0"/>
    <m/>
    <s v="food"/>
    <s v="food trucks"/>
  </r>
  <r>
    <n v="2687"/>
    <s v="Munch Wagon"/>
    <s v="Your American Pizzas, Wings, Stuffed Gouda Burger, Sweet &amp; Russet Potato Fries served on a food Truck!!"/>
    <n v="15000"/>
    <n v="0"/>
    <x v="2"/>
    <s v="15000 to 19999"/>
    <x v="0"/>
    <s v="USD"/>
    <n v="1435591318"/>
    <n v="1432999318"/>
    <b v="0"/>
    <n v="0"/>
    <b v="0"/>
    <n v="0"/>
    <m/>
    <s v="food"/>
    <s v="food trucks"/>
  </r>
  <r>
    <n v="2688"/>
    <s v="Mac N Cheez Food Truck"/>
    <s v="The amazing gourmet Mac N Cheez Food Truck Campaigne!"/>
    <n v="50000"/>
    <n v="74"/>
    <x v="2"/>
    <s v="Greater than or equal to 50000"/>
    <x v="0"/>
    <s v="USD"/>
    <n v="1424746800"/>
    <n v="1422067870"/>
    <b v="0"/>
    <n v="14"/>
    <b v="0"/>
    <n v="1.48E-3"/>
    <m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35000 to 39999"/>
    <x v="0"/>
    <s v="USD"/>
    <n v="1469919890"/>
    <n v="1467327890"/>
    <b v="0"/>
    <n v="1"/>
    <b v="0"/>
    <n v="2.8571428571428571E-5"/>
    <m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Greater than or equal to 50000"/>
    <x v="0"/>
    <s v="USD"/>
    <n v="1433298676"/>
    <n v="1429410676"/>
    <b v="0"/>
    <n v="118"/>
    <b v="0"/>
    <n v="0.107325"/>
    <m/>
    <s v="food"/>
    <s v="food trucks"/>
  </r>
  <r>
    <n v="2691"/>
    <s v="Cook"/>
    <s v="A Great New local Food Truck serving up ethnic fusion inspired eats in Ottawa."/>
    <n v="65000"/>
    <n v="35"/>
    <x v="2"/>
    <s v="Greater than or equal to 50000"/>
    <x v="5"/>
    <s v="CAD"/>
    <n v="1431278557"/>
    <n v="1427390557"/>
    <b v="0"/>
    <n v="2"/>
    <b v="0"/>
    <n v="5.3846153846153844E-4"/>
    <m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1000 to 4999"/>
    <x v="0"/>
    <s v="USD"/>
    <n v="1427266860"/>
    <n v="1424678460"/>
    <b v="0"/>
    <n v="1"/>
    <b v="0"/>
    <n v="7.1428571428571426E-3"/>
    <m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5000 to 9999"/>
    <x v="0"/>
    <s v="USD"/>
    <n v="1407899966"/>
    <n v="1405307966"/>
    <b v="0"/>
    <n v="3"/>
    <b v="0"/>
    <n v="8.0000000000000002E-3"/>
    <m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30000 to 34999"/>
    <x v="0"/>
    <s v="USD"/>
    <n v="1411701739"/>
    <n v="1409109739"/>
    <b v="0"/>
    <n v="1"/>
    <b v="0"/>
    <n v="3.3333333333333335E-5"/>
    <m/>
    <s v="food"/>
    <s v="food trucks"/>
  </r>
  <r>
    <n v="2695"/>
    <s v="Fat daddy mac food truck"/>
    <s v="I am creating food magic on the go! Amazing food isn't just for sitdown restaraunts anymore!"/>
    <n v="15000"/>
    <n v="71"/>
    <x v="2"/>
    <s v="15000 to 19999"/>
    <x v="0"/>
    <s v="USD"/>
    <n v="1428981718"/>
    <n v="1423801318"/>
    <b v="0"/>
    <n v="3"/>
    <b v="0"/>
    <n v="4.7333333333333333E-3"/>
    <m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Greater than or equal to 50000"/>
    <x v="0"/>
    <s v="USD"/>
    <n v="1419538560"/>
    <n v="1416600960"/>
    <b v="0"/>
    <n v="38"/>
    <b v="0"/>
    <n v="5.6500000000000002E-2"/>
    <m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20000 to 24999"/>
    <x v="0"/>
    <s v="USD"/>
    <n v="1438552800"/>
    <n v="1435876423"/>
    <b v="0"/>
    <n v="52"/>
    <b v="0"/>
    <n v="0.26352173913043481"/>
    <m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5000 to 9999"/>
    <x v="0"/>
    <s v="USD"/>
    <n v="1403904808"/>
    <n v="1401312808"/>
    <b v="0"/>
    <n v="2"/>
    <b v="0"/>
    <n v="3.2512500000000002E-3"/>
    <m/>
    <s v="food"/>
    <s v="food trucks"/>
  </r>
  <r>
    <n v="2699"/>
    <s v="my bakery truck"/>
    <s v="Hi, I want make my first bakery. Food truck was great, but I not have a car licence. So, help me to be my dream!"/>
    <n v="2"/>
    <n v="0"/>
    <x v="2"/>
    <s v="Less Than 1000"/>
    <x v="5"/>
    <s v="CAD"/>
    <n v="1407533463"/>
    <n v="1404941463"/>
    <b v="0"/>
    <n v="0"/>
    <b v="0"/>
    <n v="0"/>
    <m/>
    <s v="food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5000 to 9999"/>
    <x v="0"/>
    <s v="USD"/>
    <n v="1411073972"/>
    <n v="1408481972"/>
    <b v="0"/>
    <n v="4"/>
    <b v="0"/>
    <n v="7.0007000700070005E-3"/>
    <m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1000 to 4999"/>
    <x v="17"/>
    <s v="EUR"/>
    <n v="1491586534"/>
    <n v="1488911734"/>
    <b v="0"/>
    <n v="46"/>
    <b v="0"/>
    <n v="0.46176470588235297"/>
    <m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10000 to 14999"/>
    <x v="0"/>
    <s v="USD"/>
    <n v="1491416077"/>
    <n v="1488827677"/>
    <b v="1"/>
    <n v="26"/>
    <b v="0"/>
    <n v="0.34410000000000002"/>
    <m/>
    <s v="theater"/>
    <s v="spaces"/>
  </r>
  <r>
    <n v="2703"/>
    <s v="Bisagra Teatro: Foro Multidisciplinario"/>
    <s v="Â¡Tu nuevo espacio cultural multidisciplinario en el centro de Pachuca, Hidalgo"/>
    <n v="40000"/>
    <n v="41500"/>
    <x v="3"/>
    <s v="40000 to 44999"/>
    <x v="14"/>
    <s v="MXN"/>
    <n v="1490196830"/>
    <n v="1485016430"/>
    <b v="0"/>
    <n v="45"/>
    <b v="0"/>
    <n v="1.0375000000000001"/>
    <m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15000 to 19999"/>
    <x v="0"/>
    <s v="USD"/>
    <n v="1491421314"/>
    <n v="1487709714"/>
    <b v="0"/>
    <n v="7"/>
    <b v="0"/>
    <n v="6.0263157894736845E-2"/>
    <m/>
    <s v="theater"/>
    <s v="spaces"/>
  </r>
  <r>
    <n v="2705"/>
    <s v="Fischer Theatre Marquee"/>
    <s v="Help light the lights at the historic Fischer Theatre in Danville, IL."/>
    <n v="16500"/>
    <n v="1739"/>
    <x v="3"/>
    <s v="15000 to 19999"/>
    <x v="0"/>
    <s v="USD"/>
    <n v="1490389158"/>
    <n v="1486504758"/>
    <b v="0"/>
    <n v="8"/>
    <b v="0"/>
    <n v="0.10539393939393939"/>
    <m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35000 to 39999"/>
    <x v="0"/>
    <s v="USD"/>
    <n v="1413442740"/>
    <n v="1410937483"/>
    <b v="1"/>
    <n v="263"/>
    <b v="1"/>
    <n v="1.1229714285714285"/>
    <m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5000 to 9999"/>
    <x v="0"/>
    <s v="USD"/>
    <n v="1369637940"/>
    <n v="1367088443"/>
    <b v="1"/>
    <n v="394"/>
    <b v="1"/>
    <n v="3.50844625"/>
    <m/>
    <s v="theater"/>
    <s v="spaces"/>
  </r>
  <r>
    <n v="2708"/>
    <s v="Angel Comedy Club"/>
    <s v="Angel Comedy Club: A permanent home for Londonâ€™s loveliest comedy night - a community comedy club"/>
    <n v="20000"/>
    <n v="46643.07"/>
    <x v="0"/>
    <s v="20000 to 24999"/>
    <x v="1"/>
    <s v="GBP"/>
    <n v="1469119526"/>
    <n v="1463935526"/>
    <b v="1"/>
    <n v="1049"/>
    <b v="1"/>
    <n v="2.3321535"/>
    <m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Greater than or equal to 50000"/>
    <x v="0"/>
    <s v="USD"/>
    <n v="1475553540"/>
    <n v="1472528141"/>
    <b v="1"/>
    <n v="308"/>
    <b v="1"/>
    <n v="1.01606"/>
    <m/>
    <s v="theater"/>
    <s v="spaces"/>
  </r>
  <r>
    <n v="2710"/>
    <s v="House of Yes"/>
    <s v="Building Brooklyn's own creative venue for circus, theater and events of all types."/>
    <n v="60000"/>
    <n v="92340.21"/>
    <x v="0"/>
    <s v="Greater than or equal to 50000"/>
    <x v="0"/>
    <s v="USD"/>
    <n v="1407549600"/>
    <n v="1404797428"/>
    <b v="1"/>
    <n v="1088"/>
    <b v="1"/>
    <n v="1.5390035000000002"/>
    <m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1000 to 4999"/>
    <x v="1"/>
    <s v="GBP"/>
    <n v="1403301660"/>
    <n v="1400694790"/>
    <b v="1"/>
    <n v="73"/>
    <b v="1"/>
    <n v="1.007161125319693"/>
    <m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5000 to 9999"/>
    <x v="0"/>
    <s v="USD"/>
    <n v="1373738400"/>
    <n v="1370568560"/>
    <b v="1"/>
    <n v="143"/>
    <b v="1"/>
    <n v="1.3138181818181818"/>
    <m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Greater than or equal to 50000"/>
    <x v="0"/>
    <s v="USD"/>
    <n v="1450971684"/>
    <n v="1447515684"/>
    <b v="1"/>
    <n v="1420"/>
    <b v="1"/>
    <n v="1.0224133333333334"/>
    <m/>
    <s v="theater"/>
    <s v="spaces"/>
  </r>
  <r>
    <n v="2714"/>
    <s v="The Crane Theater"/>
    <s v="The Crane will be the new home for independent theater in Northeast Minneapolis"/>
    <n v="25000"/>
    <n v="29089"/>
    <x v="0"/>
    <s v="25000 to 29999"/>
    <x v="0"/>
    <s v="USD"/>
    <n v="1476486000"/>
    <n v="1474040596"/>
    <b v="1"/>
    <n v="305"/>
    <b v="1"/>
    <n v="1.1635599999999999"/>
    <m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10000 to 14999"/>
    <x v="0"/>
    <s v="USD"/>
    <n v="1456047228"/>
    <n v="1453109628"/>
    <b v="1"/>
    <n v="551"/>
    <b v="1"/>
    <n v="2.6462241666666664"/>
    <m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10000 to 14999"/>
    <x v="12"/>
    <s v="EUR"/>
    <n v="1444291193"/>
    <n v="1441699193"/>
    <b v="1"/>
    <n v="187"/>
    <b v="1"/>
    <n v="1.1998010000000001"/>
    <m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25000 to 29999"/>
    <x v="0"/>
    <s v="USD"/>
    <n v="1417906649"/>
    <n v="1414015049"/>
    <b v="1"/>
    <n v="325"/>
    <b v="1"/>
    <n v="1.2010400000000001"/>
    <m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15000 to 19999"/>
    <x v="0"/>
    <s v="USD"/>
    <n v="1462316400"/>
    <n v="1459865945"/>
    <b v="1"/>
    <n v="148"/>
    <b v="1"/>
    <n v="1.0358333333333334"/>
    <m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5000 to 9999"/>
    <x v="0"/>
    <s v="USD"/>
    <n v="1460936694"/>
    <n v="1455756294"/>
    <b v="0"/>
    <n v="69"/>
    <b v="1"/>
    <n v="1.0883333333333334"/>
    <m/>
    <s v="theater"/>
    <s v="spaces"/>
  </r>
  <r>
    <n v="2720"/>
    <s v="The Comedy Project"/>
    <s v="An improv, sketch and experimental comedy and cocktail venue in downtown Grand Rapids, Michigan"/>
    <n v="25000"/>
    <n v="29531"/>
    <x v="0"/>
    <s v="25000 to 29999"/>
    <x v="0"/>
    <s v="USD"/>
    <n v="1478866253"/>
    <n v="1476270653"/>
    <b v="0"/>
    <n v="173"/>
    <b v="1"/>
    <n v="1.1812400000000001"/>
    <m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Less Than 1000"/>
    <x v="1"/>
    <s v="GBP"/>
    <n v="1378494000"/>
    <n v="1375880598"/>
    <b v="0"/>
    <n v="269"/>
    <b v="1"/>
    <n v="14.62"/>
    <m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5000 to 9999"/>
    <x v="0"/>
    <s v="USD"/>
    <n v="1485722053"/>
    <n v="1480538053"/>
    <b v="0"/>
    <n v="185"/>
    <b v="1"/>
    <n v="2.5253999999999999"/>
    <m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10000 to 14999"/>
    <x v="0"/>
    <s v="USD"/>
    <n v="1420060088"/>
    <n v="1414872488"/>
    <b v="0"/>
    <n v="176"/>
    <b v="1"/>
    <n v="1.4005000000000001"/>
    <m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1000 to 4999"/>
    <x v="1"/>
    <s v="GBP"/>
    <n v="1439625059"/>
    <n v="1436860259"/>
    <b v="0"/>
    <n v="1019"/>
    <b v="1"/>
    <n v="2.9687520259319289"/>
    <m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40000 to 44999"/>
    <x v="5"/>
    <s v="CAD"/>
    <n v="1488390735"/>
    <n v="1484070735"/>
    <b v="0"/>
    <n v="113"/>
    <b v="1"/>
    <n v="1.445425"/>
    <m/>
    <s v="technology"/>
    <s v="hardware"/>
  </r>
  <r>
    <n v="2726"/>
    <s v="Krimston TWO - Dual SIM case for iPhone"/>
    <s v="Krimston TWO: iPhone Dual SIM Case"/>
    <n v="100000"/>
    <n v="105745"/>
    <x v="0"/>
    <s v="Greater than or equal to 50000"/>
    <x v="0"/>
    <s v="USD"/>
    <n v="1461333311"/>
    <n v="1458741311"/>
    <b v="0"/>
    <n v="404"/>
    <b v="1"/>
    <n v="1.05745"/>
    <m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10000 to 14999"/>
    <x v="0"/>
    <s v="USD"/>
    <n v="1438964063"/>
    <n v="1436804063"/>
    <b v="0"/>
    <n v="707"/>
    <b v="1"/>
    <n v="4.9321000000000002"/>
    <m/>
    <s v="technology"/>
    <s v="hardware"/>
  </r>
  <r>
    <n v="2728"/>
    <s v="Multi-Function SSD Shield for the Raspberry Pi 2"/>
    <s v="SSD, WiFi, RTC w/Battery and high power USB all in one shield."/>
    <n v="15000"/>
    <n v="30274"/>
    <x v="0"/>
    <s v="15000 to 19999"/>
    <x v="0"/>
    <s v="USD"/>
    <n v="1451485434"/>
    <n v="1448461434"/>
    <b v="0"/>
    <n v="392"/>
    <b v="1"/>
    <n v="2.0182666666666669"/>
    <m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s v="5000 to 9999"/>
    <x v="0"/>
    <s v="USD"/>
    <n v="1430459197"/>
    <n v="1427867197"/>
    <b v="0"/>
    <n v="23"/>
    <b v="1"/>
    <n v="1.0444"/>
    <m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25000 to 29999"/>
    <x v="0"/>
    <s v="USD"/>
    <n v="1366635575"/>
    <n v="1363611575"/>
    <b v="0"/>
    <n v="682"/>
    <b v="1"/>
    <n v="1.7029262962962963"/>
    <m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30000 to 34999"/>
    <x v="0"/>
    <s v="USD"/>
    <n v="1413604800"/>
    <n v="1408624622"/>
    <b v="0"/>
    <n v="37"/>
    <b v="1"/>
    <n v="1.0430333333333333"/>
    <m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10000 to 14999"/>
    <x v="0"/>
    <s v="USD"/>
    <n v="1369699200"/>
    <n v="1366917828"/>
    <b v="0"/>
    <n v="146"/>
    <b v="1"/>
    <n v="1.1825000000000001"/>
    <m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Greater than or equal to 50000"/>
    <x v="0"/>
    <s v="USD"/>
    <n v="1428643974"/>
    <n v="1423463574"/>
    <b v="0"/>
    <n v="119"/>
    <b v="1"/>
    <n v="1.07538"/>
    <m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Less Than 1000"/>
    <x v="0"/>
    <s v="USD"/>
    <n v="1476395940"/>
    <n v="1473782592"/>
    <b v="0"/>
    <n v="163"/>
    <b v="1"/>
    <n v="22603"/>
    <m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Less Than 1000"/>
    <x v="1"/>
    <s v="GBP"/>
    <n v="1363204800"/>
    <n v="1360551250"/>
    <b v="0"/>
    <n v="339"/>
    <b v="1"/>
    <n v="9.7813466666666677"/>
    <m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5000 to 9999"/>
    <x v="5"/>
    <s v="CAD"/>
    <n v="1398268773"/>
    <n v="1395676773"/>
    <b v="0"/>
    <n v="58"/>
    <b v="1"/>
    <n v="1.2290000000000001"/>
    <m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30000 to 34999"/>
    <x v="0"/>
    <s v="USD"/>
    <n v="1389812400"/>
    <n v="1386108087"/>
    <b v="0"/>
    <n v="456"/>
    <b v="1"/>
    <n v="2.4606080000000001"/>
    <m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5000 to 9999"/>
    <x v="0"/>
    <s v="USD"/>
    <n v="1478402804"/>
    <n v="1473218804"/>
    <b v="0"/>
    <n v="15"/>
    <b v="1"/>
    <n v="1.4794"/>
    <m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1000 to 4999"/>
    <x v="1"/>
    <s v="GBP"/>
    <n v="1399324717"/>
    <n v="1395436717"/>
    <b v="0"/>
    <n v="191"/>
    <b v="1"/>
    <n v="3.8409090909090908"/>
    <m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s v="Less Than 1000"/>
    <x v="0"/>
    <s v="USD"/>
    <n v="1426117552"/>
    <n v="1423529152"/>
    <b v="0"/>
    <n v="17"/>
    <b v="1"/>
    <n v="1.0333333333333334"/>
    <m/>
    <s v="technology"/>
    <s v="hardware"/>
  </r>
  <r>
    <n v="2741"/>
    <s v="Mrs. Brown and Her Lost Puppy."/>
    <s v="Help me publish my 1st children's book as an aspiring author!"/>
    <n v="8000"/>
    <n v="35"/>
    <x v="2"/>
    <s v="5000 to 9999"/>
    <x v="0"/>
    <s v="USD"/>
    <n v="1413770820"/>
    <n v="1412005602"/>
    <b v="0"/>
    <n v="4"/>
    <b v="0"/>
    <n v="4.3750000000000004E-3"/>
    <m/>
    <s v="publishing"/>
    <s v="children's books"/>
  </r>
  <r>
    <n v="2742"/>
    <s v="What a Zoo!"/>
    <s v="The pachyderms at the Denver Zoo are moving. Follow along on the convoluted journey to their new home."/>
    <n v="2500"/>
    <n v="731"/>
    <x v="2"/>
    <s v="1000 to 4999"/>
    <x v="0"/>
    <s v="USD"/>
    <n v="1337102187"/>
    <n v="1335892587"/>
    <b v="0"/>
    <n v="18"/>
    <b v="0"/>
    <n v="0.29239999999999999"/>
    <m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5000 to 9999"/>
    <x v="0"/>
    <s v="USD"/>
    <n v="1476863607"/>
    <n v="1474271607"/>
    <b v="0"/>
    <n v="0"/>
    <b v="0"/>
    <n v="0"/>
    <m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15000 to 19999"/>
    <x v="0"/>
    <s v="USD"/>
    <n v="1330478998"/>
    <n v="1327886998"/>
    <b v="0"/>
    <n v="22"/>
    <b v="0"/>
    <n v="5.2187499999999998E-2"/>
    <m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5000 to 9999"/>
    <x v="0"/>
    <s v="USD"/>
    <n v="1342309368"/>
    <n v="1337125368"/>
    <b v="0"/>
    <n v="49"/>
    <b v="0"/>
    <n v="0.21887499999999999"/>
    <m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1000 to 4999"/>
    <x v="0"/>
    <s v="USD"/>
    <n v="1409337911"/>
    <n v="1406745911"/>
    <b v="0"/>
    <n v="19"/>
    <b v="0"/>
    <n v="0.26700000000000002"/>
    <m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Less Than 1000"/>
    <x v="0"/>
    <s v="USD"/>
    <n v="1339816200"/>
    <n v="1337095997"/>
    <b v="0"/>
    <n v="4"/>
    <b v="0"/>
    <n v="0.28000000000000003"/>
    <m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5000 to 9999"/>
    <x v="0"/>
    <s v="USD"/>
    <n v="1472835802"/>
    <n v="1470243802"/>
    <b v="0"/>
    <n v="4"/>
    <b v="0"/>
    <n v="1.06E-2"/>
    <m/>
    <s v="publishing"/>
    <s v="children's books"/>
  </r>
  <r>
    <n v="2749"/>
    <s v="A Tree is a Tree, no matter what you see.  CHILDREN'S BOOK"/>
    <s v="Self-publishing my children's book."/>
    <n v="10000"/>
    <n v="110"/>
    <x v="2"/>
    <s v="10000 to 14999"/>
    <x v="0"/>
    <s v="USD"/>
    <n v="1428171037"/>
    <n v="1425582637"/>
    <b v="0"/>
    <n v="2"/>
    <b v="0"/>
    <n v="1.0999999999999999E-2"/>
    <m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1000 to 4999"/>
    <x v="0"/>
    <s v="USD"/>
    <n v="1341086400"/>
    <n v="1340055345"/>
    <b v="0"/>
    <n v="0"/>
    <b v="0"/>
    <n v="0"/>
    <m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1000 to 4999"/>
    <x v="0"/>
    <s v="USD"/>
    <n v="1403039842"/>
    <n v="1397855842"/>
    <b v="0"/>
    <n v="0"/>
    <b v="0"/>
    <n v="0"/>
    <m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1000 to 4999"/>
    <x v="0"/>
    <s v="USD"/>
    <n v="1324232504"/>
    <n v="1320776504"/>
    <b v="0"/>
    <n v="14"/>
    <b v="0"/>
    <n v="0.11458333333333333"/>
    <m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1000 to 4999"/>
    <x v="0"/>
    <s v="USD"/>
    <n v="1346017023"/>
    <n v="1343425023"/>
    <b v="0"/>
    <n v="8"/>
    <b v="0"/>
    <n v="0.19"/>
    <m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10000 to 14999"/>
    <x v="0"/>
    <s v="USD"/>
    <n v="1410448551"/>
    <n v="1407856551"/>
    <b v="0"/>
    <n v="0"/>
    <b v="0"/>
    <n v="0"/>
    <m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Less Than 1000"/>
    <x v="17"/>
    <s v="EUR"/>
    <n v="1428519527"/>
    <n v="1425927527"/>
    <b v="0"/>
    <n v="15"/>
    <b v="0"/>
    <n v="0.52"/>
    <m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10000 to 14999"/>
    <x v="0"/>
    <s v="USD"/>
    <n v="1389476201"/>
    <n v="1386884201"/>
    <b v="0"/>
    <n v="33"/>
    <b v="0"/>
    <n v="0.1048"/>
    <m/>
    <s v="publishing"/>
    <s v="children's books"/>
  </r>
  <r>
    <n v="2757"/>
    <s v="C is for Crooked"/>
    <s v="A children's letter book that Lampoons Hillary Clinton"/>
    <n v="1500"/>
    <n v="10"/>
    <x v="2"/>
    <s v="1000 to 4999"/>
    <x v="0"/>
    <s v="USD"/>
    <n v="1470498332"/>
    <n v="1469202332"/>
    <b v="0"/>
    <n v="2"/>
    <b v="0"/>
    <n v="6.6666666666666671E-3"/>
    <m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1000 to 4999"/>
    <x v="2"/>
    <s v="AUD"/>
    <n v="1476095783"/>
    <n v="1474886183"/>
    <b v="0"/>
    <n v="6"/>
    <b v="0"/>
    <n v="0.11700000000000001"/>
    <m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Less Than 1000"/>
    <x v="2"/>
    <s v="AUD"/>
    <n v="1468658866"/>
    <n v="1464943666"/>
    <b v="0"/>
    <n v="2"/>
    <b v="0"/>
    <n v="0.105"/>
    <m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5000 to 9999"/>
    <x v="1"/>
    <s v="GBP"/>
    <n v="1371726258"/>
    <n v="1369134258"/>
    <b v="0"/>
    <n v="0"/>
    <b v="0"/>
    <n v="0"/>
    <m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5000 to 9999"/>
    <x v="0"/>
    <s v="USD"/>
    <n v="1357176693"/>
    <n v="1354584693"/>
    <b v="0"/>
    <n v="4"/>
    <b v="0"/>
    <n v="7.1999999999999998E-3"/>
    <m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1000 to 4999"/>
    <x v="0"/>
    <s v="USD"/>
    <n v="1332114795"/>
    <n v="1326934395"/>
    <b v="0"/>
    <n v="1"/>
    <b v="0"/>
    <n v="7.6923076923076927E-3"/>
    <m/>
    <s v="publishing"/>
    <s v="children's books"/>
  </r>
  <r>
    <n v="2763"/>
    <s v="My Christmas Star"/>
    <s v="How Santa finds childrens homes without getting lost by following certain stars."/>
    <n v="39400"/>
    <n v="90"/>
    <x v="2"/>
    <s v="35000 to 39999"/>
    <x v="0"/>
    <s v="USD"/>
    <n v="1369403684"/>
    <n v="1365515684"/>
    <b v="0"/>
    <n v="3"/>
    <b v="0"/>
    <n v="2.2842639593908631E-3"/>
    <m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1000 to 4999"/>
    <x v="0"/>
    <s v="USD"/>
    <n v="1338404400"/>
    <n v="1335855631"/>
    <b v="0"/>
    <n v="4"/>
    <b v="0"/>
    <n v="1.125E-2"/>
    <m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1000 to 4999"/>
    <x v="0"/>
    <s v="USD"/>
    <n v="1351432428"/>
    <n v="1350050028"/>
    <b v="0"/>
    <n v="0"/>
    <b v="0"/>
    <n v="0"/>
    <m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5000 to 9999"/>
    <x v="0"/>
    <s v="USD"/>
    <n v="1313078518"/>
    <n v="1310486518"/>
    <b v="0"/>
    <n v="4"/>
    <b v="0"/>
    <n v="0.02"/>
    <m/>
    <s v="publishing"/>
    <s v="children's books"/>
  </r>
  <r>
    <n v="2767"/>
    <s v="the Giant Turnip"/>
    <s v="An animated bedtime story with Dedka, Babka and the rest of the family working together on a BIG problem"/>
    <n v="4000"/>
    <n v="34"/>
    <x v="2"/>
    <s v="1000 to 4999"/>
    <x v="5"/>
    <s v="CAD"/>
    <n v="1439766050"/>
    <n v="1434582050"/>
    <b v="0"/>
    <n v="3"/>
    <b v="0"/>
    <n v="8.5000000000000006E-3"/>
    <m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5000 to 9999"/>
    <x v="0"/>
    <s v="USD"/>
    <n v="1333028723"/>
    <n v="1330440323"/>
    <b v="0"/>
    <n v="34"/>
    <b v="0"/>
    <n v="0.14314285714285716"/>
    <m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Less Than 1000"/>
    <x v="1"/>
    <s v="GBP"/>
    <n v="1401997790"/>
    <n v="1397677790"/>
    <b v="0"/>
    <n v="2"/>
    <b v="0"/>
    <n v="2.5000000000000001E-3"/>
    <m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20000 to 24999"/>
    <x v="0"/>
    <s v="USD"/>
    <n v="1395158130"/>
    <n v="1392569730"/>
    <b v="0"/>
    <n v="33"/>
    <b v="0"/>
    <n v="0.1041125"/>
    <m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15000 to 19999"/>
    <x v="0"/>
    <s v="USD"/>
    <n v="1359738000"/>
    <n v="1355489140"/>
    <b v="0"/>
    <n v="0"/>
    <b v="0"/>
    <n v="0"/>
    <m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5000 to 9999"/>
    <x v="0"/>
    <s v="USD"/>
    <n v="1381006294"/>
    <n v="1379710294"/>
    <b v="0"/>
    <n v="0"/>
    <b v="0"/>
    <n v="0"/>
    <m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Less Than 1000"/>
    <x v="5"/>
    <s v="CAD"/>
    <n v="1461530721"/>
    <n v="1460666721"/>
    <b v="0"/>
    <n v="1"/>
    <b v="0"/>
    <n v="1.8867924528301887E-3"/>
    <m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1000 to 4999"/>
    <x v="0"/>
    <s v="USD"/>
    <n v="1362711728"/>
    <n v="1360119728"/>
    <b v="0"/>
    <n v="13"/>
    <b v="0"/>
    <n v="0.14249999999999999"/>
    <m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5000 to 9999"/>
    <x v="0"/>
    <s v="USD"/>
    <n v="1323994754"/>
    <n v="1321402754"/>
    <b v="0"/>
    <n v="2"/>
    <b v="0"/>
    <n v="0.03"/>
    <m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20000 to 24999"/>
    <x v="0"/>
    <s v="USD"/>
    <n v="1434092876"/>
    <n v="1431414476"/>
    <b v="0"/>
    <n v="36"/>
    <b v="0"/>
    <n v="7.8809523809523815E-2"/>
    <m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1000 to 4999"/>
    <x v="0"/>
    <s v="USD"/>
    <n v="1437149004"/>
    <n v="1434557004"/>
    <b v="0"/>
    <n v="1"/>
    <b v="0"/>
    <n v="3.3333333333333335E-3"/>
    <m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5000 to 9999"/>
    <x v="0"/>
    <s v="USD"/>
    <n v="1409009306"/>
    <n v="1406417306"/>
    <b v="0"/>
    <n v="15"/>
    <b v="0"/>
    <n v="0.25545454545454543"/>
    <m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1000 to 4999"/>
    <x v="0"/>
    <s v="USD"/>
    <n v="1448204621"/>
    <n v="1445609021"/>
    <b v="0"/>
    <n v="1"/>
    <b v="0"/>
    <n v="2.12E-2"/>
    <m/>
    <s v="publishing"/>
    <s v="children's books"/>
  </r>
  <r>
    <n v="2780"/>
    <s v="Travel with baby"/>
    <s v="Turn the World with my kids, and then write a book with the advice for traveling with baby"/>
    <n v="100000"/>
    <n v="0"/>
    <x v="2"/>
    <s v="Greater than or equal to 50000"/>
    <x v="13"/>
    <s v="EUR"/>
    <n v="1489142688"/>
    <n v="1486550688"/>
    <b v="0"/>
    <n v="0"/>
    <b v="0"/>
    <n v="0"/>
    <m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1000 to 4999"/>
    <x v="0"/>
    <s v="USD"/>
    <n v="1423724400"/>
    <n v="1421274954"/>
    <b v="0"/>
    <n v="28"/>
    <b v="1"/>
    <n v="1.0528"/>
    <m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Less Than 1000"/>
    <x v="0"/>
    <s v="USD"/>
    <n v="1424149140"/>
    <n v="1421964718"/>
    <b v="0"/>
    <n v="18"/>
    <b v="1"/>
    <n v="1.2"/>
    <m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Less Than 1000"/>
    <x v="1"/>
    <s v="GBP"/>
    <n v="1429793446"/>
    <n v="1428583846"/>
    <b v="0"/>
    <n v="61"/>
    <b v="1"/>
    <n v="1.145"/>
    <m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5000 to 9999"/>
    <x v="0"/>
    <s v="USD"/>
    <n v="1414608843"/>
    <n v="1412794443"/>
    <b v="0"/>
    <n v="108"/>
    <b v="1"/>
    <n v="1.19"/>
    <m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s v="5000 to 9999"/>
    <x v="0"/>
    <s v="USD"/>
    <n v="1470430800"/>
    <n v="1467865967"/>
    <b v="0"/>
    <n v="142"/>
    <b v="1"/>
    <n v="1.0468"/>
    <m/>
    <s v="theater"/>
    <s v="plays"/>
  </r>
  <r>
    <n v="2786"/>
    <s v="Fierce"/>
    <s v="A heart-melting farce about sex, art and the lovelorn lay-abouts of London-town."/>
    <n v="2500"/>
    <n v="2946"/>
    <x v="0"/>
    <s v="1000 to 4999"/>
    <x v="1"/>
    <s v="GBP"/>
    <n v="1404913180"/>
    <n v="1403703580"/>
    <b v="0"/>
    <n v="74"/>
    <b v="1"/>
    <n v="1.1783999999999999"/>
    <m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Less Than 1000"/>
    <x v="0"/>
    <s v="USD"/>
    <n v="1405658752"/>
    <n v="1403066752"/>
    <b v="0"/>
    <n v="38"/>
    <b v="1"/>
    <n v="1.1970000000000001"/>
    <m/>
    <s v="theater"/>
    <s v="plays"/>
  </r>
  <r>
    <n v="2788"/>
    <s v="ACT Underground Theatre, TLDC"/>
    <s v="MOVING FORWARD! WE HAVE REACHED GOAL BUT HAVE MORE TIME!! PLEASE CONSIDER PLEDGING."/>
    <n v="2000"/>
    <n v="2050"/>
    <x v="0"/>
    <s v="1000 to 4999"/>
    <x v="0"/>
    <s v="USD"/>
    <n v="1469811043"/>
    <n v="1467219043"/>
    <b v="0"/>
    <n v="20"/>
    <b v="1"/>
    <n v="1.0249999999999999"/>
    <m/>
    <s v="theater"/>
    <s v="plays"/>
  </r>
  <r>
    <n v="2789"/>
    <s v="The Adventurers Club"/>
    <s v="BNT's Biggest Adventure So Far: Our 2015 full length production!"/>
    <n v="3000"/>
    <n v="3035"/>
    <x v="0"/>
    <s v="1000 to 4999"/>
    <x v="0"/>
    <s v="USD"/>
    <n v="1426132800"/>
    <n v="1424477934"/>
    <b v="0"/>
    <n v="24"/>
    <b v="1"/>
    <n v="1.0116666666666667"/>
    <m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1000 to 4999"/>
    <x v="0"/>
    <s v="USD"/>
    <n v="1423693903"/>
    <n v="1421101903"/>
    <b v="0"/>
    <n v="66"/>
    <b v="1"/>
    <n v="1.0533333333333332"/>
    <m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1000 to 4999"/>
    <x v="0"/>
    <s v="USD"/>
    <n v="1473393600"/>
    <n v="1470778559"/>
    <b v="0"/>
    <n v="28"/>
    <b v="1"/>
    <n v="1.0249999999999999"/>
    <m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1000 to 4999"/>
    <x v="0"/>
    <s v="USD"/>
    <n v="1439357559"/>
    <n v="1435469559"/>
    <b v="0"/>
    <n v="24"/>
    <b v="1"/>
    <n v="1.0760000000000001"/>
    <m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10000 to 14999"/>
    <x v="2"/>
    <s v="AUD"/>
    <n v="1437473005"/>
    <n v="1434881005"/>
    <b v="0"/>
    <n v="73"/>
    <b v="1"/>
    <n v="1.105675"/>
    <m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Less Than 1000"/>
    <x v="1"/>
    <s v="GBP"/>
    <n v="1457031600"/>
    <n v="1455640559"/>
    <b v="0"/>
    <n v="3"/>
    <b v="1"/>
    <n v="1.5"/>
    <m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Less Than 1000"/>
    <x v="0"/>
    <s v="USD"/>
    <n v="1402095600"/>
    <n v="1400675841"/>
    <b v="0"/>
    <n v="20"/>
    <b v="1"/>
    <n v="1.0428571428571429"/>
    <m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s v="Less Than 1000"/>
    <x v="1"/>
    <s v="GBP"/>
    <n v="1404564028"/>
    <n v="1401972028"/>
    <b v="0"/>
    <n v="21"/>
    <b v="1"/>
    <n v="1.155"/>
    <m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5000 to 9999"/>
    <x v="1"/>
    <s v="GBP"/>
    <n v="1404858840"/>
    <n v="1402266840"/>
    <b v="0"/>
    <n v="94"/>
    <b v="1"/>
    <n v="1.02645125"/>
    <m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5000 to 9999"/>
    <x v="1"/>
    <s v="GBP"/>
    <n v="1438358400"/>
    <n v="1437063121"/>
    <b v="0"/>
    <n v="139"/>
    <b v="1"/>
    <n v="1.014"/>
    <m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5000 to 9999"/>
    <x v="1"/>
    <s v="GBP"/>
    <n v="1466179200"/>
    <n v="1463466070"/>
    <b v="0"/>
    <n v="130"/>
    <b v="1"/>
    <n v="1.1663479999999999"/>
    <m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Less Than 1000"/>
    <x v="1"/>
    <s v="GBP"/>
    <n v="1420377366"/>
    <n v="1415193366"/>
    <b v="0"/>
    <n v="31"/>
    <b v="1"/>
    <n v="1.33"/>
    <m/>
    <s v="theater"/>
    <s v="plays"/>
  </r>
  <r>
    <n v="2801"/>
    <s v="A Dream Play"/>
    <s v="Arise Theatre Company's production of August Strindberg's expressionist masterpiece 'A Dream Play'."/>
    <n v="500"/>
    <n v="666"/>
    <x v="0"/>
    <s v="Less Than 1000"/>
    <x v="2"/>
    <s v="AUD"/>
    <n v="1412938800"/>
    <n v="1411019409"/>
    <b v="0"/>
    <n v="13"/>
    <b v="1"/>
    <n v="1.3320000000000001"/>
    <m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1000 to 4999"/>
    <x v="1"/>
    <s v="GBP"/>
    <n v="1438875107"/>
    <n v="1436283107"/>
    <b v="0"/>
    <n v="90"/>
    <b v="1"/>
    <n v="1.0183333333333333"/>
    <m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10000 to 14999"/>
    <x v="0"/>
    <s v="USD"/>
    <n v="1437004800"/>
    <n v="1433295276"/>
    <b v="0"/>
    <n v="141"/>
    <b v="1"/>
    <n v="1.2795000000000001"/>
    <m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Less Than 1000"/>
    <x v="1"/>
    <s v="GBP"/>
    <n v="1411987990"/>
    <n v="1409395990"/>
    <b v="0"/>
    <n v="23"/>
    <b v="1"/>
    <n v="1.1499999999999999"/>
    <m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Less Than 1000"/>
    <x v="1"/>
    <s v="GBP"/>
    <n v="1440245273"/>
    <n v="1438085273"/>
    <b v="0"/>
    <n v="18"/>
    <b v="1"/>
    <n v="1.1000000000000001"/>
    <m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1000 to 4999"/>
    <x v="1"/>
    <s v="GBP"/>
    <n v="1438772400"/>
    <n v="1435645490"/>
    <b v="0"/>
    <n v="76"/>
    <b v="1"/>
    <n v="1.121"/>
    <m/>
    <s v="theater"/>
    <s v="plays"/>
  </r>
  <r>
    <n v="2807"/>
    <s v="The Commission Theatre Co."/>
    <s v="Bringing Shakespeare back to the Playwrights"/>
    <n v="5000"/>
    <n v="6300"/>
    <x v="0"/>
    <s v="5000 to 9999"/>
    <x v="0"/>
    <s v="USD"/>
    <n v="1435611438"/>
    <n v="1433019438"/>
    <b v="0"/>
    <n v="93"/>
    <b v="1"/>
    <n v="1.26"/>
    <m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1000 to 4999"/>
    <x v="0"/>
    <s v="USD"/>
    <n v="1440274735"/>
    <n v="1437682735"/>
    <b v="0"/>
    <n v="69"/>
    <b v="1"/>
    <n v="1.0024444444444445"/>
    <m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1000 to 4999"/>
    <x v="0"/>
    <s v="USD"/>
    <n v="1459348740"/>
    <n v="1458647725"/>
    <b v="0"/>
    <n v="21"/>
    <b v="1"/>
    <n v="1.024"/>
    <m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1000 to 4999"/>
    <x v="0"/>
    <s v="USD"/>
    <n v="1401595140"/>
    <n v="1398828064"/>
    <b v="0"/>
    <n v="57"/>
    <b v="1"/>
    <n v="1.0820000000000001"/>
    <m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s v="10000 to 14999"/>
    <x v="1"/>
    <s v="GBP"/>
    <n v="1424692503"/>
    <n v="1422100503"/>
    <b v="0"/>
    <n v="108"/>
    <b v="1"/>
    <n v="1.0026999999999999"/>
    <m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5000 to 9999"/>
    <x v="5"/>
    <s v="CAD"/>
    <n v="1428292800"/>
    <n v="1424368298"/>
    <b v="0"/>
    <n v="83"/>
    <b v="1"/>
    <n v="1.133"/>
    <m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1000 to 4999"/>
    <x v="0"/>
    <s v="USD"/>
    <n v="1481737761"/>
    <n v="1479577761"/>
    <b v="0"/>
    <n v="96"/>
    <b v="1"/>
    <n v="1.2757571428571428"/>
    <m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1000 to 4999"/>
    <x v="1"/>
    <s v="GBP"/>
    <n v="1431164115"/>
    <n v="1428572115"/>
    <b v="0"/>
    <n v="64"/>
    <b v="1"/>
    <n v="1.0773333333333333"/>
    <m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Less Than 1000"/>
    <x v="5"/>
    <s v="CAD"/>
    <n v="1470595109"/>
    <n v="1468003109"/>
    <b v="0"/>
    <n v="14"/>
    <b v="1"/>
    <n v="2.42"/>
    <m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1000 to 4999"/>
    <x v="1"/>
    <s v="GBP"/>
    <n v="1438531200"/>
    <n v="1435921992"/>
    <b v="0"/>
    <n v="169"/>
    <b v="1"/>
    <n v="1.4156666666666666"/>
    <m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Less Than 1000"/>
    <x v="1"/>
    <s v="GBP"/>
    <n v="1425136462"/>
    <n v="1421680462"/>
    <b v="0"/>
    <n v="33"/>
    <b v="1"/>
    <n v="1.3"/>
    <m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10000 to 14999"/>
    <x v="0"/>
    <s v="USD"/>
    <n v="1443018086"/>
    <n v="1441290086"/>
    <b v="0"/>
    <n v="102"/>
    <b v="1"/>
    <n v="1.0603"/>
    <m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5000 to 9999"/>
    <x v="1"/>
    <s v="GBP"/>
    <n v="1434285409"/>
    <n v="1431693409"/>
    <b v="0"/>
    <n v="104"/>
    <b v="1"/>
    <n v="1.048"/>
    <m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Less Than 1000"/>
    <x v="1"/>
    <s v="GBP"/>
    <n v="1456444800"/>
    <n v="1454337589"/>
    <b v="0"/>
    <n v="20"/>
    <b v="1"/>
    <n v="1.36"/>
    <m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Less Than 1000"/>
    <x v="1"/>
    <s v="GBP"/>
    <n v="1411510135"/>
    <n v="1408918135"/>
    <b v="0"/>
    <n v="35"/>
    <b v="1"/>
    <n v="1"/>
    <m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5000 to 9999"/>
    <x v="0"/>
    <s v="USD"/>
    <n v="1427469892"/>
    <n v="1424881492"/>
    <b v="0"/>
    <n v="94"/>
    <b v="1"/>
    <n v="1"/>
    <m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Less Than 1000"/>
    <x v="1"/>
    <s v="GBP"/>
    <n v="1427842740"/>
    <n v="1425428206"/>
    <b v="0"/>
    <n v="14"/>
    <b v="1"/>
    <n v="1.24"/>
    <m/>
    <s v="theater"/>
    <s v="plays"/>
  </r>
  <r>
    <n v="2824"/>
    <s v="The Rooftop"/>
    <s v="I wrote a One Act play called The Rooftop for a Female Playwright's festival. Every little bit helps!"/>
    <n v="650"/>
    <n v="760"/>
    <x v="0"/>
    <s v="Less Than 1000"/>
    <x v="0"/>
    <s v="USD"/>
    <n v="1434159780"/>
    <n v="1431412196"/>
    <b v="0"/>
    <n v="15"/>
    <b v="1"/>
    <n v="1.1692307692307693"/>
    <m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1000 to 4999"/>
    <x v="1"/>
    <s v="GBP"/>
    <n v="1449255686"/>
    <n v="1446663686"/>
    <b v="0"/>
    <n v="51"/>
    <b v="1"/>
    <n v="1.0333333333333334"/>
    <m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1000 to 4999"/>
    <x v="0"/>
    <s v="USD"/>
    <n v="1436511600"/>
    <n v="1434415812"/>
    <b v="0"/>
    <n v="19"/>
    <b v="1"/>
    <n v="1.0774999999999999"/>
    <m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1000 to 4999"/>
    <x v="0"/>
    <s v="USD"/>
    <n v="1464971400"/>
    <n v="1462379066"/>
    <b v="0"/>
    <n v="23"/>
    <b v="1"/>
    <n v="1.2024999999999999"/>
    <m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5000 to 9999"/>
    <x v="1"/>
    <s v="GBP"/>
    <n v="1443826800"/>
    <n v="1441606869"/>
    <b v="0"/>
    <n v="97"/>
    <b v="1"/>
    <n v="1.0037894736842106"/>
    <m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1000 to 4999"/>
    <x v="1"/>
    <s v="GBP"/>
    <n v="1464863118"/>
    <n v="1462443918"/>
    <b v="0"/>
    <n v="76"/>
    <b v="1"/>
    <n v="1.0651999999999999"/>
    <m/>
    <s v="theater"/>
    <s v="plays"/>
  </r>
  <r>
    <n v="2830"/>
    <s v="Nakhtik and Avalon"/>
    <s v="Avalon is a new South African Township play and Nakhtik is a  danced political lecture."/>
    <n v="3000"/>
    <n v="3000"/>
    <x v="0"/>
    <s v="1000 to 4999"/>
    <x v="0"/>
    <s v="USD"/>
    <n v="1399867140"/>
    <n v="1398802148"/>
    <b v="0"/>
    <n v="11"/>
    <b v="1"/>
    <n v="1"/>
    <m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s v="1000 to 4999"/>
    <x v="0"/>
    <s v="USD"/>
    <n v="1437076070"/>
    <n v="1434484070"/>
    <b v="0"/>
    <n v="52"/>
    <b v="1"/>
    <n v="1.1066666666666667"/>
    <m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1000 to 4999"/>
    <x v="1"/>
    <s v="GBP"/>
    <n v="1416780000"/>
    <n v="1414342894"/>
    <b v="0"/>
    <n v="95"/>
    <b v="1"/>
    <n v="1.1471959999999999"/>
    <m/>
    <s v="theater"/>
    <s v="plays"/>
  </r>
  <r>
    <n v="2833"/>
    <s v="Star Man Rocket Man"/>
    <s v="A new play about exploring outer space"/>
    <n v="2700"/>
    <n v="2923"/>
    <x v="0"/>
    <s v="1000 to 4999"/>
    <x v="0"/>
    <s v="USD"/>
    <n v="1444528800"/>
    <n v="1442804633"/>
    <b v="0"/>
    <n v="35"/>
    <b v="1"/>
    <n v="1.0825925925925926"/>
    <m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Less Than 1000"/>
    <x v="1"/>
    <s v="GBP"/>
    <n v="1422658930"/>
    <n v="1421362930"/>
    <b v="0"/>
    <n v="21"/>
    <b v="1"/>
    <n v="1.7"/>
    <m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Less Than 1000"/>
    <x v="1"/>
    <s v="GBP"/>
    <n v="1449273600"/>
    <n v="1446742417"/>
    <b v="0"/>
    <n v="93"/>
    <b v="1"/>
    <n v="1.8709899999999999"/>
    <m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Less Than 1000"/>
    <x v="0"/>
    <s v="USD"/>
    <n v="1487393940"/>
    <n v="1484115418"/>
    <b v="0"/>
    <n v="11"/>
    <b v="1"/>
    <n v="1.0777777777777777"/>
    <m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Less Than 1000"/>
    <x v="5"/>
    <s v="CAD"/>
    <n v="1449701284"/>
    <n v="1446241684"/>
    <b v="0"/>
    <n v="21"/>
    <b v="1"/>
    <n v="1"/>
    <m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1000 to 4999"/>
    <x v="0"/>
    <s v="USD"/>
    <n v="1407967200"/>
    <n v="1406039696"/>
    <b v="0"/>
    <n v="54"/>
    <b v="1"/>
    <n v="1.2024999999999999"/>
    <m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1000 to 4999"/>
    <x v="0"/>
    <s v="USD"/>
    <n v="1408942740"/>
    <n v="1406958354"/>
    <b v="0"/>
    <n v="31"/>
    <b v="1"/>
    <n v="1.1142857142857143"/>
    <m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1000 to 4999"/>
    <x v="1"/>
    <s v="GBP"/>
    <n v="1426698000"/>
    <n v="1424825479"/>
    <b v="0"/>
    <n v="132"/>
    <b v="1"/>
    <n v="1.04"/>
    <m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Less Than 1000"/>
    <x v="1"/>
    <s v="GBP"/>
    <n v="1450032297"/>
    <n v="1444844697"/>
    <b v="0"/>
    <n v="1"/>
    <b v="0"/>
    <n v="0.01"/>
    <m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1000 to 4999"/>
    <x v="1"/>
    <s v="GBP"/>
    <n v="1403348400"/>
    <n v="1401058295"/>
    <b v="0"/>
    <n v="0"/>
    <b v="0"/>
    <n v="0"/>
    <m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1000 to 4999"/>
    <x v="0"/>
    <s v="USD"/>
    <n v="1465790400"/>
    <n v="1462210950"/>
    <b v="0"/>
    <n v="0"/>
    <b v="0"/>
    <n v="0"/>
    <m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Less Than 1000"/>
    <x v="15"/>
    <s v="EUR"/>
    <n v="1483535180"/>
    <n v="1480943180"/>
    <b v="0"/>
    <n v="1"/>
    <b v="0"/>
    <n v="5.4545454545454543E-2"/>
    <m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5000 to 9999"/>
    <x v="0"/>
    <s v="USD"/>
    <n v="1433723033"/>
    <n v="1428539033"/>
    <b v="0"/>
    <n v="39"/>
    <b v="0"/>
    <n v="0.31546666666666667"/>
    <m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5000 to 9999"/>
    <x v="0"/>
    <s v="USD"/>
    <n v="1432917394"/>
    <n v="1429029394"/>
    <b v="0"/>
    <n v="0"/>
    <b v="0"/>
    <n v="0"/>
    <m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s v="1000 to 4999"/>
    <x v="0"/>
    <s v="USD"/>
    <n v="1464031265"/>
    <n v="1458847265"/>
    <b v="0"/>
    <n v="0"/>
    <b v="0"/>
    <n v="0"/>
    <m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35000 to 39999"/>
    <x v="0"/>
    <s v="USD"/>
    <n v="1432913659"/>
    <n v="1430321659"/>
    <b v="0"/>
    <n v="3"/>
    <b v="0"/>
    <n v="2E-3"/>
    <m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s v="Less Than 1000"/>
    <x v="1"/>
    <s v="GBP"/>
    <n v="1461406600"/>
    <n v="1458814600"/>
    <b v="0"/>
    <n v="1"/>
    <b v="0"/>
    <n v="0.01"/>
    <m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5000 to 9999"/>
    <x v="0"/>
    <s v="USD"/>
    <n v="1409962211"/>
    <n v="1407370211"/>
    <b v="0"/>
    <n v="13"/>
    <b v="0"/>
    <n v="3.8875E-2"/>
    <m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1000 to 4999"/>
    <x v="17"/>
    <s v="EUR"/>
    <n v="1454109420"/>
    <n v="1453334629"/>
    <b v="0"/>
    <n v="0"/>
    <b v="0"/>
    <n v="0"/>
    <m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s v="5000 to 9999"/>
    <x v="0"/>
    <s v="USD"/>
    <n v="1403312703"/>
    <n v="1400720703"/>
    <b v="0"/>
    <n v="6"/>
    <b v="0"/>
    <n v="1.9E-2"/>
    <m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5000 to 9999"/>
    <x v="5"/>
    <s v="CAD"/>
    <n v="1410669297"/>
    <n v="1405485297"/>
    <b v="0"/>
    <n v="0"/>
    <b v="0"/>
    <n v="0"/>
    <m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s v="Less Than 1000"/>
    <x v="1"/>
    <s v="GBP"/>
    <n v="1431018719"/>
    <n v="1429290719"/>
    <b v="0"/>
    <n v="14"/>
    <b v="0"/>
    <n v="0.41699999999999998"/>
    <m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Less Than 1000"/>
    <x v="0"/>
    <s v="USD"/>
    <n v="1454110440"/>
    <n v="1451607071"/>
    <b v="0"/>
    <n v="5"/>
    <b v="0"/>
    <n v="0.5"/>
    <m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1000 to 4999"/>
    <x v="0"/>
    <s v="USD"/>
    <n v="1439069640"/>
    <n v="1433897647"/>
    <b v="0"/>
    <n v="6"/>
    <b v="0"/>
    <n v="4.8666666666666664E-2"/>
    <m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35000 to 39999"/>
    <x v="14"/>
    <s v="MXN"/>
    <n v="1487613600"/>
    <n v="1482444295"/>
    <b v="0"/>
    <n v="15"/>
    <b v="0"/>
    <n v="0.19736842105263158"/>
    <m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Less Than 1000"/>
    <x v="9"/>
    <s v="EUR"/>
    <n v="1417778880"/>
    <n v="1415711095"/>
    <b v="0"/>
    <n v="0"/>
    <b v="0"/>
    <n v="0"/>
    <m/>
    <s v="theater"/>
    <s v="plays"/>
  </r>
  <r>
    <n v="2859"/>
    <s v="Grover Theatre Company (GTC)"/>
    <s v="A theatre company that will create works to inspire young people and get everyone involved."/>
    <n v="2000"/>
    <n v="35"/>
    <x v="2"/>
    <s v="1000 to 4999"/>
    <x v="2"/>
    <s v="AUD"/>
    <n v="1444984904"/>
    <n v="1439800904"/>
    <b v="0"/>
    <n v="1"/>
    <b v="0"/>
    <n v="1.7500000000000002E-2"/>
    <m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1000 to 4999"/>
    <x v="0"/>
    <s v="USD"/>
    <n v="1466363576"/>
    <n v="1461179576"/>
    <b v="0"/>
    <n v="9"/>
    <b v="0"/>
    <n v="6.6500000000000004E-2"/>
    <m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s v="Less Than 1000"/>
    <x v="2"/>
    <s v="AUD"/>
    <n v="1443103848"/>
    <n v="1441894248"/>
    <b v="0"/>
    <n v="3"/>
    <b v="0"/>
    <n v="0.32"/>
    <m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10000 to 14999"/>
    <x v="0"/>
    <s v="USD"/>
    <n v="1403636229"/>
    <n v="1401044229"/>
    <b v="0"/>
    <n v="3"/>
    <b v="0"/>
    <n v="4.3307086614173228E-3"/>
    <m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Greater than or equal to 50000"/>
    <x v="0"/>
    <s v="USD"/>
    <n v="1410279123"/>
    <n v="1405095123"/>
    <b v="0"/>
    <n v="1"/>
    <b v="0"/>
    <n v="4.0000000000000002E-4"/>
    <m/>
    <s v="theater"/>
    <s v="plays"/>
  </r>
  <r>
    <n v="2864"/>
    <s v="'Haunting Julia' by Alan Ayckbourn"/>
    <s v="Accessible, original theatre for all!"/>
    <n v="2500"/>
    <n v="40"/>
    <x v="2"/>
    <s v="1000 to 4999"/>
    <x v="1"/>
    <s v="GBP"/>
    <n v="1437139080"/>
    <n v="1434552207"/>
    <b v="0"/>
    <n v="3"/>
    <b v="0"/>
    <n v="1.6E-2"/>
    <m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1000 to 4999"/>
    <x v="0"/>
    <s v="USD"/>
    <n v="1420512259"/>
    <n v="1415328259"/>
    <b v="0"/>
    <n v="0"/>
    <b v="0"/>
    <n v="0"/>
    <m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5000 to 9999"/>
    <x v="0"/>
    <s v="USD"/>
    <n v="1476482400"/>
    <n v="1473893721"/>
    <b v="0"/>
    <n v="2"/>
    <b v="0"/>
    <n v="8.9999999999999993E-3"/>
    <m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1000 to 4999"/>
    <x v="0"/>
    <s v="USD"/>
    <n v="1467604800"/>
    <n v="1465533672"/>
    <b v="0"/>
    <n v="10"/>
    <b v="0"/>
    <n v="0.2016"/>
    <m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15000 to 19999"/>
    <x v="0"/>
    <s v="USD"/>
    <n v="1475697054"/>
    <n v="1473105054"/>
    <b v="0"/>
    <n v="60"/>
    <b v="0"/>
    <n v="0.42011733333333334"/>
    <m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20000 to 24999"/>
    <x v="0"/>
    <s v="USD"/>
    <n v="1468937681"/>
    <n v="1466345681"/>
    <b v="0"/>
    <n v="5"/>
    <b v="0"/>
    <n v="8.8500000000000002E-3"/>
    <m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5000 to 9999"/>
    <x v="0"/>
    <s v="USD"/>
    <n v="1400301165"/>
    <n v="1397709165"/>
    <b v="0"/>
    <n v="9"/>
    <b v="0"/>
    <n v="0.15"/>
    <m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10000 to 14999"/>
    <x v="0"/>
    <s v="USD"/>
    <n v="1419183813"/>
    <n v="1417455813"/>
    <b v="0"/>
    <n v="13"/>
    <b v="0"/>
    <n v="4.6699999999999998E-2"/>
    <m/>
    <s v="theater"/>
    <s v="plays"/>
  </r>
  <r>
    <n v="2872"/>
    <s v="Loud Arts"/>
    <s v="Local Theatre group in Loudoun County, Virginia. Looking for funds to start producing shows!"/>
    <n v="3000"/>
    <n v="0"/>
    <x v="2"/>
    <s v="1000 to 4999"/>
    <x v="0"/>
    <s v="USD"/>
    <n v="1434768438"/>
    <n v="1429584438"/>
    <b v="0"/>
    <n v="0"/>
    <b v="0"/>
    <n v="0"/>
    <m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1000 to 4999"/>
    <x v="0"/>
    <s v="USD"/>
    <n v="1422473831"/>
    <n v="1419881831"/>
    <b v="0"/>
    <n v="8"/>
    <b v="0"/>
    <n v="0.38119999999999998"/>
    <m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5000 to 9999"/>
    <x v="0"/>
    <s v="USD"/>
    <n v="1484684186"/>
    <n v="1482092186"/>
    <b v="0"/>
    <n v="3"/>
    <b v="0"/>
    <n v="5.4199999999999998E-2"/>
    <m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20000 to 24999"/>
    <x v="0"/>
    <s v="USD"/>
    <n v="1462417493"/>
    <n v="1459825493"/>
    <b v="0"/>
    <n v="3"/>
    <b v="0"/>
    <n v="3.5E-4"/>
    <m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Greater than or equal to 50000"/>
    <x v="0"/>
    <s v="USD"/>
    <n v="1437069079"/>
    <n v="1434477079"/>
    <b v="0"/>
    <n v="0"/>
    <b v="0"/>
    <n v="0"/>
    <m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5000 to 9999"/>
    <x v="0"/>
    <s v="USD"/>
    <n v="1480525200"/>
    <n v="1477781724"/>
    <b v="0"/>
    <n v="6"/>
    <b v="0"/>
    <n v="0.10833333333333334"/>
    <m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1000 to 4999"/>
    <x v="1"/>
    <s v="GBP"/>
    <n v="1435934795"/>
    <n v="1430750795"/>
    <b v="0"/>
    <n v="4"/>
    <b v="0"/>
    <n v="2.1000000000000001E-2"/>
    <m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10000 to 14999"/>
    <x v="0"/>
    <s v="USD"/>
    <n v="1453310661"/>
    <n v="1450718661"/>
    <b v="0"/>
    <n v="1"/>
    <b v="0"/>
    <n v="2.5892857142857141E-3"/>
    <m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10000 to 14999"/>
    <x v="0"/>
    <s v="USD"/>
    <n v="1440090300"/>
    <n v="1436305452"/>
    <b v="0"/>
    <n v="29"/>
    <b v="0"/>
    <n v="0.23333333333333334"/>
    <m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5000 to 9999"/>
    <x v="0"/>
    <s v="USD"/>
    <n v="1417620036"/>
    <n v="1412432436"/>
    <b v="0"/>
    <n v="0"/>
    <b v="0"/>
    <n v="0"/>
    <m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Less Than 1000"/>
    <x v="0"/>
    <s v="USD"/>
    <n v="1462112318"/>
    <n v="1459520318"/>
    <b v="0"/>
    <n v="4"/>
    <b v="0"/>
    <n v="0.33600000000000002"/>
    <m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10000 to 14999"/>
    <x v="0"/>
    <s v="USD"/>
    <n v="1454734740"/>
    <n v="1451684437"/>
    <b v="0"/>
    <n v="5"/>
    <b v="0"/>
    <n v="0.1908"/>
    <m/>
    <s v="theater"/>
    <s v="plays"/>
  </r>
  <r>
    <n v="2884"/>
    <s v="The Lizard King, a play by Jay Jeff Jones"/>
    <s v="Come explore the dream world of Jim Morrison, rock singer, mystic, poet, shaman."/>
    <n v="45000"/>
    <n v="185"/>
    <x v="2"/>
    <s v="45000 to 49999"/>
    <x v="0"/>
    <s v="USD"/>
    <n v="1417800435"/>
    <n v="1415208435"/>
    <b v="0"/>
    <n v="4"/>
    <b v="0"/>
    <n v="4.1111111111111114E-3"/>
    <m/>
    <s v="theater"/>
    <s v="plays"/>
  </r>
  <r>
    <n v="2885"/>
    <s v="The Wedding"/>
    <s v="An historic and proud work of Polish nationalistic literature performed on stage."/>
    <n v="400"/>
    <n v="130"/>
    <x v="2"/>
    <s v="Less Than 1000"/>
    <x v="0"/>
    <s v="USD"/>
    <n v="1426294201"/>
    <n v="1423705801"/>
    <b v="0"/>
    <n v="5"/>
    <b v="0"/>
    <n v="0.32500000000000001"/>
    <m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Less Than 1000"/>
    <x v="0"/>
    <s v="USD"/>
    <n v="1442635140"/>
    <n v="1442243484"/>
    <b v="0"/>
    <n v="1"/>
    <b v="0"/>
    <n v="0.05"/>
    <m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1000 to 4999"/>
    <x v="0"/>
    <s v="USD"/>
    <n v="1420971324"/>
    <n v="1418379324"/>
    <b v="0"/>
    <n v="1"/>
    <b v="0"/>
    <n v="1.6666666666666668E-3"/>
    <m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30000 to 34999"/>
    <x v="0"/>
    <s v="USD"/>
    <n v="1413608340"/>
    <n v="1412945440"/>
    <b v="0"/>
    <n v="0"/>
    <b v="0"/>
    <n v="0"/>
    <m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s v="1000 to 4999"/>
    <x v="0"/>
    <s v="USD"/>
    <n v="1409344985"/>
    <n v="1406752985"/>
    <b v="0"/>
    <n v="14"/>
    <b v="0"/>
    <n v="0.38066666666666665"/>
    <m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1000 to 4999"/>
    <x v="0"/>
    <s v="USD"/>
    <n v="1407553200"/>
    <n v="1405100992"/>
    <b v="0"/>
    <n v="3"/>
    <b v="0"/>
    <n v="1.0500000000000001E-2"/>
    <m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10000 to 14999"/>
    <x v="0"/>
    <s v="USD"/>
    <n v="1460751128"/>
    <n v="1455570728"/>
    <b v="0"/>
    <n v="10"/>
    <b v="0"/>
    <n v="2.7300000000000001E-2"/>
    <m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5000 to 9999"/>
    <x v="0"/>
    <s v="USD"/>
    <n v="1409000400"/>
    <n v="1408381704"/>
    <b v="0"/>
    <n v="17"/>
    <b v="0"/>
    <n v="9.0909090909090912E-2"/>
    <m/>
    <s v="theater"/>
    <s v="plays"/>
  </r>
  <r>
    <n v="2893"/>
    <s v="REDISCOVERING KIA THE PLAY"/>
    <s v="Fundraising for REDISCOVERING KIA THE PLAY"/>
    <n v="5000"/>
    <n v="25"/>
    <x v="2"/>
    <s v="5000 to 9999"/>
    <x v="0"/>
    <s v="USD"/>
    <n v="1420768800"/>
    <n v="1415644395"/>
    <b v="0"/>
    <n v="2"/>
    <b v="0"/>
    <n v="5.0000000000000001E-3"/>
    <m/>
    <s v="theater"/>
    <s v="plays"/>
  </r>
  <r>
    <n v="2894"/>
    <s v="How Could You Do This To Me (The Stage Play)"/>
    <s v="This Is A Story About A Woman A Man And A Woman"/>
    <n v="50000"/>
    <n v="0"/>
    <x v="2"/>
    <s v="Greater than or equal to 50000"/>
    <x v="0"/>
    <s v="USD"/>
    <n v="1428100815"/>
    <n v="1422920415"/>
    <b v="0"/>
    <n v="0"/>
    <b v="0"/>
    <n v="0"/>
    <m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Less Than 1000"/>
    <x v="0"/>
    <s v="USD"/>
    <n v="1403470800"/>
    <n v="1403356792"/>
    <b v="0"/>
    <n v="4"/>
    <b v="0"/>
    <n v="4.5999999999999999E-2"/>
    <m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1000 to 4999"/>
    <x v="0"/>
    <s v="USD"/>
    <n v="1481522400"/>
    <n v="1480283321"/>
    <b v="0"/>
    <n v="12"/>
    <b v="0"/>
    <n v="0.20833333333333334"/>
    <m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10000 to 14999"/>
    <x v="0"/>
    <s v="USD"/>
    <n v="1444577345"/>
    <n v="1441985458"/>
    <b v="0"/>
    <n v="3"/>
    <b v="0"/>
    <n v="4.583333333333333E-2"/>
    <m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5000 to 9999"/>
    <x v="0"/>
    <s v="USD"/>
    <n v="1446307053"/>
    <n v="1443715053"/>
    <b v="0"/>
    <n v="12"/>
    <b v="0"/>
    <n v="4.2133333333333335E-2"/>
    <m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10000 to 14999"/>
    <x v="0"/>
    <s v="USD"/>
    <n v="1469325158"/>
    <n v="1464141158"/>
    <b v="0"/>
    <n v="0"/>
    <b v="0"/>
    <n v="0"/>
    <m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5000 to 9999"/>
    <x v="0"/>
    <s v="USD"/>
    <n v="1407562632"/>
    <n v="1404970632"/>
    <b v="0"/>
    <n v="7"/>
    <b v="0"/>
    <n v="0.61909090909090914"/>
    <m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Less Than 1000"/>
    <x v="0"/>
    <s v="USD"/>
    <n v="1423345339"/>
    <n v="1418161339"/>
    <b v="0"/>
    <n v="2"/>
    <b v="0"/>
    <n v="8.0000000000000002E-3"/>
    <m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Greater than or equal to 50000"/>
    <x v="0"/>
    <s v="USD"/>
    <n v="1440412396"/>
    <n v="1437820396"/>
    <b v="0"/>
    <n v="1"/>
    <b v="0"/>
    <n v="1.6666666666666666E-4"/>
    <m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5000 to 9999"/>
    <x v="0"/>
    <s v="USD"/>
    <n v="1441771218"/>
    <n v="1436587218"/>
    <b v="0"/>
    <n v="4"/>
    <b v="0"/>
    <n v="7.7999999999999996E-3"/>
    <m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1000 to 4999"/>
    <x v="1"/>
    <s v="GBP"/>
    <n v="1415534400"/>
    <n v="1414538031"/>
    <b v="0"/>
    <n v="4"/>
    <b v="0"/>
    <n v="0.05"/>
    <m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1000 to 4999"/>
    <x v="0"/>
    <s v="USD"/>
    <n v="1473211313"/>
    <n v="1472001713"/>
    <b v="0"/>
    <n v="17"/>
    <b v="0"/>
    <n v="0.17771428571428571"/>
    <m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5000 to 9999"/>
    <x v="0"/>
    <s v="USD"/>
    <n v="1438390800"/>
    <n v="1436888066"/>
    <b v="0"/>
    <n v="7"/>
    <b v="0"/>
    <n v="9.4166666666666662E-2"/>
    <m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1000 to 4999"/>
    <x v="0"/>
    <s v="USD"/>
    <n v="1463259837"/>
    <n v="1458075837"/>
    <b v="0"/>
    <n v="2"/>
    <b v="0"/>
    <n v="8.0000000000000004E-4"/>
    <m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5000 to 9999"/>
    <x v="0"/>
    <s v="USD"/>
    <n v="1465407219"/>
    <n v="1462815219"/>
    <b v="0"/>
    <n v="5"/>
    <b v="0"/>
    <n v="2.75E-2"/>
    <m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Greater than or equal to 50000"/>
    <x v="0"/>
    <s v="USD"/>
    <n v="1416944760"/>
    <n v="1413527001"/>
    <b v="0"/>
    <n v="1"/>
    <b v="0"/>
    <n v="1.1111111111111112E-4"/>
    <m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s v="30000 to 34999"/>
    <x v="1"/>
    <s v="GBP"/>
    <n v="1434139887"/>
    <n v="1428955887"/>
    <b v="0"/>
    <n v="1"/>
    <b v="0"/>
    <n v="3.3333333333333335E-5"/>
    <m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1000 to 4999"/>
    <x v="0"/>
    <s v="USD"/>
    <n v="1435429626"/>
    <n v="1431973626"/>
    <b v="0"/>
    <n v="14"/>
    <b v="0"/>
    <n v="0.36499999999999999"/>
    <m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10000 to 14999"/>
    <x v="0"/>
    <s v="USD"/>
    <n v="1452827374"/>
    <n v="1450235374"/>
    <b v="0"/>
    <n v="26"/>
    <b v="0"/>
    <n v="0.14058171745152354"/>
    <m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10000 to 14999"/>
    <x v="0"/>
    <s v="USD"/>
    <n v="1410041339"/>
    <n v="1404857339"/>
    <b v="0"/>
    <n v="2"/>
    <b v="0"/>
    <n v="2.0000000000000001E-4"/>
    <m/>
    <s v="theater"/>
    <s v="plays"/>
  </r>
  <r>
    <n v="2914"/>
    <s v="Hercules the Panto"/>
    <s v="Hercules must complete four challenges in order to meet the father he never knew"/>
    <n v="25000"/>
    <n v="1"/>
    <x v="2"/>
    <s v="25000 to 29999"/>
    <x v="1"/>
    <s v="GBP"/>
    <n v="1426365994"/>
    <n v="1421185594"/>
    <b v="0"/>
    <n v="1"/>
    <b v="0"/>
    <n v="4.0000000000000003E-5"/>
    <m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Less Than 1000"/>
    <x v="1"/>
    <s v="GBP"/>
    <n v="1458117190"/>
    <n v="1455528790"/>
    <b v="0"/>
    <n v="3"/>
    <b v="0"/>
    <n v="0.61099999999999999"/>
    <m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1000 to 4999"/>
    <x v="1"/>
    <s v="GBP"/>
    <n v="1400498789"/>
    <n v="1398511589"/>
    <b v="0"/>
    <n v="7"/>
    <b v="0"/>
    <n v="7.8378378378378383E-2"/>
    <m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1000 to 4999"/>
    <x v="0"/>
    <s v="USD"/>
    <n v="1442381847"/>
    <n v="1440826647"/>
    <b v="0"/>
    <n v="9"/>
    <b v="0"/>
    <n v="0.2185"/>
    <m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5000 to 9999"/>
    <x v="0"/>
    <s v="USD"/>
    <n v="1446131207"/>
    <n v="1443712007"/>
    <b v="0"/>
    <n v="20"/>
    <b v="0"/>
    <n v="0.27239999999999998"/>
    <m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s v="Less Than 1000"/>
    <x v="0"/>
    <s v="USD"/>
    <n v="1407250329"/>
    <n v="1404658329"/>
    <b v="0"/>
    <n v="6"/>
    <b v="0"/>
    <n v="8.5000000000000006E-2"/>
    <m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1000 to 4999"/>
    <x v="5"/>
    <s v="CAD"/>
    <n v="1427306470"/>
    <n v="1424718070"/>
    <b v="0"/>
    <n v="13"/>
    <b v="0"/>
    <n v="0.26840000000000003"/>
    <m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Less Than 1000"/>
    <x v="0"/>
    <s v="USD"/>
    <n v="1411679804"/>
    <n v="1409087804"/>
    <b v="0"/>
    <n v="3"/>
    <b v="1"/>
    <n v="1.29"/>
    <m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Less Than 1000"/>
    <x v="1"/>
    <s v="GBP"/>
    <n v="1431982727"/>
    <n v="1428094727"/>
    <b v="0"/>
    <n v="6"/>
    <b v="1"/>
    <n v="1"/>
    <m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Less Than 1000"/>
    <x v="0"/>
    <s v="USD"/>
    <n v="1422068400"/>
    <n v="1420774779"/>
    <b v="0"/>
    <n v="10"/>
    <b v="1"/>
    <n v="1"/>
    <m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25000 to 29999"/>
    <x v="0"/>
    <s v="USD"/>
    <n v="1431143940"/>
    <n v="1428585710"/>
    <b v="0"/>
    <n v="147"/>
    <b v="1"/>
    <n v="1.032"/>
    <m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45000 to 49999"/>
    <x v="0"/>
    <s v="USD"/>
    <n v="1410444068"/>
    <n v="1407852068"/>
    <b v="0"/>
    <n v="199"/>
    <b v="1"/>
    <n v="1.0244597777777777"/>
    <m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1000 to 4999"/>
    <x v="0"/>
    <s v="USD"/>
    <n v="1424715779"/>
    <n v="1423506179"/>
    <b v="0"/>
    <n v="50"/>
    <b v="1"/>
    <n v="1.25"/>
    <m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1000 to 4999"/>
    <x v="0"/>
    <s v="USD"/>
    <n v="1405400400"/>
    <n v="1402934629"/>
    <b v="0"/>
    <n v="21"/>
    <b v="1"/>
    <n v="1.3083333333333333"/>
    <m/>
    <s v="theater"/>
    <s v="musical"/>
  </r>
  <r>
    <n v="2928"/>
    <s v="Music Theatre of Idaho Presents &quot;A Year with Frog and Toad"/>
    <s v="This is a touring production for schools in the Treasure Valley!"/>
    <n v="1000"/>
    <n v="1000"/>
    <x v="0"/>
    <s v="Less Than 1000"/>
    <x v="0"/>
    <s v="USD"/>
    <n v="1457135846"/>
    <n v="1454543846"/>
    <b v="0"/>
    <n v="24"/>
    <b v="1"/>
    <n v="1"/>
    <m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5000 to 9999"/>
    <x v="0"/>
    <s v="USD"/>
    <n v="1401024758"/>
    <n v="1398432758"/>
    <b v="0"/>
    <n v="32"/>
    <b v="1"/>
    <n v="1.02069375"/>
    <m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10000 to 14999"/>
    <x v="1"/>
    <s v="GBP"/>
    <n v="1431007264"/>
    <n v="1428415264"/>
    <b v="0"/>
    <n v="62"/>
    <b v="1"/>
    <n v="1.0092000000000001"/>
    <m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Less Than 1000"/>
    <x v="5"/>
    <s v="CAD"/>
    <n v="1410761280"/>
    <n v="1408604363"/>
    <b v="0"/>
    <n v="9"/>
    <b v="1"/>
    <n v="1.06"/>
    <m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1000 to 4999"/>
    <x v="2"/>
    <s v="AUD"/>
    <n v="1424516400"/>
    <n v="1421812637"/>
    <b v="0"/>
    <n v="38"/>
    <b v="1"/>
    <n v="1.0509677419354839"/>
    <m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1000 to 4999"/>
    <x v="0"/>
    <s v="USD"/>
    <n v="1465081053"/>
    <n v="1462489053"/>
    <b v="0"/>
    <n v="54"/>
    <b v="1"/>
    <n v="1.0276000000000001"/>
    <m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1000 to 4999"/>
    <x v="5"/>
    <s v="CAD"/>
    <n v="1402845364"/>
    <n v="1400253364"/>
    <b v="0"/>
    <n v="37"/>
    <b v="1"/>
    <n v="1.08"/>
    <m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1000 to 4999"/>
    <x v="0"/>
    <s v="USD"/>
    <n v="1472490000"/>
    <n v="1467468008"/>
    <b v="0"/>
    <n v="39"/>
    <b v="1"/>
    <n v="1.0088571428571429"/>
    <m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Less Than 1000"/>
    <x v="0"/>
    <s v="USD"/>
    <n v="1413176340"/>
    <n v="1412091423"/>
    <b v="0"/>
    <n v="34"/>
    <b v="1"/>
    <n v="1.28"/>
    <m/>
    <s v="theater"/>
    <s v="musical"/>
  </r>
  <r>
    <n v="2937"/>
    <s v="UCAS"/>
    <s v="UCAS is a new British musical premiering at the Edinburgh Fringe Festival 2014."/>
    <n v="1500"/>
    <n v="2000"/>
    <x v="0"/>
    <s v="1000 to 4999"/>
    <x v="1"/>
    <s v="GBP"/>
    <n v="1405249113"/>
    <n v="1402657113"/>
    <b v="0"/>
    <n v="55"/>
    <b v="1"/>
    <n v="1.3333333333333333"/>
    <m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1000 to 4999"/>
    <x v="0"/>
    <s v="USD"/>
    <n v="1422636814"/>
    <n v="1420044814"/>
    <b v="0"/>
    <n v="32"/>
    <b v="1"/>
    <n v="1.0137499999999999"/>
    <m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5000 to 9999"/>
    <x v="0"/>
    <s v="USD"/>
    <n v="1409187600"/>
    <n v="1406316312"/>
    <b v="0"/>
    <n v="25"/>
    <b v="1"/>
    <n v="1.0287500000000001"/>
    <m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1000 to 4999"/>
    <x v="0"/>
    <s v="USD"/>
    <n v="1421606018"/>
    <n v="1418150018"/>
    <b v="0"/>
    <n v="33"/>
    <b v="1"/>
    <n v="1.0724"/>
    <m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25000 to 29999"/>
    <x v="0"/>
    <s v="USD"/>
    <n v="1425250955"/>
    <n v="1422658955"/>
    <b v="0"/>
    <n v="1"/>
    <b v="0"/>
    <n v="4.0000000000000003E-5"/>
    <m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Greater than or equal to 50000"/>
    <x v="5"/>
    <s v="CAD"/>
    <n v="1450297080"/>
    <n v="1448565459"/>
    <b v="0"/>
    <n v="202"/>
    <b v="0"/>
    <n v="0.20424999999999999"/>
    <m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1000 to 4999"/>
    <x v="0"/>
    <s v="USD"/>
    <n v="1428894380"/>
    <n v="1426302380"/>
    <b v="0"/>
    <n v="0"/>
    <b v="0"/>
    <n v="0"/>
    <m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10000 to 14999"/>
    <x v="0"/>
    <s v="USD"/>
    <n v="1433714198"/>
    <n v="1431122198"/>
    <b v="0"/>
    <n v="1"/>
    <b v="0"/>
    <n v="0.01"/>
    <m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Greater than or equal to 50000"/>
    <x v="0"/>
    <s v="USD"/>
    <n v="1432437660"/>
    <n v="1429845660"/>
    <b v="0"/>
    <n v="0"/>
    <b v="0"/>
    <n v="0"/>
    <m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1000 to 4999"/>
    <x v="1"/>
    <s v="GBP"/>
    <n v="1471265092"/>
    <n v="1468673092"/>
    <b v="0"/>
    <n v="2"/>
    <b v="0"/>
    <n v="1E-3"/>
    <m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25000 to 29999"/>
    <x v="0"/>
    <s v="USD"/>
    <n v="1480007460"/>
    <n v="1475760567"/>
    <b v="0"/>
    <n v="13"/>
    <b v="0"/>
    <n v="4.2880000000000001E-2"/>
    <m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Greater than or equal to 50000"/>
    <x v="0"/>
    <s v="USD"/>
    <n v="1433259293"/>
    <n v="1428075293"/>
    <b v="0"/>
    <n v="9"/>
    <b v="0"/>
    <n v="4.8000000000000001E-5"/>
    <m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Less Than 1000"/>
    <x v="0"/>
    <s v="USD"/>
    <n v="1447965917"/>
    <n v="1445370317"/>
    <b v="0"/>
    <n v="2"/>
    <b v="0"/>
    <n v="2.5000000000000001E-2"/>
    <m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Greater than or equal to 50000"/>
    <x v="0"/>
    <s v="USD"/>
    <n v="1453538752"/>
    <n v="1450946752"/>
    <b v="0"/>
    <n v="0"/>
    <b v="0"/>
    <n v="0"/>
    <m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Greater than or equal to 50000"/>
    <x v="0"/>
    <s v="USD"/>
    <n v="1412536573"/>
    <n v="1408648573"/>
    <b v="0"/>
    <n v="58"/>
    <b v="0"/>
    <n v="2.1919999999999999E-2"/>
    <m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20000 to 24999"/>
    <x v="0"/>
    <s v="USD"/>
    <n v="1476676800"/>
    <n v="1473957239"/>
    <b v="0"/>
    <n v="8"/>
    <b v="0"/>
    <n v="8.0250000000000002E-2"/>
    <m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Greater than or equal to 50000"/>
    <x v="0"/>
    <s v="USD"/>
    <n v="1444330821"/>
    <n v="1441738821"/>
    <b v="0"/>
    <n v="3"/>
    <b v="0"/>
    <n v="1.5125E-3"/>
    <m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15000 to 19999"/>
    <x v="0"/>
    <s v="USD"/>
    <n v="1489669203"/>
    <n v="1487944803"/>
    <b v="0"/>
    <n v="0"/>
    <b v="0"/>
    <n v="0"/>
    <m/>
    <s v="theater"/>
    <s v="spaces"/>
  </r>
  <r>
    <n v="2955"/>
    <s v="A Stage for Stage Door Theater Company (Canceled)"/>
    <s v="Stage Door Theater needs a stage for its current and future productions. Can you help?"/>
    <n v="1200"/>
    <n v="715"/>
    <x v="1"/>
    <s v="1000 to 4999"/>
    <x v="0"/>
    <s v="USD"/>
    <n v="1434476849"/>
    <n v="1431884849"/>
    <b v="0"/>
    <n v="11"/>
    <b v="0"/>
    <n v="0.59583333333333333"/>
    <m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5000 to 9999"/>
    <x v="0"/>
    <s v="USD"/>
    <n v="1462402850"/>
    <n v="1459810850"/>
    <b v="0"/>
    <n v="20"/>
    <b v="0"/>
    <n v="0.16734177215189874"/>
    <m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15000 to 19999"/>
    <x v="0"/>
    <s v="USD"/>
    <n v="1427498172"/>
    <n v="1422317772"/>
    <b v="0"/>
    <n v="3"/>
    <b v="0"/>
    <n v="1.8666666666666668E-2"/>
    <m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Greater than or equal to 50000"/>
    <x v="0"/>
    <s v="USD"/>
    <n v="1462729317"/>
    <n v="1457548917"/>
    <b v="0"/>
    <n v="0"/>
    <b v="0"/>
    <n v="0"/>
    <m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10000 to 14999"/>
    <x v="1"/>
    <s v="GBP"/>
    <n v="1465258325"/>
    <n v="1462666325"/>
    <b v="0"/>
    <n v="0"/>
    <b v="0"/>
    <n v="0"/>
    <m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Greater than or equal to 50000"/>
    <x v="0"/>
    <s v="USD"/>
    <n v="1410459023"/>
    <n v="1407867023"/>
    <b v="0"/>
    <n v="0"/>
    <b v="0"/>
    <n v="0"/>
    <m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5000 to 9999"/>
    <x v="0"/>
    <s v="USD"/>
    <n v="1427342400"/>
    <n v="1424927159"/>
    <b v="0"/>
    <n v="108"/>
    <b v="1"/>
    <n v="1.0962000000000001"/>
    <m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Less Than 1000"/>
    <x v="0"/>
    <s v="USD"/>
    <n v="1425193140"/>
    <n v="1422769906"/>
    <b v="0"/>
    <n v="20"/>
    <b v="1"/>
    <n v="1.218"/>
    <m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10000 to 14999"/>
    <x v="0"/>
    <s v="USD"/>
    <n v="1435835824"/>
    <n v="1433243824"/>
    <b v="0"/>
    <n v="98"/>
    <b v="1"/>
    <n v="1.0685"/>
    <m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5000 to 9999"/>
    <x v="0"/>
    <s v="USD"/>
    <n v="1407360720"/>
    <n v="1404769819"/>
    <b v="0"/>
    <n v="196"/>
    <b v="1"/>
    <n v="1.0071379999999999"/>
    <m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1000 to 4999"/>
    <x v="0"/>
    <s v="USD"/>
    <n v="1436290233"/>
    <n v="1433698233"/>
    <b v="0"/>
    <n v="39"/>
    <b v="1"/>
    <n v="1.0900000000000001"/>
    <m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10000 to 14999"/>
    <x v="0"/>
    <s v="USD"/>
    <n v="1442425412"/>
    <n v="1439833412"/>
    <b v="0"/>
    <n v="128"/>
    <b v="1"/>
    <n v="1.1363000000000001"/>
    <m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5000 to 9999"/>
    <x v="0"/>
    <s v="USD"/>
    <n v="1425872692"/>
    <n v="1423284292"/>
    <b v="0"/>
    <n v="71"/>
    <b v="1"/>
    <n v="1.1392"/>
    <m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s v="1000 to 4999"/>
    <x v="0"/>
    <s v="USD"/>
    <n v="1471406340"/>
    <n v="1470227660"/>
    <b v="0"/>
    <n v="47"/>
    <b v="1"/>
    <n v="1.06"/>
    <m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Less Than 1000"/>
    <x v="5"/>
    <s v="CAD"/>
    <n v="1430693460"/>
    <n v="1428087153"/>
    <b v="0"/>
    <n v="17"/>
    <b v="1"/>
    <n v="1.625"/>
    <m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5000 to 9999"/>
    <x v="0"/>
    <s v="USD"/>
    <n v="1405699451"/>
    <n v="1403107451"/>
    <b v="0"/>
    <n v="91"/>
    <b v="1"/>
    <n v="1.06"/>
    <m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1000 to 4999"/>
    <x v="0"/>
    <s v="USD"/>
    <n v="1409500078"/>
    <n v="1406908078"/>
    <b v="0"/>
    <n v="43"/>
    <b v="1"/>
    <n v="1.0015624999999999"/>
    <m/>
    <s v="theater"/>
    <s v="plays"/>
  </r>
  <r>
    <n v="2972"/>
    <s v="A Bad Plan"/>
    <s v="A group of artists. A mythical art piece. A harrowing quest. And some margaritas."/>
    <n v="2000"/>
    <n v="2107"/>
    <x v="0"/>
    <s v="1000 to 4999"/>
    <x v="0"/>
    <s v="USD"/>
    <n v="1480899600"/>
    <n v="1479609520"/>
    <b v="0"/>
    <n v="17"/>
    <b v="1"/>
    <n v="1.0535000000000001"/>
    <m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5000 to 9999"/>
    <x v="0"/>
    <s v="USD"/>
    <n v="1451620800"/>
    <n v="1449171508"/>
    <b v="0"/>
    <n v="33"/>
    <b v="1"/>
    <n v="1.748"/>
    <m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5000 to 9999"/>
    <x v="0"/>
    <s v="USD"/>
    <n v="1411695300"/>
    <n v="1409275671"/>
    <b v="0"/>
    <n v="87"/>
    <b v="1"/>
    <n v="1.02"/>
    <m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5000 to 9999"/>
    <x v="0"/>
    <s v="USD"/>
    <n v="1417057200"/>
    <n v="1414599886"/>
    <b v="0"/>
    <n v="113"/>
    <b v="1"/>
    <n v="1.00125"/>
    <m/>
    <s v="theater"/>
    <s v="plays"/>
  </r>
  <r>
    <n v="2976"/>
    <s v="Pizza Delique"/>
    <s v="A play that addresses an important social issue, brought to light by members of the UoM Drama Society."/>
    <n v="70"/>
    <n v="120"/>
    <x v="0"/>
    <s v="Less Than 1000"/>
    <x v="1"/>
    <s v="GBP"/>
    <n v="1457870400"/>
    <n v="1456421530"/>
    <b v="0"/>
    <n v="14"/>
    <b v="1"/>
    <n v="1.7142857142857142"/>
    <m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1000 to 4999"/>
    <x v="0"/>
    <s v="USD"/>
    <n v="1427076840"/>
    <n v="1421960934"/>
    <b v="0"/>
    <n v="30"/>
    <b v="1"/>
    <n v="1.1356666666666666"/>
    <m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Less Than 1000"/>
    <x v="0"/>
    <s v="USD"/>
    <n v="1413784740"/>
    <n v="1412954547"/>
    <b v="0"/>
    <n v="16"/>
    <b v="1"/>
    <n v="1.2946666666666666"/>
    <m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s v="5000 to 9999"/>
    <x v="0"/>
    <s v="USD"/>
    <n v="1420524000"/>
    <n v="1419104823"/>
    <b v="0"/>
    <n v="46"/>
    <b v="1"/>
    <n v="1.014"/>
    <m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s v="1000 to 4999"/>
    <x v="0"/>
    <s v="USD"/>
    <n v="1440381600"/>
    <n v="1438639130"/>
    <b v="0"/>
    <n v="24"/>
    <b v="1"/>
    <n v="1.0916666666666666"/>
    <m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1000 to 4999"/>
    <x v="17"/>
    <s v="EUR"/>
    <n v="1443014756"/>
    <n v="1439126756"/>
    <b v="1"/>
    <n v="97"/>
    <b v="1"/>
    <n v="1.28925"/>
    <m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5000 to 9999"/>
    <x v="1"/>
    <s v="GBP"/>
    <n v="1455208143"/>
    <n v="1452616143"/>
    <b v="1"/>
    <n v="59"/>
    <b v="1"/>
    <n v="1.0206"/>
    <m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Greater than or equal to 50000"/>
    <x v="0"/>
    <s v="USD"/>
    <n v="1415722236"/>
    <n v="1410534636"/>
    <b v="1"/>
    <n v="1095"/>
    <b v="1"/>
    <n v="1.465395775862069"/>
    <m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25000 to 29999"/>
    <x v="0"/>
    <s v="USD"/>
    <n v="1472020881"/>
    <n v="1469428881"/>
    <b v="1"/>
    <n v="218"/>
    <b v="1"/>
    <n v="1.00352"/>
    <m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10000 to 14999"/>
    <x v="4"/>
    <s v="NZD"/>
    <n v="1477886400"/>
    <n v="1476228128"/>
    <b v="0"/>
    <n v="111"/>
    <b v="1"/>
    <n v="1.2164999999999999"/>
    <m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1000 to 4999"/>
    <x v="1"/>
    <s v="GBP"/>
    <n v="1462100406"/>
    <n v="1456920006"/>
    <b v="0"/>
    <n v="56"/>
    <b v="1"/>
    <n v="1.0549999999999999"/>
    <m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25000 to 29999"/>
    <x v="0"/>
    <s v="USD"/>
    <n v="1476316800"/>
    <n v="1473837751"/>
    <b v="0"/>
    <n v="265"/>
    <b v="1"/>
    <n v="1.1040080000000001"/>
    <m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Less Than 1000"/>
    <x v="1"/>
    <s v="GBP"/>
    <n v="1466412081"/>
    <n v="1463820081"/>
    <b v="0"/>
    <n v="28"/>
    <b v="1"/>
    <n v="1"/>
    <m/>
    <s v="theater"/>
    <s v="spaces"/>
  </r>
  <r>
    <n v="2989"/>
    <s v="Let's Light Up The Gem!"/>
    <s v="Bring the movies back to Bethel, Maine."/>
    <n v="20000"/>
    <n v="35307"/>
    <x v="0"/>
    <s v="20000 to 24999"/>
    <x v="0"/>
    <s v="USD"/>
    <n v="1450673940"/>
    <n v="1448756962"/>
    <b v="0"/>
    <n v="364"/>
    <b v="1"/>
    <n v="1.76535"/>
    <m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10000 to 14999"/>
    <x v="0"/>
    <s v="USD"/>
    <n v="1452174420"/>
    <n v="1449150420"/>
    <b v="0"/>
    <n v="27"/>
    <b v="1"/>
    <n v="1"/>
    <m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5000 to 9999"/>
    <x v="0"/>
    <s v="USD"/>
    <n v="1485547530"/>
    <n v="1483646730"/>
    <b v="0"/>
    <n v="93"/>
    <b v="1"/>
    <n v="1.0329411764705883"/>
    <m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1000 to 4999"/>
    <x v="0"/>
    <s v="USD"/>
    <n v="1476037510"/>
    <n v="1473445510"/>
    <b v="0"/>
    <n v="64"/>
    <b v="1"/>
    <n v="1.0449999999999999"/>
    <m/>
    <s v="theater"/>
    <s v="spaces"/>
  </r>
  <r>
    <n v="2993"/>
    <s v="TRUE WEST: Think, Dog! Productions"/>
    <s v="Help us build the Kitchen from Hell!"/>
    <n v="1000"/>
    <n v="1003"/>
    <x v="0"/>
    <s v="Less Than 1000"/>
    <x v="0"/>
    <s v="USD"/>
    <n v="1455998867"/>
    <n v="1453406867"/>
    <b v="0"/>
    <n v="22"/>
    <b v="1"/>
    <n v="1.0029999999999999"/>
    <m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Less Than 1000"/>
    <x v="1"/>
    <s v="GBP"/>
    <n v="1412335772"/>
    <n v="1409743772"/>
    <b v="0"/>
    <n v="59"/>
    <b v="1"/>
    <n v="4.577466666666667"/>
    <m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15000 to 19999"/>
    <x v="0"/>
    <s v="USD"/>
    <n v="1484841471"/>
    <n v="1482249471"/>
    <b v="0"/>
    <n v="249"/>
    <b v="1"/>
    <n v="1.0496000000000001"/>
    <m/>
    <s v="theater"/>
    <s v="spaces"/>
  </r>
  <r>
    <n v="2996"/>
    <s v="Sea Tea Improv's Comedy Theater in Hartford, CT"/>
    <s v="A permanent home for comedy in Connecticut in the heart of downtown Hartford."/>
    <n v="35000"/>
    <n v="60180"/>
    <x v="0"/>
    <s v="35000 to 39999"/>
    <x v="0"/>
    <s v="USD"/>
    <n v="1432677240"/>
    <n v="1427493240"/>
    <b v="0"/>
    <n v="392"/>
    <b v="1"/>
    <n v="1.7194285714285715"/>
    <m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10000 to 14999"/>
    <x v="0"/>
    <s v="USD"/>
    <n v="1488171540"/>
    <n v="1486661793"/>
    <b v="0"/>
    <n v="115"/>
    <b v="1"/>
    <n v="1.0373000000000001"/>
    <m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Greater than or equal to 50000"/>
    <x v="0"/>
    <s v="USD"/>
    <n v="1402892700"/>
    <n v="1400474329"/>
    <b v="0"/>
    <n v="433"/>
    <b v="1"/>
    <n v="1.0302899999999999"/>
    <m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1000 to 4999"/>
    <x v="0"/>
    <s v="USD"/>
    <n v="1488333600"/>
    <n v="1487094360"/>
    <b v="0"/>
    <n v="20"/>
    <b v="1"/>
    <n v="1.1888888888888889"/>
    <m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Less Than 1000"/>
    <x v="0"/>
    <s v="USD"/>
    <n v="1485885600"/>
    <n v="1484682670"/>
    <b v="0"/>
    <n v="8"/>
    <b v="1"/>
    <n v="1"/>
    <m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5000 to 9999"/>
    <x v="0"/>
    <s v="USD"/>
    <n v="1468445382"/>
    <n v="1465853382"/>
    <b v="0"/>
    <n v="175"/>
    <b v="1"/>
    <n v="3.1869988910451896"/>
    <m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5000 to 9999"/>
    <x v="0"/>
    <s v="USD"/>
    <n v="1356552252"/>
    <n v="1353960252"/>
    <b v="0"/>
    <n v="104"/>
    <b v="1"/>
    <n v="1.0850614285714286"/>
    <m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1000 to 4999"/>
    <x v="0"/>
    <s v="USD"/>
    <n v="1456811940"/>
    <n v="1454098976"/>
    <b v="0"/>
    <n v="17"/>
    <b v="1"/>
    <n v="1.0116666666666667"/>
    <m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40000 to 44999"/>
    <x v="0"/>
    <s v="USD"/>
    <n v="1416089324"/>
    <n v="1413493724"/>
    <b v="0"/>
    <n v="277"/>
    <b v="1"/>
    <n v="1.12815"/>
    <m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10000 to 14999"/>
    <x v="0"/>
    <s v="USD"/>
    <n v="1412611905"/>
    <n v="1410019905"/>
    <b v="0"/>
    <n v="118"/>
    <b v="1"/>
    <n v="1.2049622641509434"/>
    <m/>
    <s v="theater"/>
    <s v="spaces"/>
  </r>
  <r>
    <n v="3006"/>
    <s v="ONTARIO STREET THEATRE in Port Hope."/>
    <s v="We're an affordable theatre and rental space that can be molded into anything by anyone."/>
    <n v="8000"/>
    <n v="8620"/>
    <x v="0"/>
    <s v="5000 to 9999"/>
    <x v="5"/>
    <s v="CAD"/>
    <n v="1418580591"/>
    <n v="1415988591"/>
    <b v="0"/>
    <n v="97"/>
    <b v="1"/>
    <n v="1.0774999999999999"/>
    <m/>
    <s v="theater"/>
    <s v="spaces"/>
  </r>
  <r>
    <n v="3007"/>
    <s v="Bethlem"/>
    <s v="Consuite for 2015 CoreCon.  An adventure into insanity."/>
    <n v="600"/>
    <n v="1080"/>
    <x v="0"/>
    <s v="Less Than 1000"/>
    <x v="0"/>
    <s v="USD"/>
    <n v="1429938683"/>
    <n v="1428124283"/>
    <b v="0"/>
    <n v="20"/>
    <b v="1"/>
    <n v="1.8"/>
    <m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1000 to 4999"/>
    <x v="0"/>
    <s v="USD"/>
    <n v="1453352719"/>
    <n v="1450760719"/>
    <b v="0"/>
    <n v="26"/>
    <b v="1"/>
    <n v="1.0116666666666667"/>
    <m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25000 to 29999"/>
    <x v="0"/>
    <s v="USD"/>
    <n v="1417012840"/>
    <n v="1414417240"/>
    <b v="0"/>
    <n v="128"/>
    <b v="1"/>
    <n v="1.19756"/>
    <m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1000 to 4999"/>
    <x v="0"/>
    <s v="USD"/>
    <n v="1424548719"/>
    <n v="1419364719"/>
    <b v="0"/>
    <n v="15"/>
    <b v="1"/>
    <n v="1.58"/>
    <m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Less Than 1000"/>
    <x v="3"/>
    <s v="EUR"/>
    <n v="1450911540"/>
    <n v="1448536516"/>
    <b v="0"/>
    <n v="25"/>
    <b v="1"/>
    <n v="1.2366666666666666"/>
    <m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1000 to 4999"/>
    <x v="0"/>
    <s v="USD"/>
    <n v="1423587130"/>
    <n v="1421772730"/>
    <b v="0"/>
    <n v="55"/>
    <b v="1"/>
    <n v="1.1712499999999999"/>
    <m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10000 to 14999"/>
    <x v="0"/>
    <s v="USD"/>
    <n v="1434917049"/>
    <n v="1432325049"/>
    <b v="0"/>
    <n v="107"/>
    <b v="1"/>
    <n v="1.5696000000000001"/>
    <m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25000 to 29999"/>
    <x v="0"/>
    <s v="USD"/>
    <n v="1415163600"/>
    <n v="1412737080"/>
    <b v="0"/>
    <n v="557"/>
    <b v="1"/>
    <n v="1.13104"/>
    <m/>
    <s v="theater"/>
    <s v="spaces"/>
  </r>
  <r>
    <n v="3015"/>
    <s v="A Sign for 34 West"/>
    <s v="We're turning an old yogurt shop into a live theater in downtown Charleston.   Please help us hang our sign!"/>
    <n v="3400"/>
    <n v="3508"/>
    <x v="0"/>
    <s v="1000 to 4999"/>
    <x v="0"/>
    <s v="USD"/>
    <n v="1402459200"/>
    <n v="1401125238"/>
    <b v="0"/>
    <n v="40"/>
    <b v="1"/>
    <n v="1.0317647058823529"/>
    <m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5000 to 9999"/>
    <x v="0"/>
    <s v="USD"/>
    <n v="1405688952"/>
    <n v="1400504952"/>
    <b v="0"/>
    <n v="36"/>
    <b v="1"/>
    <n v="1.0261176470588236"/>
    <m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20000 to 24999"/>
    <x v="0"/>
    <s v="USD"/>
    <n v="1408566243"/>
    <n v="1405974243"/>
    <b v="0"/>
    <n v="159"/>
    <b v="1"/>
    <n v="1.0584090909090909"/>
    <m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1000 to 4999"/>
    <x v="6"/>
    <s v="EUR"/>
    <n v="1437429600"/>
    <n v="1433747376"/>
    <b v="0"/>
    <n v="41"/>
    <b v="1"/>
    <n v="1.0071428571428571"/>
    <m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15000 to 19999"/>
    <x v="0"/>
    <s v="USD"/>
    <n v="1401159600"/>
    <n v="1398801620"/>
    <b v="0"/>
    <n v="226"/>
    <b v="1"/>
    <n v="1.2123333333333333"/>
    <m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5000 to 9999"/>
    <x v="0"/>
    <s v="USD"/>
    <n v="1439583533"/>
    <n v="1434399533"/>
    <b v="0"/>
    <n v="30"/>
    <b v="1"/>
    <n v="1.0057142857142858"/>
    <m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1000 to 4999"/>
    <x v="0"/>
    <s v="USD"/>
    <n v="1479794340"/>
    <n v="1476715869"/>
    <b v="0"/>
    <n v="103"/>
    <b v="1"/>
    <n v="1.1602222222222223"/>
    <m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10000 to 14999"/>
    <x v="0"/>
    <s v="USD"/>
    <n v="1472338409"/>
    <n v="1468450409"/>
    <b v="0"/>
    <n v="62"/>
    <b v="1"/>
    <n v="1.0087999999999999"/>
    <m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Less Than 1000"/>
    <x v="1"/>
    <s v="GBP"/>
    <n v="1434039186"/>
    <n v="1430151186"/>
    <b v="0"/>
    <n v="6"/>
    <b v="1"/>
    <n v="1.03"/>
    <m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5000 to 9999"/>
    <x v="0"/>
    <s v="USD"/>
    <n v="1349567475"/>
    <n v="1346975475"/>
    <b v="0"/>
    <n v="182"/>
    <b v="1"/>
    <n v="2.4641999999999999"/>
    <m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1000 to 4999"/>
    <x v="1"/>
    <s v="GBP"/>
    <n v="1401465600"/>
    <n v="1399032813"/>
    <b v="0"/>
    <n v="145"/>
    <b v="1"/>
    <n v="3.0219999999999998"/>
    <m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Less Than 1000"/>
    <x v="1"/>
    <s v="GBP"/>
    <n v="1488538892"/>
    <n v="1487329292"/>
    <b v="0"/>
    <n v="25"/>
    <b v="1"/>
    <n v="1.4333333333333333"/>
    <m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40000 to 44999"/>
    <x v="0"/>
    <s v="USD"/>
    <n v="1426866851"/>
    <n v="1424278451"/>
    <b v="0"/>
    <n v="320"/>
    <b v="1"/>
    <n v="1.3144"/>
    <m/>
    <s v="theater"/>
    <s v="spaces"/>
  </r>
  <r>
    <n v="3028"/>
    <s v="A Home for Vegas Theatre Hub"/>
    <s v="We have a space! Help us fill it with a stage, chairs, gear and audiences' laughter!"/>
    <n v="5000"/>
    <n v="8401"/>
    <x v="0"/>
    <s v="5000 to 9999"/>
    <x v="0"/>
    <s v="USD"/>
    <n v="1471242025"/>
    <n v="1468650025"/>
    <b v="0"/>
    <n v="99"/>
    <b v="1"/>
    <n v="1.6801999999999999"/>
    <m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30000 to 34999"/>
    <x v="0"/>
    <s v="USD"/>
    <n v="1416285300"/>
    <n v="1413824447"/>
    <b v="0"/>
    <n v="348"/>
    <b v="1"/>
    <n v="1.0967666666666667"/>
    <m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1000 to 4999"/>
    <x v="0"/>
    <s v="USD"/>
    <n v="1442426171"/>
    <n v="1439834171"/>
    <b v="0"/>
    <n v="41"/>
    <b v="1"/>
    <n v="1.0668571428571429"/>
    <m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1000 to 4999"/>
    <x v="0"/>
    <s v="USD"/>
    <n v="1476479447"/>
    <n v="1471295447"/>
    <b v="0"/>
    <n v="29"/>
    <b v="1"/>
    <n v="1"/>
    <m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Less Than 1000"/>
    <x v="0"/>
    <s v="USD"/>
    <n v="1441933459"/>
    <n v="1439341459"/>
    <b v="0"/>
    <n v="25"/>
    <b v="1"/>
    <n v="1.272"/>
    <m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1000 to 4999"/>
    <x v="0"/>
    <s v="USD"/>
    <n v="1471487925"/>
    <n v="1468895925"/>
    <b v="0"/>
    <n v="23"/>
    <b v="1"/>
    <n v="1.4653333333333334"/>
    <m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Greater than or equal to 50000"/>
    <x v="0"/>
    <s v="USD"/>
    <n v="1477972740"/>
    <n v="1475326255"/>
    <b v="0"/>
    <n v="1260"/>
    <b v="1"/>
    <n v="1.1253599999999999"/>
    <m/>
    <s v="theater"/>
    <s v="spaces"/>
  </r>
  <r>
    <n v="3035"/>
    <s v="The Coalition Theater"/>
    <s v="Help create a permanent home for live comedy shows and classes in Downtown RVA."/>
    <n v="25000"/>
    <n v="27196.71"/>
    <x v="0"/>
    <s v="25000 to 29999"/>
    <x v="0"/>
    <s v="USD"/>
    <n v="1367674009"/>
    <n v="1365082009"/>
    <b v="0"/>
    <n v="307"/>
    <b v="1"/>
    <n v="1.0878684000000001"/>
    <m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25000 to 29999"/>
    <x v="0"/>
    <s v="USD"/>
    <n v="1376654340"/>
    <n v="1373568644"/>
    <b v="0"/>
    <n v="329"/>
    <b v="1"/>
    <n v="1.26732"/>
    <m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Less Than 1000"/>
    <x v="0"/>
    <s v="USD"/>
    <n v="1285995540"/>
    <n v="1279574773"/>
    <b v="0"/>
    <n v="32"/>
    <b v="1"/>
    <n v="2.1320000000000001"/>
    <m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Less Than 1000"/>
    <x v="0"/>
    <s v="USD"/>
    <n v="1457071397"/>
    <n v="1451887397"/>
    <b v="0"/>
    <n v="27"/>
    <b v="1"/>
    <n v="1.0049999999999999"/>
    <m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20000 to 24999"/>
    <x v="0"/>
    <s v="USD"/>
    <n v="1388303940"/>
    <n v="1386011038"/>
    <b v="0"/>
    <n v="236"/>
    <b v="1"/>
    <n v="1.0871389999999999"/>
    <m/>
    <s v="theater"/>
    <s v="spaces"/>
  </r>
  <r>
    <n v="3040"/>
    <s v="Jayhawk Makeover"/>
    <s v="48 hours of deck screws, dry wall, hard hats and needed renovation to help the Jayhawk rise from the ashes."/>
    <n v="3000"/>
    <n v="3225"/>
    <x v="0"/>
    <s v="1000 to 4999"/>
    <x v="0"/>
    <s v="USD"/>
    <n v="1435359600"/>
    <n v="1434999621"/>
    <b v="0"/>
    <n v="42"/>
    <b v="1"/>
    <n v="1.075"/>
    <m/>
    <s v="theater"/>
    <s v="spaces"/>
  </r>
  <r>
    <n v="3041"/>
    <s v="Lend a Hand in Our Home"/>
    <s v="Privet! Hello! Bon Jour! We are the Arlekin Players Theatre and we need a home."/>
    <n v="8300"/>
    <n v="9170"/>
    <x v="0"/>
    <s v="5000 to 9999"/>
    <x v="0"/>
    <s v="USD"/>
    <n v="1453323048"/>
    <n v="1450731048"/>
    <b v="0"/>
    <n v="95"/>
    <b v="1"/>
    <n v="1.1048192771084338"/>
    <m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1000 to 4999"/>
    <x v="1"/>
    <s v="GBP"/>
    <n v="1444149047"/>
    <n v="1441557047"/>
    <b v="0"/>
    <n v="37"/>
    <b v="1"/>
    <n v="1.28"/>
    <m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15000 to 19999"/>
    <x v="5"/>
    <s v="CAD"/>
    <n v="1429152600"/>
    <n v="1426815699"/>
    <b v="0"/>
    <n v="128"/>
    <b v="1"/>
    <n v="1.1000666666666667"/>
    <m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10000 to 14999"/>
    <x v="0"/>
    <s v="USD"/>
    <n v="1454433998"/>
    <n v="1453137998"/>
    <b v="0"/>
    <n v="156"/>
    <b v="1"/>
    <n v="1.0934166666666667"/>
    <m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1000 to 4999"/>
    <x v="0"/>
    <s v="USD"/>
    <n v="1408679055"/>
    <n v="1406087055"/>
    <b v="0"/>
    <n v="64"/>
    <b v="1"/>
    <n v="1.3270650000000002"/>
    <m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5000 to 9999"/>
    <x v="0"/>
    <s v="USD"/>
    <n v="1410324720"/>
    <n v="1407784586"/>
    <b v="0"/>
    <n v="58"/>
    <b v="1"/>
    <n v="1.9084810126582279"/>
    <m/>
    <s v="theater"/>
    <s v="spaces"/>
  </r>
  <r>
    <n v="3047"/>
    <s v="Acting V Senior Showcase"/>
    <s v="Hi! We're the Graduating Seniors Acting V Seniors at Temple University! Welcome to our Kick starter Page!"/>
    <n v="500"/>
    <n v="745"/>
    <x v="0"/>
    <s v="Less Than 1000"/>
    <x v="0"/>
    <s v="USD"/>
    <n v="1461762960"/>
    <n v="1457999054"/>
    <b v="0"/>
    <n v="20"/>
    <b v="1"/>
    <n v="1.49"/>
    <m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5000 to 9999"/>
    <x v="0"/>
    <s v="USD"/>
    <n v="1420060920"/>
    <n v="1417556262"/>
    <b v="0"/>
    <n v="47"/>
    <b v="1"/>
    <n v="1.6639999999999999"/>
    <m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1000 to 4999"/>
    <x v="0"/>
    <s v="USD"/>
    <n v="1434241255"/>
    <n v="1431649255"/>
    <b v="0"/>
    <n v="54"/>
    <b v="1"/>
    <n v="1.0666666666666667"/>
    <m/>
    <s v="theater"/>
    <s v="spaces"/>
  </r>
  <r>
    <n v="3050"/>
    <s v="The Black Pearl Consuite at CoreCon VIII: On Ancient Seas"/>
    <s v="Help fund The Black Pearl Consuite at CoreCon VIII: On Ancient Seas!"/>
    <n v="600"/>
    <n v="636"/>
    <x v="0"/>
    <s v="Less Than 1000"/>
    <x v="0"/>
    <s v="USD"/>
    <n v="1462420960"/>
    <n v="1459828960"/>
    <b v="0"/>
    <n v="9"/>
    <b v="1"/>
    <n v="1.06"/>
    <m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1000 to 4999"/>
    <x v="1"/>
    <s v="GBP"/>
    <n v="1486547945"/>
    <n v="1483955945"/>
    <b v="1"/>
    <n v="35"/>
    <b v="0"/>
    <n v="0.23628571428571429"/>
    <m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Greater than or equal to 50000"/>
    <x v="0"/>
    <s v="USD"/>
    <n v="1432828740"/>
    <n v="1430237094"/>
    <b v="0"/>
    <n v="2"/>
    <b v="0"/>
    <n v="1.5E-3"/>
    <m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10000 to 14999"/>
    <x v="0"/>
    <s v="USD"/>
    <n v="1412222340"/>
    <n v="1407781013"/>
    <b v="0"/>
    <n v="3"/>
    <b v="0"/>
    <n v="4.0000000000000001E-3"/>
    <m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Less Than 1000"/>
    <x v="0"/>
    <s v="USD"/>
    <n v="1425258240"/>
    <n v="1422043154"/>
    <b v="0"/>
    <n v="0"/>
    <b v="0"/>
    <n v="0"/>
    <m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20000 to 24999"/>
    <x v="0"/>
    <s v="USD"/>
    <n v="1420844390"/>
    <n v="1415660390"/>
    <b v="0"/>
    <n v="1"/>
    <b v="0"/>
    <n v="5.0000000000000002E-5"/>
    <m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25000 to 29999"/>
    <x v="0"/>
    <s v="USD"/>
    <n v="1412003784"/>
    <n v="1406819784"/>
    <b v="0"/>
    <n v="0"/>
    <b v="0"/>
    <n v="0"/>
    <m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reater than or equal to 50000"/>
    <x v="1"/>
    <s v="GBP"/>
    <n v="1459694211"/>
    <n v="1457105811"/>
    <b v="0"/>
    <n v="0"/>
    <b v="0"/>
    <n v="0"/>
    <m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15000 to 19999"/>
    <x v="13"/>
    <s v="EUR"/>
    <n v="1463734740"/>
    <n v="1459414740"/>
    <b v="0"/>
    <n v="3"/>
    <b v="0"/>
    <n v="1.6666666666666666E-4"/>
    <m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15000 to 19999"/>
    <x v="0"/>
    <s v="USD"/>
    <n v="1407536846"/>
    <n v="1404944846"/>
    <b v="0"/>
    <n v="11"/>
    <b v="0"/>
    <n v="3.0066666666666665E-2"/>
    <m/>
    <s v="theater"/>
    <s v="spaces"/>
  </r>
  <r>
    <n v="3060"/>
    <s v="Save the Roxy Theatre in Bremerton WA"/>
    <s v="Save the historic Roxy theatre in Bremerton WA from being repurposed as office space."/>
    <n v="220000"/>
    <n v="335"/>
    <x v="2"/>
    <s v="Greater than or equal to 50000"/>
    <x v="0"/>
    <s v="USD"/>
    <n v="1443422134"/>
    <n v="1440830134"/>
    <b v="0"/>
    <n v="6"/>
    <b v="0"/>
    <n v="1.5227272727272728E-3"/>
    <m/>
    <s v="theater"/>
    <s v="spaces"/>
  </r>
  <r>
    <n v="3061"/>
    <s v="Help Save Parkway Cinemas!"/>
    <s v="Save a historic Local theater."/>
    <n v="1000000"/>
    <n v="0"/>
    <x v="2"/>
    <s v="Greater than or equal to 50000"/>
    <x v="0"/>
    <s v="USD"/>
    <n v="1407955748"/>
    <n v="1405363748"/>
    <b v="0"/>
    <n v="0"/>
    <b v="0"/>
    <n v="0"/>
    <m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10000 to 14999"/>
    <x v="0"/>
    <s v="USD"/>
    <n v="1443636000"/>
    <n v="1441111892"/>
    <b v="0"/>
    <n v="67"/>
    <b v="0"/>
    <n v="0.66839999999999999"/>
    <m/>
    <s v="theater"/>
    <s v="spaces"/>
  </r>
  <r>
    <n v="3063"/>
    <s v="Spec Haus"/>
    <s v="Members of the local Miami music scene are putting together a venue/creative space in Kendall!"/>
    <n v="3000"/>
    <n v="587"/>
    <x v="2"/>
    <s v="1000 to 4999"/>
    <x v="0"/>
    <s v="USD"/>
    <n v="1477174138"/>
    <n v="1474150138"/>
    <b v="0"/>
    <n v="23"/>
    <b v="0"/>
    <n v="0.19566666666666666"/>
    <m/>
    <s v="theater"/>
    <s v="spaces"/>
  </r>
  <r>
    <n v="3064"/>
    <s v="Kickstart the Crossroads Community"/>
    <s v="An epicenter for connection, creation and expression of the community."/>
    <n v="75000"/>
    <n v="8471"/>
    <x v="2"/>
    <s v="Greater than or equal to 50000"/>
    <x v="0"/>
    <s v="USD"/>
    <n v="1448175540"/>
    <n v="1445483246"/>
    <b v="0"/>
    <n v="72"/>
    <b v="0"/>
    <n v="0.11294666666666667"/>
    <m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25000 to 29999"/>
    <x v="0"/>
    <s v="USD"/>
    <n v="1406683172"/>
    <n v="1404523172"/>
    <b v="0"/>
    <n v="2"/>
    <b v="0"/>
    <n v="4.0000000000000002E-4"/>
    <m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Greater than or equal to 50000"/>
    <x v="2"/>
    <s v="AUD"/>
    <n v="1468128537"/>
    <n v="1465536537"/>
    <b v="0"/>
    <n v="15"/>
    <b v="0"/>
    <n v="0.11985714285714286"/>
    <m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5000 to 9999"/>
    <x v="4"/>
    <s v="NZD"/>
    <n v="1441837879"/>
    <n v="1439245879"/>
    <b v="0"/>
    <n v="1"/>
    <b v="0"/>
    <n v="2.5000000000000001E-2"/>
    <m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Greater than or equal to 50000"/>
    <x v="0"/>
    <s v="USD"/>
    <n v="1445013352"/>
    <n v="1442421352"/>
    <b v="0"/>
    <n v="2"/>
    <b v="0"/>
    <n v="6.9999999999999999E-4"/>
    <m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Less Than 1000"/>
    <x v="0"/>
    <s v="USD"/>
    <n v="1418587234"/>
    <n v="1415995234"/>
    <b v="0"/>
    <n v="7"/>
    <b v="0"/>
    <n v="0.14099999999999999"/>
    <m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10000 to 14999"/>
    <x v="1"/>
    <s v="GBP"/>
    <n v="1481132169"/>
    <n v="1479317769"/>
    <b v="0"/>
    <n v="16"/>
    <b v="0"/>
    <n v="3.3399999999999999E-2"/>
    <m/>
    <s v="theater"/>
    <s v="spaces"/>
  </r>
  <r>
    <n v="3071"/>
    <s v="The Echo Theatre 2015"/>
    <s v="Anyone can create. They just need a place and an opportunity. The Echo Theatre (Provo) provides that opportunity."/>
    <n v="12000"/>
    <n v="7173"/>
    <x v="2"/>
    <s v="10000 to 14999"/>
    <x v="0"/>
    <s v="USD"/>
    <n v="1429595940"/>
    <n v="1428082481"/>
    <b v="0"/>
    <n v="117"/>
    <b v="0"/>
    <n v="0.59775"/>
    <m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10000 to 14999"/>
    <x v="0"/>
    <s v="USD"/>
    <n v="1477791960"/>
    <n v="1476549262"/>
    <b v="0"/>
    <n v="2"/>
    <b v="0"/>
    <n v="1.6666666666666666E-4"/>
    <m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Greater than or equal to 50000"/>
    <x v="0"/>
    <s v="USD"/>
    <n v="1434309540"/>
    <n v="1429287900"/>
    <b v="0"/>
    <n v="7"/>
    <b v="0"/>
    <n v="2.3035714285714285E-4"/>
    <m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25000 to 29999"/>
    <x v="6"/>
    <s v="EUR"/>
    <n v="1457617359"/>
    <n v="1455025359"/>
    <b v="0"/>
    <n v="3"/>
    <b v="0"/>
    <n v="8.8000000000000003E-4"/>
    <m/>
    <s v="theater"/>
    <s v="spaces"/>
  </r>
  <r>
    <n v="3075"/>
    <s v="The Little MAGIC Theatre"/>
    <s v="Magic Morgan &amp; Liliana are raising funds to expand their famed traveling magic show to a theater of magic."/>
    <n v="15000"/>
    <n v="1296"/>
    <x v="2"/>
    <s v="15000 to 19999"/>
    <x v="0"/>
    <s v="USD"/>
    <n v="1471573640"/>
    <n v="1467253640"/>
    <b v="0"/>
    <n v="20"/>
    <b v="0"/>
    <n v="8.6400000000000005E-2"/>
    <m/>
    <s v="theater"/>
    <s v="spaces"/>
  </r>
  <r>
    <n v="3076"/>
    <s v="10,000 Hours"/>
    <s v="Helping female comedians get in their 10,000 Hours of practice!"/>
    <n v="10000"/>
    <n v="1506"/>
    <x v="2"/>
    <s v="10000 to 14999"/>
    <x v="0"/>
    <s v="USD"/>
    <n v="1444405123"/>
    <n v="1439221123"/>
    <b v="0"/>
    <n v="50"/>
    <b v="0"/>
    <n v="0.15060000000000001"/>
    <m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20000 to 24999"/>
    <x v="5"/>
    <s v="CAD"/>
    <n v="1488495478"/>
    <n v="1485903478"/>
    <b v="0"/>
    <n v="2"/>
    <b v="0"/>
    <n v="4.7727272727272731E-3"/>
    <m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Greater than or equal to 50000"/>
    <x v="0"/>
    <s v="USD"/>
    <n v="1424920795"/>
    <n v="1422328795"/>
    <b v="0"/>
    <n v="3"/>
    <b v="0"/>
    <n v="1.1833333333333333E-3"/>
    <m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Greater than or equal to 50000"/>
    <x v="0"/>
    <s v="USD"/>
    <n v="1427040435"/>
    <n v="1424452035"/>
    <b v="0"/>
    <n v="27"/>
    <b v="0"/>
    <n v="8.4173998587352451E-3"/>
    <m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Greater than or equal to 50000"/>
    <x v="0"/>
    <s v="USD"/>
    <n v="1419644444"/>
    <n v="1414456844"/>
    <b v="0"/>
    <n v="7"/>
    <b v="0"/>
    <n v="1.8799999999999999E-4"/>
    <m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Greater than or equal to 50000"/>
    <x v="0"/>
    <s v="USD"/>
    <n v="1442722891"/>
    <n v="1440130891"/>
    <b v="0"/>
    <n v="5"/>
    <b v="0"/>
    <n v="2.1029999999999998E-3"/>
    <m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5000 to 9999"/>
    <x v="0"/>
    <s v="USD"/>
    <n v="1447628946"/>
    <n v="1445033346"/>
    <b v="0"/>
    <n v="0"/>
    <b v="0"/>
    <n v="0"/>
    <m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20000 to 24999"/>
    <x v="0"/>
    <s v="USD"/>
    <n v="1409547600"/>
    <n v="1406986278"/>
    <b v="0"/>
    <n v="3"/>
    <b v="0"/>
    <n v="2.8E-3"/>
    <m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1000 to 4999"/>
    <x v="0"/>
    <s v="USD"/>
    <n v="1430851680"/>
    <n v="1428340931"/>
    <b v="0"/>
    <n v="6"/>
    <b v="0"/>
    <n v="0.11579206701157921"/>
    <m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25000 to 29999"/>
    <x v="0"/>
    <s v="USD"/>
    <n v="1443561159"/>
    <n v="1440969159"/>
    <b v="0"/>
    <n v="9"/>
    <b v="0"/>
    <n v="2.4400000000000002E-2"/>
    <m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20000 to 24999"/>
    <x v="13"/>
    <s v="EUR"/>
    <n v="1439827559"/>
    <n v="1434643559"/>
    <b v="0"/>
    <n v="3"/>
    <b v="0"/>
    <n v="2.5000000000000001E-3"/>
    <m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20000 to 24999"/>
    <x v="0"/>
    <s v="USD"/>
    <n v="1482294990"/>
    <n v="1477107390"/>
    <b v="0"/>
    <n v="2"/>
    <b v="0"/>
    <n v="6.2500000000000003E-3"/>
    <m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Greater than or equal to 50000"/>
    <x v="0"/>
    <s v="USD"/>
    <n v="1420724460"/>
    <n v="1418046247"/>
    <b v="0"/>
    <n v="3"/>
    <b v="0"/>
    <n v="1.9384615384615384E-3"/>
    <m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25000 to 29999"/>
    <x v="0"/>
    <s v="USD"/>
    <n v="1468029540"/>
    <n v="1465304483"/>
    <b v="0"/>
    <n v="45"/>
    <b v="0"/>
    <n v="0.23416000000000001"/>
    <m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Greater than or equal to 50000"/>
    <x v="0"/>
    <s v="USD"/>
    <n v="1430505545"/>
    <n v="1425325145"/>
    <b v="0"/>
    <n v="9"/>
    <b v="0"/>
    <n v="5.080888888888889E-2"/>
    <m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5000 to 9999"/>
    <x v="0"/>
    <s v="USD"/>
    <n v="1471214743"/>
    <n v="1468622743"/>
    <b v="0"/>
    <n v="9"/>
    <b v="0"/>
    <n v="0.15920000000000001"/>
    <m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Greater than or equal to 50000"/>
    <x v="0"/>
    <s v="USD"/>
    <n v="1444946400"/>
    <n v="1441723912"/>
    <b v="0"/>
    <n v="21"/>
    <b v="0"/>
    <n v="1.1831900000000001E-2"/>
    <m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1000 to 4999"/>
    <x v="5"/>
    <s v="CAD"/>
    <n v="1401595140"/>
    <n v="1398980941"/>
    <b v="0"/>
    <n v="17"/>
    <b v="0"/>
    <n v="0.22750000000000001"/>
    <m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Greater than or equal to 50000"/>
    <x v="0"/>
    <s v="USD"/>
    <n v="1442775956"/>
    <n v="1437591956"/>
    <b v="0"/>
    <n v="1"/>
    <b v="0"/>
    <n v="2.5000000000000001E-4"/>
    <m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10000 to 14999"/>
    <x v="0"/>
    <s v="USD"/>
    <n v="1470011780"/>
    <n v="1464827780"/>
    <b v="0"/>
    <n v="1"/>
    <b v="0"/>
    <n v="3.351206434316354E-3"/>
    <m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20000 to 24999"/>
    <x v="0"/>
    <s v="USD"/>
    <n v="1432151326"/>
    <n v="1429559326"/>
    <b v="0"/>
    <n v="14"/>
    <b v="0"/>
    <n v="3.9750000000000001E-2"/>
    <m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10000 to 14999"/>
    <x v="1"/>
    <s v="GBP"/>
    <n v="1475848800"/>
    <n v="1474027501"/>
    <b v="0"/>
    <n v="42"/>
    <b v="0"/>
    <n v="0.17150000000000001"/>
    <m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45000 to 49999"/>
    <x v="0"/>
    <s v="USD"/>
    <n v="1454890620"/>
    <n v="1450724449"/>
    <b v="0"/>
    <n v="27"/>
    <b v="0"/>
    <n v="3.608004104669061E-2"/>
    <m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1000 to 4999"/>
    <x v="0"/>
    <s v="USD"/>
    <n v="1455251591"/>
    <n v="1452659591"/>
    <b v="0"/>
    <n v="5"/>
    <b v="0"/>
    <n v="0.13900000000000001"/>
    <m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10000 to 14999"/>
    <x v="0"/>
    <s v="USD"/>
    <n v="1413816975"/>
    <n v="1411224975"/>
    <b v="0"/>
    <n v="13"/>
    <b v="0"/>
    <n v="0.15225"/>
    <m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1000 to 4999"/>
    <x v="6"/>
    <s v="EUR"/>
    <n v="1437033360"/>
    <n v="1434445937"/>
    <b v="0"/>
    <n v="12"/>
    <b v="0"/>
    <n v="0.12"/>
    <m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15000 to 19999"/>
    <x v="1"/>
    <s v="GBP"/>
    <n v="1471939818"/>
    <n v="1467619818"/>
    <b v="0"/>
    <n v="90"/>
    <b v="0"/>
    <n v="0.391125"/>
    <m/>
    <s v="theater"/>
    <s v="spaces"/>
  </r>
  <r>
    <n v="3103"/>
    <s v="Professional Venue for local artists!!"/>
    <s v="Creating a place for local artists to perform, at substantially less cost for them"/>
    <n v="4100"/>
    <n v="11"/>
    <x v="2"/>
    <s v="1000 to 4999"/>
    <x v="0"/>
    <s v="USD"/>
    <n v="1434080706"/>
    <n v="1428896706"/>
    <b v="0"/>
    <n v="2"/>
    <b v="0"/>
    <n v="2.6829268292682929E-3"/>
    <m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1000 to 4999"/>
    <x v="2"/>
    <s v="AUD"/>
    <n v="1422928800"/>
    <n v="1420235311"/>
    <b v="0"/>
    <n v="5"/>
    <b v="0"/>
    <n v="0.29625000000000001"/>
    <m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5000 to 9999"/>
    <x v="0"/>
    <s v="USD"/>
    <n v="1413694800"/>
    <n v="1408986916"/>
    <b v="0"/>
    <n v="31"/>
    <b v="0"/>
    <n v="0.4236099230111206"/>
    <m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Less Than 1000"/>
    <x v="1"/>
    <s v="GBP"/>
    <n v="1442440800"/>
    <n v="1440497876"/>
    <b v="0"/>
    <n v="4"/>
    <b v="0"/>
    <n v="4.1000000000000002E-2"/>
    <m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40000 to 44999"/>
    <x v="0"/>
    <s v="USD"/>
    <n v="1431372751"/>
    <n v="1430767951"/>
    <b v="0"/>
    <n v="29"/>
    <b v="0"/>
    <n v="0.197625"/>
    <m/>
    <s v="theater"/>
    <s v="spaces"/>
  </r>
  <r>
    <n v="3108"/>
    <s v="Funding a home for our Children's Theater"/>
    <s v="We need a permanent home for the theater!"/>
    <n v="50000"/>
    <n v="26"/>
    <x v="2"/>
    <s v="Greater than or equal to 50000"/>
    <x v="0"/>
    <s v="USD"/>
    <n v="1430234394"/>
    <n v="1425053994"/>
    <b v="0"/>
    <n v="2"/>
    <b v="0"/>
    <n v="5.1999999999999995E-4"/>
    <m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25000 to 29999"/>
    <x v="0"/>
    <s v="USD"/>
    <n v="1409194810"/>
    <n v="1406170810"/>
    <b v="0"/>
    <n v="114"/>
    <b v="0"/>
    <n v="0.25030188679245285"/>
    <m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s v="25000 to 29999"/>
    <x v="0"/>
    <s v="USD"/>
    <n v="1487465119"/>
    <n v="1484009119"/>
    <b v="0"/>
    <n v="1"/>
    <b v="0"/>
    <n v="4.0000000000000002E-4"/>
    <m/>
    <s v="theater"/>
    <s v="spaces"/>
  </r>
  <r>
    <n v="3111"/>
    <s v="All Puppet Players Need a Home"/>
    <s v="Help All Puppet Players perform it's 2015 season in a beautiful 200 seat theater for an entire year."/>
    <n v="20000"/>
    <n v="5328"/>
    <x v="2"/>
    <s v="20000 to 24999"/>
    <x v="0"/>
    <s v="USD"/>
    <n v="1412432220"/>
    <n v="1409753820"/>
    <b v="0"/>
    <n v="76"/>
    <b v="0"/>
    <n v="0.26640000000000003"/>
    <m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10000 to 14999"/>
    <x v="0"/>
    <s v="USD"/>
    <n v="1477968934"/>
    <n v="1472784934"/>
    <b v="0"/>
    <n v="9"/>
    <b v="0"/>
    <n v="4.7363636363636365E-2"/>
    <m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Greater than or equal to 50000"/>
    <x v="0"/>
    <s v="USD"/>
    <n v="1429291982"/>
    <n v="1426699982"/>
    <b v="0"/>
    <n v="37"/>
    <b v="0"/>
    <n v="4.2435339894712751E-2"/>
    <m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Greater than or equal to 50000"/>
    <x v="0"/>
    <s v="USD"/>
    <n v="1411312250"/>
    <n v="1406128250"/>
    <b v="0"/>
    <n v="0"/>
    <b v="0"/>
    <n v="0"/>
    <m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10000 to 14999"/>
    <x v="11"/>
    <s v="SEK"/>
    <n v="1465123427"/>
    <n v="1462531427"/>
    <b v="0"/>
    <n v="1"/>
    <b v="0"/>
    <n v="0.03"/>
    <m/>
    <s v="theater"/>
    <s v="spaces"/>
  </r>
  <r>
    <n v="3116"/>
    <s v="CoreCon Asylum"/>
    <s v="Creating a consuite for CoreCon. A focus on the insanity of asylums and early medical practices from history."/>
    <n v="750"/>
    <n v="430"/>
    <x v="2"/>
    <s v="Less Than 1000"/>
    <x v="0"/>
    <s v="USD"/>
    <n v="1427890925"/>
    <n v="1426681325"/>
    <b v="0"/>
    <n v="10"/>
    <b v="0"/>
    <n v="0.57333333333333336"/>
    <m/>
    <s v="theater"/>
    <s v="spaces"/>
  </r>
  <r>
    <n v="3117"/>
    <s v="Cowes and The Sea"/>
    <s v="Performing Arts workshops, for young people aged 5 -16, exploring how the sea has shaped Cowes as a settlement."/>
    <n v="1000"/>
    <n v="1"/>
    <x v="2"/>
    <s v="Less Than 1000"/>
    <x v="1"/>
    <s v="GBP"/>
    <n v="1464354720"/>
    <n v="1463648360"/>
    <b v="0"/>
    <n v="1"/>
    <b v="0"/>
    <n v="1E-3"/>
    <m/>
    <s v="theater"/>
    <s v="spaces"/>
  </r>
  <r>
    <n v="3118"/>
    <s v="Garden Eden, theatre, meeting, culture, music, art"/>
    <s v="a magical place for all kind of people, like a fairytaile in all colours"/>
    <n v="500000"/>
    <n v="1550"/>
    <x v="2"/>
    <s v="Greater than or equal to 50000"/>
    <x v="11"/>
    <s v="SEK"/>
    <n v="1467473723"/>
    <n v="1465832123"/>
    <b v="0"/>
    <n v="2"/>
    <b v="0"/>
    <n v="3.0999999999999999E-3"/>
    <m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10000 to 14999"/>
    <x v="0"/>
    <s v="USD"/>
    <n v="1427414732"/>
    <n v="1424826332"/>
    <b v="0"/>
    <n v="1"/>
    <b v="0"/>
    <n v="5.0000000000000001E-4"/>
    <m/>
    <s v="theater"/>
    <s v="spaces"/>
  </r>
  <r>
    <n v="3120"/>
    <s v="Subtropisch zwemparadijs Tropicana"/>
    <s v="Wij willen Tropicana het subtropisch zwemparadijs van Rotterdam op een nieuwe locatie gaan bouwen."/>
    <n v="1300000"/>
    <n v="128"/>
    <x v="2"/>
    <s v="Greater than or equal to 50000"/>
    <x v="9"/>
    <s v="EUR"/>
    <n v="1462484196"/>
    <n v="1457303796"/>
    <b v="0"/>
    <n v="10"/>
    <b v="0"/>
    <n v="9.8461538461538464E-5"/>
    <m/>
    <s v="theater"/>
    <s v="spaces"/>
  </r>
  <r>
    <n v="3121"/>
    <s v="Ant Farm Theatre Project (Canceled)"/>
    <s v="I going to build a theatre for a local ant farm so that Ants can put on their theatre productions."/>
    <n v="1500"/>
    <n v="10"/>
    <x v="1"/>
    <s v="1000 to 4999"/>
    <x v="5"/>
    <s v="CAD"/>
    <n v="1411748335"/>
    <n v="1406564335"/>
    <b v="0"/>
    <n v="1"/>
    <b v="0"/>
    <n v="6.6666666666666671E-3"/>
    <m/>
    <s v="theater"/>
    <s v="spaces"/>
  </r>
  <r>
    <n v="3122"/>
    <s v="be back soon (Canceled)"/>
    <s v="cancelled until further notice"/>
    <n v="199"/>
    <n v="116"/>
    <x v="1"/>
    <s v="Less Than 1000"/>
    <x v="0"/>
    <s v="USD"/>
    <n v="1478733732"/>
    <n v="1478298132"/>
    <b v="0"/>
    <n v="2"/>
    <b v="0"/>
    <n v="0.58291457286432158"/>
    <m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Greater than or equal to 50000"/>
    <x v="0"/>
    <s v="USD"/>
    <n v="1468108198"/>
    <n v="1465516198"/>
    <b v="0"/>
    <n v="348"/>
    <b v="0"/>
    <n v="0.68153600000000003"/>
    <m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Greater than or equal to 50000"/>
    <x v="0"/>
    <s v="USD"/>
    <n v="1422902601"/>
    <n v="1417718601"/>
    <b v="0"/>
    <n v="4"/>
    <b v="0"/>
    <n v="3.2499999999999997E-5"/>
    <m/>
    <s v="theater"/>
    <s v="spaces"/>
  </r>
  <r>
    <n v="3125"/>
    <s v="N/A (Canceled)"/>
    <s v="N/A"/>
    <n v="1500000"/>
    <n v="0"/>
    <x v="1"/>
    <s v="Greater than or equal to 50000"/>
    <x v="0"/>
    <s v="USD"/>
    <n v="1452142672"/>
    <n v="1449550672"/>
    <b v="0"/>
    <n v="0"/>
    <b v="0"/>
    <n v="0"/>
    <m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25000 to 29999"/>
    <x v="0"/>
    <s v="USD"/>
    <n v="1459121162"/>
    <n v="1456532762"/>
    <b v="0"/>
    <n v="17"/>
    <b v="0"/>
    <n v="4.1599999999999998E-2"/>
    <m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Greater than or equal to 50000"/>
    <x v="0"/>
    <s v="USD"/>
    <n v="1425242029"/>
    <n v="1422650029"/>
    <b v="0"/>
    <n v="0"/>
    <b v="0"/>
    <n v="0"/>
    <m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15000 to 19999"/>
    <x v="0"/>
    <s v="USD"/>
    <n v="1489690141"/>
    <n v="1487101741"/>
    <b v="0"/>
    <n v="117"/>
    <b v="0"/>
    <n v="1.0860666666666667"/>
    <m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1000 to 4999"/>
    <x v="0"/>
    <s v="USD"/>
    <n v="1492542819"/>
    <n v="1489090419"/>
    <b v="0"/>
    <n v="1"/>
    <b v="0"/>
    <n v="8.0000000000000002E-3"/>
    <m/>
    <s v="theater"/>
    <s v="plays"/>
  </r>
  <r>
    <n v="3130"/>
    <s v="MEDEA | A New Vision"/>
    <s v="A shockingly relevant modern take on a 2,000-year-old tragedy that confronts current gender politics."/>
    <n v="10000"/>
    <n v="375"/>
    <x v="3"/>
    <s v="10000 to 14999"/>
    <x v="0"/>
    <s v="USD"/>
    <n v="1492145940"/>
    <n v="1489504916"/>
    <b v="0"/>
    <n v="4"/>
    <b v="0"/>
    <n v="3.7499999999999999E-2"/>
    <m/>
    <s v="theater"/>
    <s v="plays"/>
  </r>
  <r>
    <n v="3131"/>
    <s v="SNAKE EYES"/>
    <s v="A Staged Reading of &quot;Snake Eyes,&quot; a new play by Alex Rafala"/>
    <n v="4100"/>
    <n v="645"/>
    <x v="3"/>
    <s v="1000 to 4999"/>
    <x v="0"/>
    <s v="USD"/>
    <n v="1491656045"/>
    <n v="1489067645"/>
    <b v="0"/>
    <n v="12"/>
    <b v="0"/>
    <n v="0.15731707317073171"/>
    <m/>
    <s v="theater"/>
    <s v="plays"/>
  </r>
  <r>
    <n v="3132"/>
    <s v="A Bite of a Snake Play"/>
    <s v="Smells Like Money, Drips Like Honey, Taste Like Mocha, Better Run AWAY"/>
    <n v="30000"/>
    <n v="10"/>
    <x v="3"/>
    <s v="30000 to 34999"/>
    <x v="0"/>
    <s v="USD"/>
    <n v="1492759460"/>
    <n v="1487579060"/>
    <b v="0"/>
    <n v="1"/>
    <b v="0"/>
    <n v="3.3333333333333332E-4"/>
    <m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Less Than 1000"/>
    <x v="1"/>
    <s v="GBP"/>
    <n v="1490358834"/>
    <n v="1487770434"/>
    <b v="0"/>
    <n v="16"/>
    <b v="0"/>
    <n v="1.08"/>
    <m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Less Than 1000"/>
    <x v="1"/>
    <s v="GBP"/>
    <n v="1490631419"/>
    <n v="1488820619"/>
    <b v="0"/>
    <n v="12"/>
    <b v="0"/>
    <n v="0.22500000000000001"/>
    <m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Less Than 1000"/>
    <x v="0"/>
    <s v="USD"/>
    <n v="1491277121"/>
    <n v="1489376321"/>
    <b v="0"/>
    <n v="7"/>
    <b v="0"/>
    <n v="0.20849420849420849"/>
    <m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s v="Less Than 1000"/>
    <x v="1"/>
    <s v="GBP"/>
    <n v="1491001140"/>
    <n v="1487847954"/>
    <b v="0"/>
    <n v="22"/>
    <b v="0"/>
    <n v="1.278"/>
    <m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1000 to 4999"/>
    <x v="0"/>
    <s v="USD"/>
    <n v="1493838720"/>
    <n v="1489439669"/>
    <b v="0"/>
    <n v="1"/>
    <b v="0"/>
    <n v="3.3333333333333333E-2"/>
    <m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Less Than 1000"/>
    <x v="1"/>
    <s v="GBP"/>
    <n v="1491233407"/>
    <n v="1489591807"/>
    <b v="0"/>
    <n v="0"/>
    <b v="0"/>
    <n v="0"/>
    <m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Greater than or equal to 50000"/>
    <x v="14"/>
    <s v="MXN"/>
    <n v="1490416380"/>
    <n v="1487485760"/>
    <b v="0"/>
    <n v="6"/>
    <b v="0"/>
    <n v="5.3999999999999999E-2"/>
    <m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10000 to 14999"/>
    <x v="6"/>
    <s v="EUR"/>
    <n v="1491581703"/>
    <n v="1488993303"/>
    <b v="0"/>
    <n v="4"/>
    <b v="0"/>
    <n v="9.5999999999999992E-3"/>
    <m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Less Than 1000"/>
    <x v="9"/>
    <s v="EUR"/>
    <n v="1492372800"/>
    <n v="1488823488"/>
    <b v="0"/>
    <n v="8"/>
    <b v="0"/>
    <n v="0.51600000000000001"/>
    <m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1000 to 4999"/>
    <x v="1"/>
    <s v="GBP"/>
    <n v="1489922339"/>
    <n v="1487333939"/>
    <b v="0"/>
    <n v="3"/>
    <b v="0"/>
    <n v="1.6363636363636365E-2"/>
    <m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Less Than 1000"/>
    <x v="1"/>
    <s v="GBP"/>
    <n v="1491726956"/>
    <n v="1489480556"/>
    <b v="0"/>
    <n v="0"/>
    <b v="0"/>
    <n v="0"/>
    <m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10000 to 14999"/>
    <x v="0"/>
    <s v="USD"/>
    <n v="1489903200"/>
    <n v="1488459307"/>
    <b v="0"/>
    <n v="30"/>
    <b v="0"/>
    <n v="0.754"/>
    <m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s v="25000 to 29999"/>
    <x v="0"/>
    <s v="USD"/>
    <n v="1490659134"/>
    <n v="1485478734"/>
    <b v="0"/>
    <n v="0"/>
    <b v="0"/>
    <n v="0"/>
    <m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s v="Greater than or equal to 50000"/>
    <x v="14"/>
    <s v="MXN"/>
    <n v="1492356166"/>
    <n v="1488471766"/>
    <b v="0"/>
    <n v="12"/>
    <b v="0"/>
    <n v="0.105"/>
    <m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20000 to 24999"/>
    <x v="0"/>
    <s v="USD"/>
    <n v="1415319355"/>
    <n v="1411859755"/>
    <b v="1"/>
    <n v="213"/>
    <b v="1"/>
    <n v="1.1752499999999999"/>
    <m/>
    <s v="theater"/>
    <s v="plays"/>
  </r>
  <r>
    <n v="3148"/>
    <s v="The Aurora Project: A Sci-Fi Epic by Bella Poynton"/>
    <s v="Help fund The Aurora Project, an immersive science fiction epic."/>
    <n v="1800"/>
    <n v="2361"/>
    <x v="0"/>
    <s v="1000 to 4999"/>
    <x v="0"/>
    <s v="USD"/>
    <n v="1412136000"/>
    <n v="1410278284"/>
    <b v="1"/>
    <n v="57"/>
    <b v="1"/>
    <n v="1.3116666666666668"/>
    <m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1000 to 4999"/>
    <x v="0"/>
    <s v="USD"/>
    <n v="1354845600"/>
    <n v="1352766300"/>
    <b v="1"/>
    <n v="25"/>
    <b v="1"/>
    <n v="1.04"/>
    <m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1000 to 4999"/>
    <x v="0"/>
    <s v="USD"/>
    <n v="1295928000"/>
    <n v="1288160403"/>
    <b v="1"/>
    <n v="104"/>
    <b v="1"/>
    <n v="1.01"/>
    <m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1000 to 4999"/>
    <x v="0"/>
    <s v="USD"/>
    <n v="1410379774"/>
    <n v="1407787774"/>
    <b v="1"/>
    <n v="34"/>
    <b v="1"/>
    <n v="1.004"/>
    <m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1000 to 4999"/>
    <x v="1"/>
    <s v="GBP"/>
    <n v="1383425367"/>
    <n v="1380833367"/>
    <b v="1"/>
    <n v="67"/>
    <b v="1"/>
    <n v="1.0595454545454546"/>
    <m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s v="1000 to 4999"/>
    <x v="0"/>
    <s v="USD"/>
    <n v="1304225940"/>
    <n v="1301542937"/>
    <b v="1"/>
    <n v="241"/>
    <b v="1"/>
    <n v="3.3558333333333334"/>
    <m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5000 to 9999"/>
    <x v="0"/>
    <s v="USD"/>
    <n v="1333310458"/>
    <n v="1330722058"/>
    <b v="1"/>
    <n v="123"/>
    <b v="1"/>
    <n v="1.1292857142857142"/>
    <m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5000 to 9999"/>
    <x v="1"/>
    <s v="GBP"/>
    <n v="1356004725"/>
    <n v="1353412725"/>
    <b v="1"/>
    <n v="302"/>
    <b v="1"/>
    <n v="1.885046"/>
    <m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5000 to 9999"/>
    <x v="0"/>
    <s v="USD"/>
    <n v="1338591144"/>
    <n v="1335567144"/>
    <b v="1"/>
    <n v="89"/>
    <b v="1"/>
    <n v="1.0181818181818181"/>
    <m/>
    <s v="theater"/>
    <s v="plays"/>
  </r>
  <r>
    <n v="3157"/>
    <s v="Summer FourPlay"/>
    <s v="Four Directors.  Four One Acts.  Four Genres.  For You."/>
    <n v="4000"/>
    <n v="4040"/>
    <x v="0"/>
    <s v="1000 to 4999"/>
    <x v="0"/>
    <s v="USD"/>
    <n v="1405746000"/>
    <n v="1404932105"/>
    <b v="1"/>
    <n v="41"/>
    <b v="1"/>
    <n v="1.01"/>
    <m/>
    <s v="theater"/>
    <s v="plays"/>
  </r>
  <r>
    <n v="3158"/>
    <s v="Nursery Crimes"/>
    <s v="A 40s crime-noir play using nursery rhyme characters."/>
    <n v="5000"/>
    <n v="5700"/>
    <x v="0"/>
    <s v="5000 to 9999"/>
    <x v="0"/>
    <s v="USD"/>
    <n v="1374523752"/>
    <n v="1371931752"/>
    <b v="1"/>
    <n v="69"/>
    <b v="1"/>
    <n v="1.1399999999999999"/>
    <m/>
    <s v="theater"/>
    <s v="plays"/>
  </r>
  <r>
    <n v="3159"/>
    <s v="Waxwing: A New Play"/>
    <s v="WAXWING is an exciting new world premiere of mythic (perhaps even apocalyptic!) proportions."/>
    <n v="1500"/>
    <n v="2002.22"/>
    <x v="0"/>
    <s v="1000 to 4999"/>
    <x v="0"/>
    <s v="USD"/>
    <n v="1326927600"/>
    <n v="1323221761"/>
    <b v="1"/>
    <n v="52"/>
    <b v="1"/>
    <n v="1.3348133333333334"/>
    <m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s v="1000 to 4999"/>
    <x v="0"/>
    <s v="USD"/>
    <n v="1407905940"/>
    <n v="1405923687"/>
    <b v="1"/>
    <n v="57"/>
    <b v="1"/>
    <n v="1.0153333333333334"/>
    <m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1000 to 4999"/>
    <x v="1"/>
    <s v="GBP"/>
    <n v="1413377522"/>
    <n v="1410785522"/>
    <b v="1"/>
    <n v="74"/>
    <b v="1"/>
    <n v="1.0509999999999999"/>
    <m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1000 to 4999"/>
    <x v="0"/>
    <s v="USD"/>
    <n v="1404698400"/>
    <n v="1402331262"/>
    <b v="1"/>
    <n v="63"/>
    <b v="1"/>
    <n v="1.2715000000000001"/>
    <m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10000 to 14999"/>
    <x v="0"/>
    <s v="USD"/>
    <n v="1402855525"/>
    <n v="1400263525"/>
    <b v="1"/>
    <n v="72"/>
    <b v="1"/>
    <n v="1.1115384615384616"/>
    <m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1000 to 4999"/>
    <x v="0"/>
    <s v="USD"/>
    <n v="1402341615"/>
    <n v="1399490415"/>
    <b v="1"/>
    <n v="71"/>
    <b v="1"/>
    <n v="1.0676000000000001"/>
    <m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Less Than 1000"/>
    <x v="0"/>
    <s v="USD"/>
    <n v="1304395140"/>
    <n v="1302493760"/>
    <b v="1"/>
    <n v="21"/>
    <b v="1"/>
    <n v="1.6266666666666667"/>
    <m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35000 to 39999"/>
    <x v="0"/>
    <s v="USD"/>
    <n v="1416988740"/>
    <n v="1414514153"/>
    <b v="1"/>
    <n v="930"/>
    <b v="1"/>
    <n v="1.6022808571428573"/>
    <m/>
    <s v="theater"/>
    <s v="plays"/>
  </r>
  <r>
    <n v="3167"/>
    <s v="Destiny is Judd Nelson: a new play at FringeNYC"/>
    <s v="What is destiny? Explore it with us this August at FringeNYC."/>
    <n v="3000"/>
    <n v="3485"/>
    <x v="0"/>
    <s v="1000 to 4999"/>
    <x v="0"/>
    <s v="USD"/>
    <n v="1406952781"/>
    <n v="1405743181"/>
    <b v="1"/>
    <n v="55"/>
    <b v="1"/>
    <n v="1.1616666666666666"/>
    <m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s v="1000 to 4999"/>
    <x v="0"/>
    <s v="USD"/>
    <n v="1402696800"/>
    <n v="1399948353"/>
    <b v="1"/>
    <n v="61"/>
    <b v="1"/>
    <n v="1.242"/>
    <m/>
    <s v="theater"/>
    <s v="plays"/>
  </r>
  <r>
    <n v="3169"/>
    <s v="The Window"/>
    <s v="We're bringing The Window to the Cherry Lane Theater in January 2014."/>
    <n v="8000"/>
    <n v="8241"/>
    <x v="0"/>
    <s v="5000 to 9999"/>
    <x v="0"/>
    <s v="USD"/>
    <n v="1386910740"/>
    <n v="1384364561"/>
    <b v="1"/>
    <n v="82"/>
    <b v="1"/>
    <n v="1.030125"/>
    <m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s v="1000 to 4999"/>
    <x v="0"/>
    <s v="USD"/>
    <n v="1404273600"/>
    <n v="1401414944"/>
    <b v="1"/>
    <n v="71"/>
    <b v="1"/>
    <n v="1.1225000000000001"/>
    <m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5000 to 9999"/>
    <x v="1"/>
    <s v="GBP"/>
    <n v="1462545358"/>
    <n v="1459953358"/>
    <b v="1"/>
    <n v="117"/>
    <b v="1"/>
    <n v="1.0881428571428571"/>
    <m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1000 to 4999"/>
    <x v="0"/>
    <s v="USD"/>
    <n v="1329240668"/>
    <n v="1326648668"/>
    <b v="1"/>
    <n v="29"/>
    <b v="1"/>
    <n v="1.1499999999999999"/>
    <m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10000 to 14999"/>
    <x v="0"/>
    <s v="USD"/>
    <n v="1411765492"/>
    <n v="1409173492"/>
    <b v="1"/>
    <n v="74"/>
    <b v="1"/>
    <n v="1.03"/>
    <m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1000 to 4999"/>
    <x v="0"/>
    <s v="USD"/>
    <n v="1408999508"/>
    <n v="1407789908"/>
    <b v="1"/>
    <n v="23"/>
    <b v="1"/>
    <n v="1.0113333333333334"/>
    <m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5000 to 9999"/>
    <x v="0"/>
    <s v="USD"/>
    <n v="1297977427"/>
    <n v="1292793427"/>
    <b v="1"/>
    <n v="60"/>
    <b v="1"/>
    <n v="1.0955999999999999"/>
    <m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1000 to 4999"/>
    <x v="0"/>
    <s v="USD"/>
    <n v="1376838000"/>
    <n v="1374531631"/>
    <b v="1"/>
    <n v="55"/>
    <b v="1"/>
    <n v="1.148421052631579"/>
    <m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1000 to 4999"/>
    <x v="0"/>
    <s v="USD"/>
    <n v="1403366409"/>
    <n v="1400774409"/>
    <b v="1"/>
    <n v="51"/>
    <b v="1"/>
    <n v="1.1739999999999999"/>
    <m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1000 to 4999"/>
    <x v="1"/>
    <s v="GBP"/>
    <n v="1405521075"/>
    <n v="1402929075"/>
    <b v="1"/>
    <n v="78"/>
    <b v="1"/>
    <n v="1.7173333333333334"/>
    <m/>
    <s v="theater"/>
    <s v="plays"/>
  </r>
  <r>
    <n v="3179"/>
    <s v="I Do Wonder"/>
    <s v="A Sci-fi play in several vignettes that will narrate an alternate history in the mid-20th century."/>
    <n v="4200"/>
    <n v="4794.82"/>
    <x v="0"/>
    <s v="1000 to 4999"/>
    <x v="0"/>
    <s v="USD"/>
    <n v="1367859071"/>
    <n v="1365699071"/>
    <b v="1"/>
    <n v="62"/>
    <b v="1"/>
    <n v="1.1416238095238094"/>
    <m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1000 to 4999"/>
    <x v="1"/>
    <s v="GBP"/>
    <n v="1403258049"/>
    <n v="1400666049"/>
    <b v="1"/>
    <n v="45"/>
    <b v="1"/>
    <n v="1.1975"/>
    <m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Less Than 1000"/>
    <x v="1"/>
    <s v="GBP"/>
    <n v="1402848000"/>
    <n v="1400570787"/>
    <b v="1"/>
    <n v="15"/>
    <b v="1"/>
    <n v="1.0900000000000001"/>
    <m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5000 to 9999"/>
    <x v="0"/>
    <s v="USD"/>
    <n v="1328029200"/>
    <n v="1323211621"/>
    <b v="1"/>
    <n v="151"/>
    <b v="1"/>
    <n v="1.0088571428571429"/>
    <m/>
    <s v="theater"/>
    <s v="plays"/>
  </r>
  <r>
    <n v="3183"/>
    <s v="The Seagull on The River"/>
    <s v="Anton Chekhov's The Seagull. An outdoor Amphitheater in Manhattan. Trees. A River. Daybreak."/>
    <n v="2500"/>
    <n v="2725"/>
    <x v="0"/>
    <s v="1000 to 4999"/>
    <x v="0"/>
    <s v="USD"/>
    <n v="1377284669"/>
    <n v="1375729469"/>
    <b v="1"/>
    <n v="68"/>
    <b v="1"/>
    <n v="1.0900000000000001"/>
    <m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s v="1000 to 4999"/>
    <x v="0"/>
    <s v="USD"/>
    <n v="1404258631"/>
    <n v="1401666631"/>
    <b v="1"/>
    <n v="46"/>
    <b v="1"/>
    <n v="1.0720930232558139"/>
    <m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Less Than 1000"/>
    <x v="1"/>
    <s v="GBP"/>
    <n v="1405553241"/>
    <n v="1404948441"/>
    <b v="1"/>
    <n v="24"/>
    <b v="1"/>
    <n v="1"/>
    <m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1000 to 4999"/>
    <x v="1"/>
    <s v="GBP"/>
    <n v="1410901200"/>
    <n v="1408313438"/>
    <b v="1"/>
    <n v="70"/>
    <b v="1"/>
    <n v="1.0218750000000001"/>
    <m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15000 to 19999"/>
    <x v="0"/>
    <s v="USD"/>
    <n v="1407167973"/>
    <n v="1405439973"/>
    <b v="1"/>
    <n v="244"/>
    <b v="1"/>
    <n v="1.1629333333333334"/>
    <m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Less Than 1000"/>
    <x v="1"/>
    <s v="GBP"/>
    <n v="1433930302"/>
    <n v="1432115902"/>
    <b v="0"/>
    <n v="9"/>
    <b v="0"/>
    <n v="0.65"/>
    <m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Greater than or equal to 50000"/>
    <x v="11"/>
    <s v="SEK"/>
    <n v="1432455532"/>
    <n v="1429863532"/>
    <b v="0"/>
    <n v="19"/>
    <b v="0"/>
    <n v="0.12327272727272727"/>
    <m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1000 to 4999"/>
    <x v="5"/>
    <s v="CAD"/>
    <n v="1481258275"/>
    <n v="1478662675"/>
    <b v="0"/>
    <n v="0"/>
    <b v="0"/>
    <n v="0"/>
    <m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1000 to 4999"/>
    <x v="0"/>
    <s v="USD"/>
    <n v="1471370869"/>
    <n v="1466186869"/>
    <b v="0"/>
    <n v="4"/>
    <b v="0"/>
    <n v="4.0266666666666666E-2"/>
    <m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10000 to 14999"/>
    <x v="1"/>
    <s v="GBP"/>
    <n v="1425160800"/>
    <n v="1421274859"/>
    <b v="0"/>
    <n v="8"/>
    <b v="0"/>
    <n v="1.0200000000000001E-2"/>
    <m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5000 to 9999"/>
    <x v="1"/>
    <s v="GBP"/>
    <n v="1424474056"/>
    <n v="1420586056"/>
    <b v="0"/>
    <n v="24"/>
    <b v="0"/>
    <n v="0.1174"/>
    <m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10000 to 14999"/>
    <x v="0"/>
    <s v="USD"/>
    <n v="1437960598"/>
    <n v="1435368598"/>
    <b v="0"/>
    <n v="0"/>
    <b v="0"/>
    <n v="0"/>
    <m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1000 to 4999"/>
    <x v="0"/>
    <s v="USD"/>
    <n v="1423750542"/>
    <n v="1421158542"/>
    <b v="0"/>
    <n v="39"/>
    <b v="0"/>
    <n v="0.59142857142857141"/>
    <m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Greater than or equal to 50000"/>
    <x v="0"/>
    <s v="USD"/>
    <n v="1438437600"/>
    <n v="1433254875"/>
    <b v="0"/>
    <n v="6"/>
    <b v="0"/>
    <n v="5.9999999999999995E-4"/>
    <m/>
    <s v="theater"/>
    <s v="musical"/>
  </r>
  <r>
    <n v="3197"/>
    <s v="Mirror, mirror on the wall"/>
    <s v="This years most important stage project for young artists in our region. www.ungespor.no"/>
    <n v="10000"/>
    <n v="1145"/>
    <x v="2"/>
    <s v="10000 to 14999"/>
    <x v="10"/>
    <s v="NOK"/>
    <n v="1423050618"/>
    <n v="1420458618"/>
    <b v="0"/>
    <n v="4"/>
    <b v="0"/>
    <n v="0.1145"/>
    <m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30000 to 34999"/>
    <x v="8"/>
    <s v="DKK"/>
    <n v="1424081477"/>
    <n v="1420798277"/>
    <b v="0"/>
    <n v="3"/>
    <b v="0"/>
    <n v="3.6666666666666666E-3"/>
    <m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5000 to 9999"/>
    <x v="0"/>
    <s v="USD"/>
    <n v="1410037200"/>
    <n v="1407435418"/>
    <b v="0"/>
    <n v="53"/>
    <b v="0"/>
    <n v="0.52159999999999995"/>
    <m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Greater than or equal to 50000"/>
    <x v="0"/>
    <s v="USD"/>
    <n v="1461994440"/>
    <n v="1459410101"/>
    <b v="0"/>
    <n v="1"/>
    <b v="0"/>
    <n v="2.0000000000000002E-5"/>
    <m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1000 to 4999"/>
    <x v="1"/>
    <s v="GBP"/>
    <n v="1409509477"/>
    <n v="1407695077"/>
    <b v="0"/>
    <n v="2"/>
    <b v="0"/>
    <n v="1.2500000000000001E-2"/>
    <m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5000 to 9999"/>
    <x v="0"/>
    <s v="USD"/>
    <n v="1450072740"/>
    <n v="1445027346"/>
    <b v="0"/>
    <n v="25"/>
    <b v="0"/>
    <n v="0.54520000000000002"/>
    <m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Less Than 1000"/>
    <x v="0"/>
    <s v="USD"/>
    <n v="1443224622"/>
    <n v="1440632622"/>
    <b v="0"/>
    <n v="6"/>
    <b v="0"/>
    <n v="0.25"/>
    <m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Less Than 1000"/>
    <x v="0"/>
    <s v="USD"/>
    <n v="1437149640"/>
    <n v="1434558479"/>
    <b v="0"/>
    <n v="0"/>
    <b v="0"/>
    <n v="0"/>
    <m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5000 to 9999"/>
    <x v="1"/>
    <s v="GBP"/>
    <n v="1430470772"/>
    <n v="1427878772"/>
    <b v="0"/>
    <n v="12"/>
    <b v="0"/>
    <n v="3.4125000000000003E-2"/>
    <m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5000 to 9999"/>
    <x v="0"/>
    <s v="USD"/>
    <n v="1442644651"/>
    <n v="1440052651"/>
    <b v="0"/>
    <n v="0"/>
    <b v="0"/>
    <n v="0"/>
    <m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5000 to 9999"/>
    <x v="0"/>
    <s v="USD"/>
    <n v="1429767607"/>
    <n v="1424587207"/>
    <b v="0"/>
    <n v="36"/>
    <b v="0"/>
    <n v="0.46363636363636362"/>
    <m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5000 to 9999"/>
    <x v="0"/>
    <s v="USD"/>
    <n v="1406557877"/>
    <n v="1404743477"/>
    <b v="1"/>
    <n v="82"/>
    <b v="1"/>
    <n v="1.0349999999999999"/>
    <m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5000 to 9999"/>
    <x v="0"/>
    <s v="USD"/>
    <n v="1403305200"/>
    <n v="1400512658"/>
    <b v="1"/>
    <n v="226"/>
    <b v="1"/>
    <n v="1.1932315789473684"/>
    <m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1000 to 4999"/>
    <x v="0"/>
    <s v="USD"/>
    <n v="1338523140"/>
    <n v="1334442519"/>
    <b v="1"/>
    <n v="60"/>
    <b v="1"/>
    <n v="1.2576666666666667"/>
    <m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20000 to 24999"/>
    <x v="0"/>
    <s v="USD"/>
    <n v="1408068000"/>
    <n v="1405346680"/>
    <b v="1"/>
    <n v="322"/>
    <b v="1"/>
    <n v="1.1974347826086957"/>
    <m/>
    <s v="theater"/>
    <s v="plays"/>
  </r>
  <r>
    <n v="3212"/>
    <s v="Campo Maldito"/>
    <s v="Help us bring our production of Campo Maldito to New York AND San Francisco!"/>
    <n v="4000"/>
    <n v="5050"/>
    <x v="0"/>
    <s v="1000 to 4999"/>
    <x v="0"/>
    <s v="USD"/>
    <n v="1407524751"/>
    <n v="1404932751"/>
    <b v="1"/>
    <n v="94"/>
    <b v="1"/>
    <n v="1.2625"/>
    <m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5000 to 9999"/>
    <x v="1"/>
    <s v="GBP"/>
    <n v="1437934759"/>
    <n v="1434478759"/>
    <b v="1"/>
    <n v="47"/>
    <b v="1"/>
    <n v="1.0011666666666668"/>
    <m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10000 to 14999"/>
    <x v="1"/>
    <s v="GBP"/>
    <n v="1452038100"/>
    <n v="1448823673"/>
    <b v="1"/>
    <n v="115"/>
    <b v="1"/>
    <n v="1.0213333333333334"/>
    <m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35000 to 39999"/>
    <x v="0"/>
    <s v="USD"/>
    <n v="1441857540"/>
    <n v="1438617471"/>
    <b v="1"/>
    <n v="134"/>
    <b v="1"/>
    <n v="1.0035142857142858"/>
    <m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1000 to 4999"/>
    <x v="1"/>
    <s v="GBP"/>
    <n v="1436625000"/>
    <n v="1433934371"/>
    <b v="1"/>
    <n v="35"/>
    <b v="1"/>
    <n v="1.0004999999999999"/>
    <m/>
    <s v="theater"/>
    <s v="plays"/>
  </r>
  <r>
    <n v="3217"/>
    <s v="Wake Up Call @ IRT Theater"/>
    <s v="Wake Up Call is a comedic play about a group of hotel employees working on Christmas Eve."/>
    <n v="4500"/>
    <n v="5221"/>
    <x v="0"/>
    <s v="1000 to 4999"/>
    <x v="0"/>
    <s v="USD"/>
    <n v="1478264784"/>
    <n v="1475672784"/>
    <b v="1"/>
    <n v="104"/>
    <b v="1"/>
    <n v="1.1602222222222223"/>
    <m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10000 to 14999"/>
    <x v="1"/>
    <s v="GBP"/>
    <n v="1419984000"/>
    <n v="1417132986"/>
    <b v="1"/>
    <n v="184"/>
    <b v="1"/>
    <n v="1.0209999999999999"/>
    <m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20000 to 24999"/>
    <x v="0"/>
    <s v="USD"/>
    <n v="1427063747"/>
    <n v="1424043347"/>
    <b v="1"/>
    <n v="119"/>
    <b v="1"/>
    <n v="1.0011000000000001"/>
    <m/>
    <s v="theater"/>
    <s v="plays"/>
  </r>
  <r>
    <n v="3220"/>
    <s v="Burners"/>
    <s v="A sci-fi thriller for the stage opening March 10 in Los Angeles."/>
    <n v="15000"/>
    <n v="15126"/>
    <x v="0"/>
    <s v="15000 to 19999"/>
    <x v="0"/>
    <s v="USD"/>
    <n v="1489352400"/>
    <n v="1486411204"/>
    <b v="1"/>
    <n v="59"/>
    <b v="1"/>
    <n v="1.0084"/>
    <m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1000 to 4999"/>
    <x v="1"/>
    <s v="GBP"/>
    <n v="1436114603"/>
    <n v="1433090603"/>
    <b v="1"/>
    <n v="113"/>
    <b v="1"/>
    <n v="1.0342499999999999"/>
    <m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1000 to 4999"/>
    <x v="0"/>
    <s v="USD"/>
    <n v="1445722140"/>
    <n v="1443016697"/>
    <b v="1"/>
    <n v="84"/>
    <b v="1"/>
    <n v="1.248"/>
    <m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1000 to 4999"/>
    <x v="0"/>
    <s v="USD"/>
    <n v="1440100976"/>
    <n v="1437508976"/>
    <b v="1"/>
    <n v="74"/>
    <b v="1"/>
    <n v="1.0951612903225807"/>
    <m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30000 to 34999"/>
    <x v="0"/>
    <s v="USD"/>
    <n v="1484024400"/>
    <n v="1479932713"/>
    <b v="1"/>
    <n v="216"/>
    <b v="1"/>
    <n v="1.0203333333333333"/>
    <m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1000 to 4999"/>
    <x v="0"/>
    <s v="USD"/>
    <n v="1464987600"/>
    <n v="1463145938"/>
    <b v="1"/>
    <n v="39"/>
    <b v="1"/>
    <n v="1.0235000000000001"/>
    <m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1000 to 4999"/>
    <x v="1"/>
    <s v="GBP"/>
    <n v="1446213612"/>
    <n v="1443621612"/>
    <b v="1"/>
    <n v="21"/>
    <b v="1"/>
    <n v="1.0416666666666667"/>
    <m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1000 to 4999"/>
    <x v="1"/>
    <s v="GBP"/>
    <n v="1484687436"/>
    <n v="1482095436"/>
    <b v="0"/>
    <n v="30"/>
    <b v="1"/>
    <n v="1.25"/>
    <m/>
    <s v="theater"/>
    <s v="plays"/>
  </r>
  <r>
    <n v="3228"/>
    <s v="Hear Me Roar: A Season of Powerful Women"/>
    <s v="A Season of Powerful Women. A Season of Defiance."/>
    <n v="7000"/>
    <n v="7164"/>
    <x v="0"/>
    <s v="5000 to 9999"/>
    <x v="0"/>
    <s v="USD"/>
    <n v="1450328340"/>
    <n v="1447606884"/>
    <b v="1"/>
    <n v="37"/>
    <b v="1"/>
    <n v="1.0234285714285714"/>
    <m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20000 to 24999"/>
    <x v="0"/>
    <s v="USD"/>
    <n v="1416470398"/>
    <n v="1413874798"/>
    <b v="1"/>
    <n v="202"/>
    <b v="1"/>
    <n v="1.0786500000000001"/>
    <m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1000 to 4999"/>
    <x v="0"/>
    <s v="USD"/>
    <n v="1412135940"/>
    <n v="1410840126"/>
    <b v="1"/>
    <n v="37"/>
    <b v="1"/>
    <n v="1.0988461538461538"/>
    <m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Less Than 1000"/>
    <x v="0"/>
    <s v="USD"/>
    <n v="1460846347"/>
    <n v="1458254347"/>
    <b v="0"/>
    <n v="28"/>
    <b v="1"/>
    <n v="1.61"/>
    <m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Less Than 1000"/>
    <x v="0"/>
    <s v="USD"/>
    <n v="1462334340"/>
    <n v="1459711917"/>
    <b v="1"/>
    <n v="26"/>
    <b v="1"/>
    <n v="1.3120000000000001"/>
    <m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s v="5000 to 9999"/>
    <x v="0"/>
    <s v="USD"/>
    <n v="1488482355"/>
    <n v="1485890355"/>
    <b v="0"/>
    <n v="61"/>
    <b v="1"/>
    <n v="1.1879999999999999"/>
    <m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1000 to 4999"/>
    <x v="1"/>
    <s v="GBP"/>
    <n v="1485991860"/>
    <n v="1483124208"/>
    <b v="0"/>
    <n v="115"/>
    <b v="1"/>
    <n v="1.0039275000000001"/>
    <m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15000 to 19999"/>
    <x v="0"/>
    <s v="USD"/>
    <n v="1467361251"/>
    <n v="1464769251"/>
    <b v="1"/>
    <n v="181"/>
    <b v="1"/>
    <n v="1.0320666666666667"/>
    <m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20000 to 24999"/>
    <x v="0"/>
    <s v="USD"/>
    <n v="1482962433"/>
    <n v="1480370433"/>
    <b v="0"/>
    <n v="110"/>
    <b v="1"/>
    <n v="1.006"/>
    <m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s v="35000 to 39999"/>
    <x v="0"/>
    <s v="USD"/>
    <n v="1443499140"/>
    <n v="1441452184"/>
    <b v="1"/>
    <n v="269"/>
    <b v="1"/>
    <n v="1.0078754285714286"/>
    <m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1000 to 4999"/>
    <x v="1"/>
    <s v="GBP"/>
    <n v="1435752898"/>
    <n v="1433160898"/>
    <b v="1"/>
    <n v="79"/>
    <b v="1"/>
    <n v="1.1232142857142857"/>
    <m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5000 to 9999"/>
    <x v="1"/>
    <s v="GBP"/>
    <n v="1445817540"/>
    <n v="1443665293"/>
    <b v="1"/>
    <n v="104"/>
    <b v="1"/>
    <n v="1.0591914022517912"/>
    <m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1000 to 4999"/>
    <x v="1"/>
    <s v="GBP"/>
    <n v="1487286000"/>
    <n v="1484843948"/>
    <b v="0"/>
    <n v="34"/>
    <b v="1"/>
    <n v="1.0056666666666667"/>
    <m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5000 to 9999"/>
    <x v="0"/>
    <s v="USD"/>
    <n v="1413269940"/>
    <n v="1410421670"/>
    <b v="1"/>
    <n v="167"/>
    <b v="1"/>
    <n v="1.1530588235294117"/>
    <m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s v="10000 to 14999"/>
    <x v="0"/>
    <s v="USD"/>
    <n v="1411150092"/>
    <n v="1408558092"/>
    <b v="1"/>
    <n v="183"/>
    <b v="1"/>
    <n v="1.273042"/>
    <m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5000 to 9999"/>
    <x v="0"/>
    <s v="USD"/>
    <n v="1444348800"/>
    <n v="1442283562"/>
    <b v="1"/>
    <n v="71"/>
    <b v="1"/>
    <n v="1.028375"/>
    <m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1000 to 4999"/>
    <x v="1"/>
    <s v="GBP"/>
    <n v="1480613982"/>
    <n v="1478018382"/>
    <b v="0"/>
    <n v="69"/>
    <b v="1"/>
    <n v="1.0293749999999999"/>
    <m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20000 to 24999"/>
    <x v="0"/>
    <s v="USD"/>
    <n v="1434074400"/>
    <n v="1431354258"/>
    <b v="0"/>
    <n v="270"/>
    <b v="1"/>
    <n v="1.043047619047619"/>
    <m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10000 to 14999"/>
    <x v="0"/>
    <s v="USD"/>
    <n v="1442030340"/>
    <n v="1439551200"/>
    <b v="1"/>
    <n v="193"/>
    <b v="1"/>
    <n v="1.1122000000000001"/>
    <m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1000 to 4999"/>
    <x v="1"/>
    <s v="GBP"/>
    <n v="1436696712"/>
    <n v="1434104712"/>
    <b v="1"/>
    <n v="57"/>
    <b v="1"/>
    <n v="1.0586"/>
    <m/>
    <s v="theater"/>
    <s v="plays"/>
  </r>
  <r>
    <n v="3248"/>
    <s v="Honest Accomplice Theatre 2015-16 Season"/>
    <s v="Honest Accomplice Theatre produces theatre for social change."/>
    <n v="12000"/>
    <n v="12095"/>
    <x v="0"/>
    <s v="10000 to 14999"/>
    <x v="0"/>
    <s v="USD"/>
    <n v="1428178757"/>
    <n v="1425590357"/>
    <b v="1"/>
    <n v="200"/>
    <b v="1"/>
    <n v="1.0079166666666666"/>
    <m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5000 to 9999"/>
    <x v="0"/>
    <s v="USD"/>
    <n v="1434822914"/>
    <n v="1432230914"/>
    <b v="1"/>
    <n v="88"/>
    <b v="1"/>
    <n v="1.0492727272727274"/>
    <m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25000 to 29999"/>
    <x v="0"/>
    <s v="USD"/>
    <n v="1415213324"/>
    <n v="1412617724"/>
    <b v="1"/>
    <n v="213"/>
    <b v="1"/>
    <n v="1.01552"/>
    <m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1000 to 4999"/>
    <x v="0"/>
    <s v="USD"/>
    <n v="1434907966"/>
    <n v="1432315966"/>
    <b v="1"/>
    <n v="20"/>
    <b v="1"/>
    <n v="1.1073333333333333"/>
    <m/>
    <s v="theater"/>
    <s v="plays"/>
  </r>
  <r>
    <n v="3252"/>
    <s v="Modern Love"/>
    <s v="How do we navigate the boundaries between friendship, sexual intimacy and obsessive desire?"/>
    <n v="2250"/>
    <n v="2876"/>
    <x v="0"/>
    <s v="1000 to 4999"/>
    <x v="1"/>
    <s v="GBP"/>
    <n v="1473247240"/>
    <n v="1470655240"/>
    <b v="1"/>
    <n v="50"/>
    <b v="1"/>
    <n v="1.2782222222222221"/>
    <m/>
    <s v="theater"/>
    <s v="plays"/>
  </r>
  <r>
    <n v="3253"/>
    <s v="EMPATHITRAX, a new play by Ana Nogueira"/>
    <s v="Can you ever truly feel what someone else is feeling?_x000a_Do you want to?"/>
    <n v="20000"/>
    <n v="20365"/>
    <x v="0"/>
    <s v="20000 to 24999"/>
    <x v="0"/>
    <s v="USD"/>
    <n v="1473306300"/>
    <n v="1471701028"/>
    <b v="1"/>
    <n v="115"/>
    <b v="1"/>
    <n v="1.0182500000000001"/>
    <m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10000 to 14999"/>
    <x v="1"/>
    <s v="GBP"/>
    <n v="1427331809"/>
    <n v="1424743409"/>
    <b v="1"/>
    <n v="186"/>
    <b v="1"/>
    <n v="1.012576923076923"/>
    <m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Less Than 1000"/>
    <x v="1"/>
    <s v="GBP"/>
    <n v="1412706375"/>
    <n v="1410114375"/>
    <b v="1"/>
    <n v="18"/>
    <b v="1"/>
    <n v="1.75"/>
    <m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10000 to 14999"/>
    <x v="0"/>
    <s v="USD"/>
    <n v="1433995140"/>
    <n v="1432129577"/>
    <b v="1"/>
    <n v="176"/>
    <b v="1"/>
    <n v="1.2806"/>
    <m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1000 to 4999"/>
    <x v="1"/>
    <s v="GBP"/>
    <n v="1487769952"/>
    <n v="1485177952"/>
    <b v="0"/>
    <n v="41"/>
    <b v="1"/>
    <n v="1.0629949999999999"/>
    <m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s v="5000 to 9999"/>
    <x v="0"/>
    <s v="USD"/>
    <n v="1420751861"/>
    <n v="1418159861"/>
    <b v="1"/>
    <n v="75"/>
    <b v="1"/>
    <n v="1.052142857142857"/>
    <m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20000 to 24999"/>
    <x v="0"/>
    <s v="USD"/>
    <n v="1475294340"/>
    <n v="1472753745"/>
    <b v="1"/>
    <n v="97"/>
    <b v="1"/>
    <n v="1.0616782608695652"/>
    <m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5000 to 9999"/>
    <x v="0"/>
    <s v="USD"/>
    <n v="1448903318"/>
    <n v="1445875718"/>
    <b v="1"/>
    <n v="73"/>
    <b v="1"/>
    <n v="1.0924"/>
    <m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1000 to 4999"/>
    <x v="0"/>
    <s v="USD"/>
    <n v="1437067476"/>
    <n v="1434475476"/>
    <b v="1"/>
    <n v="49"/>
    <b v="1"/>
    <n v="1.0045454545454546"/>
    <m/>
    <s v="theater"/>
    <s v="plays"/>
  </r>
  <r>
    <n v="3262"/>
    <s v="Prison Boxing: A New Play by Leah Joki"/>
    <s v="A one-woman theatrical exploration of the prison system and its inhabitants."/>
    <n v="12200"/>
    <n v="12571"/>
    <x v="0"/>
    <s v="10000 to 14999"/>
    <x v="0"/>
    <s v="USD"/>
    <n v="1419220800"/>
    <n v="1416555262"/>
    <b v="1"/>
    <n v="134"/>
    <b v="1"/>
    <n v="1.0304098360655738"/>
    <m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s v="1000 to 4999"/>
    <x v="0"/>
    <s v="USD"/>
    <n v="1446238800"/>
    <n v="1444220588"/>
    <b v="1"/>
    <n v="68"/>
    <b v="1"/>
    <n v="1.121664"/>
    <m/>
    <s v="theater"/>
    <s v="plays"/>
  </r>
  <r>
    <n v="3264"/>
    <s v="Kapow-i GoGo at The PIT"/>
    <s v="The three part comedic saga of Kapow-i GoGo, who saves the world.  Again.  And again."/>
    <n v="2500"/>
    <n v="2575"/>
    <x v="0"/>
    <s v="1000 to 4999"/>
    <x v="0"/>
    <s v="USD"/>
    <n v="1422482400"/>
    <n v="1421089938"/>
    <b v="1"/>
    <n v="49"/>
    <b v="1"/>
    <n v="1.03"/>
    <m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1000 to 4999"/>
    <x v="17"/>
    <s v="EUR"/>
    <n v="1449162000"/>
    <n v="1446570315"/>
    <b v="1"/>
    <n v="63"/>
    <b v="1"/>
    <n v="1.64"/>
    <m/>
    <s v="theater"/>
    <s v="plays"/>
  </r>
  <r>
    <n v="3266"/>
    <s v="Macbeth"/>
    <s v="An original version of Shakespeare's masterpiece that emphasizes family and explores the destruction of blood ties"/>
    <n v="6000"/>
    <n v="7877"/>
    <x v="0"/>
    <s v="5000 to 9999"/>
    <x v="0"/>
    <s v="USD"/>
    <n v="1434142800"/>
    <n v="1431435122"/>
    <b v="1"/>
    <n v="163"/>
    <b v="1"/>
    <n v="1.3128333333333333"/>
    <m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15000 to 19999"/>
    <x v="0"/>
    <s v="USD"/>
    <n v="1437156660"/>
    <n v="1434564660"/>
    <b v="1"/>
    <n v="288"/>
    <b v="1"/>
    <n v="1.0209999999999999"/>
    <m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1000 to 4999"/>
    <x v="0"/>
    <s v="USD"/>
    <n v="1472074928"/>
    <n v="1470692528"/>
    <b v="1"/>
    <n v="42"/>
    <b v="1"/>
    <n v="1.28"/>
    <m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5000 to 9999"/>
    <x v="1"/>
    <s v="GBP"/>
    <n v="1434452400"/>
    <n v="1431509397"/>
    <b v="1"/>
    <n v="70"/>
    <b v="1"/>
    <n v="1.0149999999999999"/>
    <m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1000 to 4999"/>
    <x v="1"/>
    <s v="GBP"/>
    <n v="1436705265"/>
    <n v="1434113265"/>
    <b v="1"/>
    <n v="30"/>
    <b v="1"/>
    <n v="1.0166666666666666"/>
    <m/>
    <s v="theater"/>
    <s v="plays"/>
  </r>
  <r>
    <n v="3271"/>
    <s v="Saxon Court at Southwark Playhouse"/>
    <s v="A razor sharp satire to darken your Christmas."/>
    <n v="1500"/>
    <n v="1950"/>
    <x v="0"/>
    <s v="1000 to 4999"/>
    <x v="1"/>
    <s v="GBP"/>
    <n v="1414927775"/>
    <n v="1412332175"/>
    <b v="1"/>
    <n v="51"/>
    <b v="1"/>
    <n v="1.3"/>
    <m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10000 to 14999"/>
    <x v="0"/>
    <s v="USD"/>
    <n v="1446814809"/>
    <n v="1444219209"/>
    <b v="1"/>
    <n v="145"/>
    <b v="1"/>
    <n v="1.5443"/>
    <m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1000 to 4999"/>
    <x v="0"/>
    <s v="USD"/>
    <n v="1473879600"/>
    <n v="1472498042"/>
    <b v="1"/>
    <n v="21"/>
    <b v="1"/>
    <n v="1.0740000000000001"/>
    <m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15000 to 19999"/>
    <x v="0"/>
    <s v="USD"/>
    <n v="1458075600"/>
    <n v="1454259272"/>
    <b v="1"/>
    <n v="286"/>
    <b v="1"/>
    <n v="1.0132258064516129"/>
    <m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1000 to 4999"/>
    <x v="0"/>
    <s v="USD"/>
    <n v="1423456200"/>
    <n v="1421183271"/>
    <b v="1"/>
    <n v="12"/>
    <b v="1"/>
    <n v="1.0027777777777778"/>
    <m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1000 to 4999"/>
    <x v="5"/>
    <s v="CAD"/>
    <n v="1459483140"/>
    <n v="1456526879"/>
    <b v="1"/>
    <n v="100"/>
    <b v="1"/>
    <n v="1.1684444444444444"/>
    <m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5000 to 9999"/>
    <x v="1"/>
    <s v="GBP"/>
    <n v="1416331406"/>
    <n v="1413735806"/>
    <b v="1"/>
    <n v="100"/>
    <b v="1"/>
    <n v="1.0860000000000001"/>
    <m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1000 to 4999"/>
    <x v="1"/>
    <s v="GBP"/>
    <n v="1433017303"/>
    <n v="1430425303"/>
    <b v="1"/>
    <n v="34"/>
    <b v="1"/>
    <n v="1.034"/>
    <m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5000 to 9999"/>
    <x v="0"/>
    <s v="USD"/>
    <n v="1459474059"/>
    <n v="1456885659"/>
    <b v="0"/>
    <n v="63"/>
    <b v="1"/>
    <n v="1.1427586206896552"/>
    <m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1000 to 4999"/>
    <x v="0"/>
    <s v="USD"/>
    <n v="1433134800"/>
    <n v="1430158198"/>
    <b v="0"/>
    <n v="30"/>
    <b v="1"/>
    <n v="1.03"/>
    <m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5000 to 9999"/>
    <x v="0"/>
    <s v="USD"/>
    <n v="1441153705"/>
    <n v="1438561705"/>
    <b v="0"/>
    <n v="47"/>
    <b v="1"/>
    <n v="1.216"/>
    <m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30000 to 34999"/>
    <x v="0"/>
    <s v="USD"/>
    <n v="1461904788"/>
    <n v="1458103188"/>
    <b v="0"/>
    <n v="237"/>
    <b v="1"/>
    <n v="1.026467741935484"/>
    <m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Less Than 1000"/>
    <x v="1"/>
    <s v="GBP"/>
    <n v="1455138000"/>
    <n v="1452448298"/>
    <b v="0"/>
    <n v="47"/>
    <b v="1"/>
    <n v="1.0475000000000001"/>
    <m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1000 to 4999"/>
    <x v="0"/>
    <s v="USD"/>
    <n v="1454047140"/>
    <n v="1452546853"/>
    <b v="0"/>
    <n v="15"/>
    <b v="1"/>
    <n v="1.016"/>
    <m/>
    <s v="theater"/>
    <s v="plays"/>
  </r>
  <r>
    <n v="3285"/>
    <s v="By Morning"/>
    <s v="A new play by Matthew Gasda"/>
    <n v="4999"/>
    <n v="5604"/>
    <x v="0"/>
    <s v="1000 to 4999"/>
    <x v="0"/>
    <s v="USD"/>
    <n v="1488258000"/>
    <n v="1485556626"/>
    <b v="0"/>
    <n v="81"/>
    <b v="1"/>
    <n v="1.1210242048409682"/>
    <m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15000 to 19999"/>
    <x v="0"/>
    <s v="USD"/>
    <n v="1471291782"/>
    <n v="1468699782"/>
    <b v="0"/>
    <n v="122"/>
    <b v="1"/>
    <n v="1.0176666666666667"/>
    <m/>
    <s v="theater"/>
    <s v="plays"/>
  </r>
  <r>
    <n v="3287"/>
    <s v="Three Things: Stories About Life"/>
    <s v="An inspirational one-man play about crisis, community, and the search for wholeness."/>
    <n v="2500"/>
    <n v="2500"/>
    <x v="0"/>
    <s v="1000 to 4999"/>
    <x v="5"/>
    <s v="CAD"/>
    <n v="1448733628"/>
    <n v="1446573628"/>
    <b v="0"/>
    <n v="34"/>
    <b v="1"/>
    <n v="1"/>
    <m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10000 to 14999"/>
    <x v="1"/>
    <s v="GBP"/>
    <n v="1466463600"/>
    <n v="1463337315"/>
    <b v="0"/>
    <n v="207"/>
    <b v="1"/>
    <n v="1.0026489999999999"/>
    <m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Less Than 1000"/>
    <x v="1"/>
    <s v="GBP"/>
    <n v="1487580602"/>
    <n v="1485161402"/>
    <b v="0"/>
    <n v="25"/>
    <b v="1"/>
    <n v="1.3304200000000002"/>
    <m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1000 to 4999"/>
    <x v="1"/>
    <s v="GBP"/>
    <n v="1489234891"/>
    <n v="1486642891"/>
    <b v="0"/>
    <n v="72"/>
    <b v="1"/>
    <n v="1.212"/>
    <m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Less Than 1000"/>
    <x v="0"/>
    <s v="USD"/>
    <n v="1442462340"/>
    <n v="1439743900"/>
    <b v="0"/>
    <n v="14"/>
    <b v="1"/>
    <n v="1.1399999999999999"/>
    <m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Less Than 1000"/>
    <x v="1"/>
    <s v="GBP"/>
    <n v="1449257348"/>
    <n v="1444069748"/>
    <b v="0"/>
    <n v="15"/>
    <b v="1"/>
    <n v="2.8613861386138613"/>
    <m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1000 to 4999"/>
    <x v="4"/>
    <s v="NZD"/>
    <n v="1488622352"/>
    <n v="1486030352"/>
    <b v="0"/>
    <n v="91"/>
    <b v="1"/>
    <n v="1.7044444444444444"/>
    <m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Less Than 1000"/>
    <x v="1"/>
    <s v="GBP"/>
    <n v="1434459554"/>
    <n v="1431867554"/>
    <b v="0"/>
    <n v="24"/>
    <b v="1"/>
    <n v="1.1833333333333333"/>
    <m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Less Than 1000"/>
    <x v="1"/>
    <s v="GBP"/>
    <n v="1474886229"/>
    <n v="1472294229"/>
    <b v="0"/>
    <n v="27"/>
    <b v="1"/>
    <n v="1.0285857142857142"/>
    <m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1000 to 4999"/>
    <x v="1"/>
    <s v="GBP"/>
    <n v="1448229600"/>
    <n v="1446401372"/>
    <b v="0"/>
    <n v="47"/>
    <b v="1"/>
    <n v="1.4406666666666668"/>
    <m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s v="5000 to 9999"/>
    <x v="1"/>
    <s v="GBP"/>
    <n v="1438037940"/>
    <n v="1436380256"/>
    <b v="0"/>
    <n v="44"/>
    <b v="1"/>
    <n v="1.0007272727272727"/>
    <m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10000 to 14999"/>
    <x v="0"/>
    <s v="USD"/>
    <n v="1442102400"/>
    <n v="1440370768"/>
    <b v="0"/>
    <n v="72"/>
    <b v="1"/>
    <n v="1.0173000000000001"/>
    <m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1000 to 4999"/>
    <x v="0"/>
    <s v="USD"/>
    <n v="1444860063"/>
    <n v="1442268063"/>
    <b v="0"/>
    <n v="63"/>
    <b v="1"/>
    <n v="1.1619999999999999"/>
    <m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1000 to 4999"/>
    <x v="0"/>
    <s v="USD"/>
    <n v="1430329862"/>
    <n v="1428515462"/>
    <b v="0"/>
    <n v="88"/>
    <b v="1"/>
    <n v="1.3616666666666666"/>
    <m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1000 to 4999"/>
    <x v="0"/>
    <s v="USD"/>
    <n v="1470034740"/>
    <n v="1466185176"/>
    <b v="0"/>
    <n v="70"/>
    <b v="1"/>
    <n v="1.3346666666666667"/>
    <m/>
    <s v="theater"/>
    <s v="plays"/>
  </r>
  <r>
    <n v="3302"/>
    <s v="El muro de BorÃ­s KiÃ©n"/>
    <s v="FilosofÃ­a de los anÃ³nimos"/>
    <n v="8400"/>
    <n v="8685"/>
    <x v="0"/>
    <s v="5000 to 9999"/>
    <x v="3"/>
    <s v="EUR"/>
    <n v="1481099176"/>
    <n v="1478507176"/>
    <b v="0"/>
    <n v="50"/>
    <b v="1"/>
    <n v="1.0339285714285715"/>
    <m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1000 to 4999"/>
    <x v="0"/>
    <s v="USD"/>
    <n v="1427553484"/>
    <n v="1424533084"/>
    <b v="0"/>
    <n v="35"/>
    <b v="1"/>
    <n v="1.1588888888888889"/>
    <m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15000 to 19999"/>
    <x v="0"/>
    <s v="USD"/>
    <n v="1482418752"/>
    <n v="1479826752"/>
    <b v="0"/>
    <n v="175"/>
    <b v="1"/>
    <n v="1.0451666666666666"/>
    <m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1000 to 4999"/>
    <x v="0"/>
    <s v="USD"/>
    <n v="1438374748"/>
    <n v="1435782748"/>
    <b v="0"/>
    <n v="20"/>
    <b v="1"/>
    <n v="1.0202500000000001"/>
    <m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1000 to 4999"/>
    <x v="0"/>
    <s v="USD"/>
    <n v="1465527600"/>
    <n v="1462252542"/>
    <b v="0"/>
    <n v="54"/>
    <b v="1"/>
    <n v="1.7533333333333334"/>
    <m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Less Than 1000"/>
    <x v="0"/>
    <s v="USD"/>
    <n v="1463275339"/>
    <n v="1460683339"/>
    <b v="0"/>
    <n v="20"/>
    <b v="1"/>
    <n v="1.0668"/>
    <m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1000 to 4999"/>
    <x v="0"/>
    <s v="USD"/>
    <n v="1460581365"/>
    <n v="1458766965"/>
    <b v="0"/>
    <n v="57"/>
    <b v="1"/>
    <n v="1.2228571428571429"/>
    <m/>
    <s v="theater"/>
    <s v="plays"/>
  </r>
  <r>
    <n v="3309"/>
    <s v="Collision Course"/>
    <s v="Two unlikely friends, a garage, tinned beans &amp; the end of the world."/>
    <n v="350"/>
    <n v="558"/>
    <x v="0"/>
    <s v="Less Than 1000"/>
    <x v="1"/>
    <s v="GBP"/>
    <n v="1476632178"/>
    <n v="1473953778"/>
    <b v="0"/>
    <n v="31"/>
    <b v="1"/>
    <n v="1.5942857142857143"/>
    <m/>
    <s v="theater"/>
    <s v="plays"/>
  </r>
  <r>
    <n v="3310"/>
    <s v="The Island Boys: A New Play"/>
    <s v="A new play about coming coming home, recovery, and trying to find God in the process."/>
    <n v="6500"/>
    <n v="6505"/>
    <x v="0"/>
    <s v="5000 to 9999"/>
    <x v="0"/>
    <s v="USD"/>
    <n v="1444169825"/>
    <n v="1441577825"/>
    <b v="0"/>
    <n v="31"/>
    <b v="1"/>
    <n v="1.0007692307692309"/>
    <m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1000 to 4999"/>
    <x v="0"/>
    <s v="USD"/>
    <n v="1445065210"/>
    <n v="1442473210"/>
    <b v="0"/>
    <n v="45"/>
    <b v="1"/>
    <n v="1.0984"/>
    <m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s v="1000 to 4999"/>
    <x v="0"/>
    <s v="USD"/>
    <n v="1478901600"/>
    <n v="1477077946"/>
    <b v="0"/>
    <n v="41"/>
    <b v="1"/>
    <n v="1.0004"/>
    <m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s v="1000 to 4999"/>
    <x v="0"/>
    <s v="USD"/>
    <n v="1453856400"/>
    <n v="1452664317"/>
    <b v="0"/>
    <n v="29"/>
    <b v="1"/>
    <n v="1.1605000000000001"/>
    <m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Less Than 1000"/>
    <x v="1"/>
    <s v="GBP"/>
    <n v="1431115500"/>
    <n v="1428733511"/>
    <b v="0"/>
    <n v="58"/>
    <b v="1"/>
    <n v="2.1074999999999999"/>
    <m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1000 to 4999"/>
    <x v="1"/>
    <s v="GBP"/>
    <n v="1462519041"/>
    <n v="1459927041"/>
    <b v="0"/>
    <n v="89"/>
    <b v="1"/>
    <n v="1.1000000000000001"/>
    <m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10000 to 14999"/>
    <x v="0"/>
    <s v="USD"/>
    <n v="1407506040"/>
    <n v="1404680075"/>
    <b v="0"/>
    <n v="125"/>
    <b v="1"/>
    <n v="1.0008673425918038"/>
    <m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s v="1000 to 4999"/>
    <x v="0"/>
    <s v="USD"/>
    <n v="1465347424"/>
    <n v="1462755424"/>
    <b v="0"/>
    <n v="18"/>
    <b v="1"/>
    <n v="1.0619047619047619"/>
    <m/>
    <s v="theater"/>
    <s v="plays"/>
  </r>
  <r>
    <n v="3318"/>
    <s v="ROOMIES - Atlantic Canada Tour 2016-17"/>
    <s v="Help us strengthen and inspire disability arts in Atlantic Canada"/>
    <n v="2000"/>
    <n v="2512"/>
    <x v="0"/>
    <s v="1000 to 4999"/>
    <x v="5"/>
    <s v="CAD"/>
    <n v="1460341800"/>
    <n v="1456902893"/>
    <b v="0"/>
    <n v="32"/>
    <b v="1"/>
    <n v="1.256"/>
    <m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Less Than 1000"/>
    <x v="1"/>
    <s v="GBP"/>
    <n v="1422712986"/>
    <n v="1418824986"/>
    <b v="0"/>
    <n v="16"/>
    <b v="1"/>
    <n v="1.08"/>
    <m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1000 to 4999"/>
    <x v="0"/>
    <s v="USD"/>
    <n v="1466557557"/>
    <n v="1463965557"/>
    <b v="0"/>
    <n v="38"/>
    <b v="1"/>
    <n v="1.01"/>
    <m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Less Than 1000"/>
    <x v="0"/>
    <s v="USD"/>
    <n v="1413431940"/>
    <n v="1412216665"/>
    <b v="0"/>
    <n v="15"/>
    <b v="1"/>
    <n v="1.0740000000000001"/>
    <m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1000 to 4999"/>
    <x v="0"/>
    <s v="USD"/>
    <n v="1466567700"/>
    <n v="1464653696"/>
    <b v="0"/>
    <n v="23"/>
    <b v="1"/>
    <n v="1.0151515151515151"/>
    <m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Less Than 1000"/>
    <x v="1"/>
    <s v="GBP"/>
    <n v="1474793208"/>
    <n v="1472201208"/>
    <b v="0"/>
    <n v="49"/>
    <b v="1"/>
    <n v="1.2589999999999999"/>
    <m/>
    <s v="theater"/>
    <s v="plays"/>
  </r>
  <r>
    <n v="3324"/>
    <s v="At Swim, Two Boys"/>
    <s v="The play tells the story of Jim and Doyler and their friendship on the brink of Irish independence."/>
    <n v="1500"/>
    <n v="1525"/>
    <x v="0"/>
    <s v="1000 to 4999"/>
    <x v="17"/>
    <s v="EUR"/>
    <n v="1465135190"/>
    <n v="1463925590"/>
    <b v="0"/>
    <n v="10"/>
    <b v="1"/>
    <n v="1.0166666666666666"/>
    <m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Less Than 1000"/>
    <x v="1"/>
    <s v="GBP"/>
    <n v="1428256277"/>
    <n v="1425235877"/>
    <b v="0"/>
    <n v="15"/>
    <b v="1"/>
    <n v="1.125"/>
    <m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5000 to 9999"/>
    <x v="0"/>
    <s v="USD"/>
    <n v="1425830905"/>
    <n v="1423242505"/>
    <b v="0"/>
    <n v="57"/>
    <b v="1"/>
    <n v="1.0137499999999999"/>
    <m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Less Than 1000"/>
    <x v="1"/>
    <s v="GBP"/>
    <n v="1462697966"/>
    <n v="1460105966"/>
    <b v="0"/>
    <n v="33"/>
    <b v="1"/>
    <n v="1.0125"/>
    <m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1000 to 4999"/>
    <x v="0"/>
    <s v="USD"/>
    <n v="1404522000"/>
    <n v="1404308883"/>
    <b v="0"/>
    <n v="9"/>
    <b v="1"/>
    <n v="1.4638888888888888"/>
    <m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s v="Less Than 1000"/>
    <x v="1"/>
    <s v="GBP"/>
    <n v="1406502000"/>
    <n v="1405583108"/>
    <b v="0"/>
    <n v="26"/>
    <b v="1"/>
    <n v="1.1679999999999999"/>
    <m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1000 to 4999"/>
    <x v="1"/>
    <s v="GBP"/>
    <n v="1427919468"/>
    <n v="1425331068"/>
    <b v="0"/>
    <n v="69"/>
    <b v="1"/>
    <n v="1.0626666666666666"/>
    <m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5000 to 9999"/>
    <x v="0"/>
    <s v="USD"/>
    <n v="1444149886"/>
    <n v="1441125886"/>
    <b v="0"/>
    <n v="65"/>
    <b v="1"/>
    <n v="1.0451999999999999"/>
    <m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s v="5000 to 9999"/>
    <x v="0"/>
    <s v="USD"/>
    <n v="1405802330"/>
    <n v="1403210330"/>
    <b v="0"/>
    <n v="83"/>
    <b v="1"/>
    <n v="1"/>
    <m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1000 to 4999"/>
    <x v="0"/>
    <s v="USD"/>
    <n v="1434384880"/>
    <n v="1432484080"/>
    <b v="0"/>
    <n v="111"/>
    <b v="1"/>
    <n v="1.0457142857142858"/>
    <m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1000 to 4999"/>
    <x v="0"/>
    <s v="USD"/>
    <n v="1438259422"/>
    <n v="1435667422"/>
    <b v="0"/>
    <n v="46"/>
    <b v="1"/>
    <n v="1.3862051149573753"/>
    <m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5000 to 9999"/>
    <x v="1"/>
    <s v="GBP"/>
    <n v="1407106800"/>
    <n v="1404749446"/>
    <b v="0"/>
    <n v="63"/>
    <b v="1"/>
    <n v="1.0032000000000001"/>
    <m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s v="Less Than 1000"/>
    <x v="1"/>
    <s v="GBP"/>
    <n v="1459845246"/>
    <n v="1457429646"/>
    <b v="0"/>
    <n v="9"/>
    <b v="1"/>
    <n v="1"/>
    <m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1000 to 4999"/>
    <x v="1"/>
    <s v="GBP"/>
    <n v="1412974800"/>
    <n v="1411109167"/>
    <b v="0"/>
    <n v="34"/>
    <b v="1"/>
    <n v="1.1020000000000001"/>
    <m/>
    <s v="theater"/>
    <s v="plays"/>
  </r>
  <r>
    <n v="3338"/>
    <s v="The Last Days of Judas Iscariot"/>
    <s v="Join Estelle Parsons in support of Theater That Looks and Sounds Like America"/>
    <n v="15000"/>
    <n v="15327"/>
    <x v="0"/>
    <s v="15000 to 19999"/>
    <x v="0"/>
    <s v="USD"/>
    <n v="1487944080"/>
    <n v="1486129680"/>
    <b v="0"/>
    <n v="112"/>
    <b v="1"/>
    <n v="1.0218"/>
    <m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5000 to 9999"/>
    <x v="0"/>
    <s v="USD"/>
    <n v="1469721518"/>
    <n v="1467129518"/>
    <b v="0"/>
    <n v="47"/>
    <b v="1"/>
    <n v="1.0435000000000001"/>
    <m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1000 to 4999"/>
    <x v="0"/>
    <s v="USD"/>
    <n v="1481066554"/>
    <n v="1478906554"/>
    <b v="0"/>
    <n v="38"/>
    <b v="1"/>
    <n v="1.3816666666666666"/>
    <m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1000 to 4999"/>
    <x v="1"/>
    <s v="GBP"/>
    <n v="1465750800"/>
    <n v="1463771421"/>
    <b v="0"/>
    <n v="28"/>
    <b v="1"/>
    <n v="1"/>
    <m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s v="5000 to 9999"/>
    <x v="0"/>
    <s v="USD"/>
    <n v="1427864340"/>
    <n v="1425020810"/>
    <b v="0"/>
    <n v="78"/>
    <b v="1"/>
    <n v="1.0166666666666666"/>
    <m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Less Than 1000"/>
    <x v="1"/>
    <s v="GBP"/>
    <n v="1460553480"/>
    <n v="1458770384"/>
    <b v="0"/>
    <n v="23"/>
    <b v="1"/>
    <n v="1.7142857142857142"/>
    <m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1000 to 4999"/>
    <x v="0"/>
    <s v="USD"/>
    <n v="1409374093"/>
    <n v="1406782093"/>
    <b v="0"/>
    <n v="40"/>
    <b v="1"/>
    <n v="1.0144444444444445"/>
    <m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Less Than 1000"/>
    <x v="0"/>
    <s v="USD"/>
    <n v="1429317420"/>
    <n v="1424226768"/>
    <b v="0"/>
    <n v="13"/>
    <b v="1"/>
    <n v="1.3"/>
    <m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1000 to 4999"/>
    <x v="0"/>
    <s v="USD"/>
    <n v="1424910910"/>
    <n v="1424306110"/>
    <b v="0"/>
    <n v="18"/>
    <b v="1"/>
    <n v="1.1000000000000001"/>
    <m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1000 to 4999"/>
    <x v="1"/>
    <s v="GBP"/>
    <n v="1462741200"/>
    <n v="1461503654"/>
    <b v="0"/>
    <n v="22"/>
    <b v="1"/>
    <n v="1.1944999999999999"/>
    <m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5000 to 9999"/>
    <x v="0"/>
    <s v="USD"/>
    <n v="1461988740"/>
    <n v="1459949080"/>
    <b v="0"/>
    <n v="79"/>
    <b v="1"/>
    <n v="1.002909090909091"/>
    <m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Less Than 1000"/>
    <x v="0"/>
    <s v="USD"/>
    <n v="1465837200"/>
    <n v="1463971172"/>
    <b v="0"/>
    <n v="14"/>
    <b v="1"/>
    <n v="1.534"/>
    <m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1000 to 4999"/>
    <x v="19"/>
    <s v="EUR"/>
    <n v="1448838000"/>
    <n v="1445791811"/>
    <b v="0"/>
    <n v="51"/>
    <b v="1"/>
    <n v="1.0442857142857143"/>
    <m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5000 to 9999"/>
    <x v="1"/>
    <s v="GBP"/>
    <n v="1406113200"/>
    <n v="1402910965"/>
    <b v="0"/>
    <n v="54"/>
    <b v="1"/>
    <n v="1.0109999999999999"/>
    <m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5000 to 9999"/>
    <x v="1"/>
    <s v="GBP"/>
    <n v="1467414000"/>
    <n v="1462492178"/>
    <b v="0"/>
    <n v="70"/>
    <b v="1"/>
    <n v="1.0751999999999999"/>
    <m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Less Than 1000"/>
    <x v="1"/>
    <s v="GBP"/>
    <n v="1462230000"/>
    <n v="1461061350"/>
    <b v="0"/>
    <n v="44"/>
    <b v="1"/>
    <n v="3.15"/>
    <m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s v="1000 to 4999"/>
    <x v="0"/>
    <s v="USD"/>
    <n v="1446091260"/>
    <n v="1443029206"/>
    <b v="0"/>
    <n v="55"/>
    <b v="1"/>
    <n v="1.0193333333333334"/>
    <m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1000 to 4999"/>
    <x v="1"/>
    <s v="GBP"/>
    <n v="1462879020"/>
    <n v="1461941527"/>
    <b v="0"/>
    <n v="15"/>
    <b v="1"/>
    <n v="1.2628571428571429"/>
    <m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1000 to 4999"/>
    <x v="1"/>
    <s v="GBP"/>
    <n v="1468611272"/>
    <n v="1466019272"/>
    <b v="0"/>
    <n v="27"/>
    <b v="1"/>
    <n v="1.014"/>
    <m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1000 to 4999"/>
    <x v="1"/>
    <s v="GBP"/>
    <n v="1406887310"/>
    <n v="1404295310"/>
    <b v="0"/>
    <n v="21"/>
    <b v="1"/>
    <n v="1.01"/>
    <m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10000 to 14999"/>
    <x v="0"/>
    <s v="USD"/>
    <n v="1416385679"/>
    <n v="1413790079"/>
    <b v="0"/>
    <n v="162"/>
    <b v="1"/>
    <n v="1.0299"/>
    <m/>
    <s v="theater"/>
    <s v="plays"/>
  </r>
  <r>
    <n v="3359"/>
    <s v="BEIRUT, LADY OF LEBANON"/>
    <s v="A Theatrical Production Celebrating the Lebanese Culture and the Human Spirit in Time of War."/>
    <n v="4000"/>
    <n v="4250"/>
    <x v="0"/>
    <s v="1000 to 4999"/>
    <x v="0"/>
    <s v="USD"/>
    <n v="1487985734"/>
    <n v="1484097734"/>
    <b v="0"/>
    <n v="23"/>
    <b v="1"/>
    <n v="1.0625"/>
    <m/>
    <s v="theater"/>
    <s v="plays"/>
  </r>
  <r>
    <n v="3360"/>
    <s v="Pretty Butch"/>
    <s v="World Premiere, an M1 Singapore Fringe Festival 2017 commission."/>
    <n v="9000"/>
    <n v="9124"/>
    <x v="0"/>
    <s v="5000 to 9999"/>
    <x v="20"/>
    <s v="SGD"/>
    <n v="1481731140"/>
    <n v="1479866343"/>
    <b v="0"/>
    <n v="72"/>
    <b v="1"/>
    <n v="1.0137777777777779"/>
    <m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5000 to 9999"/>
    <x v="0"/>
    <s v="USD"/>
    <n v="1409587140"/>
    <n v="1408062990"/>
    <b v="0"/>
    <n v="68"/>
    <b v="1"/>
    <n v="1.1346000000000001"/>
    <m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Less Than 1000"/>
    <x v="0"/>
    <s v="USD"/>
    <n v="1425704100"/>
    <n v="1424484717"/>
    <b v="0"/>
    <n v="20"/>
    <b v="1"/>
    <n v="2.1800000000000002"/>
    <m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5000 to 9999"/>
    <x v="0"/>
    <s v="USD"/>
    <n v="1408464000"/>
    <n v="1406831445"/>
    <b v="0"/>
    <n v="26"/>
    <b v="1"/>
    <n v="1.0141935483870967"/>
    <m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1000 to 4999"/>
    <x v="1"/>
    <s v="GBP"/>
    <n v="1458075600"/>
    <n v="1456183649"/>
    <b v="0"/>
    <n v="72"/>
    <b v="1"/>
    <n v="1.0593333333333332"/>
    <m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1000 to 4999"/>
    <x v="0"/>
    <s v="USD"/>
    <n v="1449973592"/>
    <n v="1447381592"/>
    <b v="0"/>
    <n v="3"/>
    <b v="1"/>
    <n v="1.04"/>
    <m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Less Than 1000"/>
    <x v="0"/>
    <s v="USD"/>
    <n v="1431481037"/>
    <n v="1428889037"/>
    <b v="0"/>
    <n v="18"/>
    <b v="1"/>
    <n v="2.21"/>
    <m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Less Than 1000"/>
    <x v="1"/>
    <s v="GBP"/>
    <n v="1438467894"/>
    <n v="1436307894"/>
    <b v="0"/>
    <n v="30"/>
    <b v="1"/>
    <n v="1.1866666666666668"/>
    <m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Less Than 1000"/>
    <x v="0"/>
    <s v="USD"/>
    <n v="1420088400"/>
    <n v="1416977259"/>
    <b v="0"/>
    <n v="23"/>
    <b v="1"/>
    <n v="1.046"/>
    <m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5000 to 9999"/>
    <x v="17"/>
    <s v="EUR"/>
    <n v="1484441980"/>
    <n v="1479257980"/>
    <b v="0"/>
    <n v="54"/>
    <b v="1"/>
    <n v="1.0389999999999999"/>
    <m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s v="1000 to 4999"/>
    <x v="0"/>
    <s v="USD"/>
    <n v="1481961600"/>
    <n v="1479283285"/>
    <b v="0"/>
    <n v="26"/>
    <b v="1"/>
    <n v="1.1773333333333333"/>
    <m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s v="Less Than 1000"/>
    <x v="0"/>
    <s v="USD"/>
    <n v="1449089965"/>
    <n v="1446670765"/>
    <b v="0"/>
    <n v="9"/>
    <b v="1"/>
    <n v="1.385"/>
    <m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s v="Less Than 1000"/>
    <x v="0"/>
    <s v="USD"/>
    <n v="1408942740"/>
    <n v="1407157756"/>
    <b v="0"/>
    <n v="27"/>
    <b v="1"/>
    <n v="1.0349999999999999"/>
    <m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1000 to 4999"/>
    <x v="1"/>
    <s v="GBP"/>
    <n v="1437235200"/>
    <n v="1435177840"/>
    <b v="0"/>
    <n v="30"/>
    <b v="1"/>
    <n v="1.0024999999999999"/>
    <m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1000 to 4999"/>
    <x v="5"/>
    <s v="CAD"/>
    <n v="1446053616"/>
    <n v="1443461616"/>
    <b v="0"/>
    <n v="52"/>
    <b v="1"/>
    <n v="1.0657142857142856"/>
    <m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1000 to 4999"/>
    <x v="1"/>
    <s v="GBP"/>
    <n v="1400423973"/>
    <n v="1399387173"/>
    <b v="0"/>
    <n v="17"/>
    <b v="1"/>
    <n v="1"/>
    <m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5000 to 9999"/>
    <x v="0"/>
    <s v="USD"/>
    <n v="1429976994"/>
    <n v="1424796594"/>
    <b v="0"/>
    <n v="19"/>
    <b v="1"/>
    <n v="1.0001249999999999"/>
    <m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5000 to 9999"/>
    <x v="1"/>
    <s v="GBP"/>
    <n v="1426870560"/>
    <n v="1424280899"/>
    <b v="0"/>
    <n v="77"/>
    <b v="1"/>
    <n v="1.0105"/>
    <m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Less Than 1000"/>
    <x v="1"/>
    <s v="GBP"/>
    <n v="1409490480"/>
    <n v="1407400306"/>
    <b v="0"/>
    <n v="21"/>
    <b v="1"/>
    <n v="1.0763636363636364"/>
    <m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1000 to 4999"/>
    <x v="1"/>
    <s v="GBP"/>
    <n v="1440630000"/>
    <n v="1439122800"/>
    <b v="0"/>
    <n v="38"/>
    <b v="1"/>
    <n v="1.0365"/>
    <m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1000 to 4999"/>
    <x v="0"/>
    <s v="USD"/>
    <n v="1417305178"/>
    <n v="1414277578"/>
    <b v="0"/>
    <n v="28"/>
    <b v="1"/>
    <n v="1.0443333333333333"/>
    <m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1000 to 4999"/>
    <x v="0"/>
    <s v="USD"/>
    <n v="1426044383"/>
    <n v="1423455983"/>
    <b v="0"/>
    <n v="48"/>
    <b v="1"/>
    <n v="1.0225"/>
    <m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1000 to 4999"/>
    <x v="1"/>
    <s v="GBP"/>
    <n v="1470092340"/>
    <n v="1467973256"/>
    <b v="0"/>
    <n v="46"/>
    <b v="1"/>
    <n v="1.0074285714285713"/>
    <m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1000 to 4999"/>
    <x v="0"/>
    <s v="USD"/>
    <n v="1466707620"/>
    <n v="1464979620"/>
    <b v="0"/>
    <n v="30"/>
    <b v="1"/>
    <n v="1.1171428571428572"/>
    <m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5000 to 9999"/>
    <x v="0"/>
    <s v="USD"/>
    <n v="1448074800"/>
    <n v="1444874768"/>
    <b v="0"/>
    <n v="64"/>
    <b v="1"/>
    <n v="1.0001100000000001"/>
    <m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1000 to 4999"/>
    <x v="0"/>
    <s v="USD"/>
    <n v="1418244552"/>
    <n v="1415652552"/>
    <b v="0"/>
    <n v="15"/>
    <b v="1"/>
    <n v="1"/>
    <m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1000 to 4999"/>
    <x v="0"/>
    <s v="USD"/>
    <n v="1417620506"/>
    <n v="1415028506"/>
    <b v="0"/>
    <n v="41"/>
    <b v="1"/>
    <n v="1.05"/>
    <m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1000 to 4999"/>
    <x v="0"/>
    <s v="USD"/>
    <n v="1418581088"/>
    <n v="1415125088"/>
    <b v="0"/>
    <n v="35"/>
    <b v="1"/>
    <n v="1.1686666666666667"/>
    <m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1000 to 4999"/>
    <x v="1"/>
    <s v="GBP"/>
    <n v="1434625441"/>
    <n v="1432033441"/>
    <b v="0"/>
    <n v="45"/>
    <b v="1"/>
    <n v="1.038"/>
    <m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10000 to 14999"/>
    <x v="0"/>
    <s v="USD"/>
    <n v="1464960682"/>
    <n v="1462368682"/>
    <b v="0"/>
    <n v="62"/>
    <b v="1"/>
    <n v="1.145"/>
    <m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1000 to 4999"/>
    <x v="0"/>
    <s v="USD"/>
    <n v="1405017345"/>
    <n v="1403721345"/>
    <b v="0"/>
    <n v="22"/>
    <b v="1"/>
    <n v="1.024"/>
    <m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Less Than 1000"/>
    <x v="0"/>
    <s v="USD"/>
    <n v="1407536880"/>
    <n v="1404997548"/>
    <b v="0"/>
    <n v="18"/>
    <b v="1"/>
    <n v="2.23"/>
    <m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Less Than 1000"/>
    <x v="1"/>
    <s v="GBP"/>
    <n v="1462565855"/>
    <n v="1458245855"/>
    <b v="0"/>
    <n v="12"/>
    <b v="1"/>
    <n v="1"/>
    <m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s v="1000 to 4999"/>
    <x v="0"/>
    <s v="USD"/>
    <n v="1415234760"/>
    <n v="1413065230"/>
    <b v="0"/>
    <n v="44"/>
    <b v="1"/>
    <n v="1.0580000000000001"/>
    <m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Less Than 1000"/>
    <x v="1"/>
    <s v="GBP"/>
    <n v="1406470645"/>
    <n v="1403878645"/>
    <b v="0"/>
    <n v="27"/>
    <b v="1"/>
    <n v="1.4236363636363636"/>
    <m/>
    <s v="theater"/>
    <s v="plays"/>
  </r>
  <r>
    <n v="3395"/>
    <s v="MIRAMAR"/>
    <s v="Miramar is a a darkly funny play exploring what it is we call â€˜homeâ€™."/>
    <n v="500"/>
    <n v="920"/>
    <x v="0"/>
    <s v="Less Than 1000"/>
    <x v="1"/>
    <s v="GBP"/>
    <n v="1433009400"/>
    <n v="1431795944"/>
    <b v="0"/>
    <n v="38"/>
    <b v="1"/>
    <n v="1.84"/>
    <m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1000 to 4999"/>
    <x v="0"/>
    <s v="USD"/>
    <n v="1401595140"/>
    <n v="1399286589"/>
    <b v="0"/>
    <n v="28"/>
    <b v="1"/>
    <n v="1.0433333333333332"/>
    <m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s v="Less Than 1000"/>
    <x v="1"/>
    <s v="GBP"/>
    <n v="1455832800"/>
    <n v="1452338929"/>
    <b v="0"/>
    <n v="24"/>
    <b v="1"/>
    <n v="1.1200000000000001"/>
    <m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1000 to 4999"/>
    <x v="0"/>
    <s v="USD"/>
    <n v="1416589200"/>
    <n v="1414605776"/>
    <b v="0"/>
    <n v="65"/>
    <b v="1"/>
    <n v="1.1107499999999999"/>
    <m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1000 to 4999"/>
    <x v="1"/>
    <s v="GBP"/>
    <n v="1424556325"/>
    <n v="1421964325"/>
    <b v="0"/>
    <n v="46"/>
    <b v="1"/>
    <n v="1.0375000000000001"/>
    <m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10000 to 14999"/>
    <x v="0"/>
    <s v="USD"/>
    <n v="1409266414"/>
    <n v="1405378414"/>
    <b v="0"/>
    <n v="85"/>
    <b v="1"/>
    <n v="1.0041"/>
    <m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1000 to 4999"/>
    <x v="1"/>
    <s v="GBP"/>
    <n v="1438968146"/>
    <n v="1436376146"/>
    <b v="0"/>
    <n v="66"/>
    <b v="1"/>
    <n v="1.0186206896551724"/>
    <m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15000 to 19999"/>
    <x v="0"/>
    <s v="USD"/>
    <n v="1447295460"/>
    <n v="1444747843"/>
    <b v="0"/>
    <n v="165"/>
    <b v="1"/>
    <n v="1.0976666666666666"/>
    <m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1000 to 4999"/>
    <x v="1"/>
    <s v="GBP"/>
    <n v="1435230324"/>
    <n v="1432638324"/>
    <b v="0"/>
    <n v="17"/>
    <b v="1"/>
    <n v="1"/>
    <m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Less Than 1000"/>
    <x v="0"/>
    <s v="USD"/>
    <n v="1434542702"/>
    <n v="1432814702"/>
    <b v="0"/>
    <n v="3"/>
    <b v="1"/>
    <n v="1.22"/>
    <m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Less Than 1000"/>
    <x v="1"/>
    <s v="GBP"/>
    <n v="1456876740"/>
    <n v="1455063886"/>
    <b v="0"/>
    <n v="17"/>
    <b v="1"/>
    <n v="1.3757142857142857"/>
    <m/>
    <s v="theater"/>
    <s v="plays"/>
  </r>
  <r>
    <n v="3406"/>
    <s v="Voices of Swords"/>
    <s v="A funny and moving new play about two families dealing with aging parents in very different ways!"/>
    <n v="10000"/>
    <n v="10031"/>
    <x v="0"/>
    <s v="10000 to 14999"/>
    <x v="0"/>
    <s v="USD"/>
    <n v="1405511376"/>
    <n v="1401623376"/>
    <b v="0"/>
    <n v="91"/>
    <b v="1"/>
    <n v="1.0031000000000001"/>
    <m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1000 to 4999"/>
    <x v="1"/>
    <s v="GBP"/>
    <n v="1404641289"/>
    <n v="1402049289"/>
    <b v="0"/>
    <n v="67"/>
    <b v="1"/>
    <n v="1.071"/>
    <m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Less Than 1000"/>
    <x v="0"/>
    <s v="USD"/>
    <n v="1405727304"/>
    <n v="1403135304"/>
    <b v="0"/>
    <n v="18"/>
    <b v="1"/>
    <n v="2.11"/>
    <m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Less Than 1000"/>
    <x v="1"/>
    <s v="GBP"/>
    <n v="1469998680"/>
    <n v="1466710358"/>
    <b v="0"/>
    <n v="21"/>
    <b v="1"/>
    <n v="1.236"/>
    <m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1000 to 4999"/>
    <x v="0"/>
    <s v="USD"/>
    <n v="1465196400"/>
    <n v="1462841990"/>
    <b v="0"/>
    <n v="40"/>
    <b v="1"/>
    <n v="1.085"/>
    <m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15000 to 19999"/>
    <x v="0"/>
    <s v="USD"/>
    <n v="1444264372"/>
    <n v="1442536372"/>
    <b v="0"/>
    <n v="78"/>
    <b v="1"/>
    <n v="1.0356666666666667"/>
    <m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1000 to 4999"/>
    <x v="1"/>
    <s v="GBP"/>
    <n v="1411858862"/>
    <n v="1409266862"/>
    <b v="0"/>
    <n v="26"/>
    <b v="1"/>
    <n v="1"/>
    <m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Less Than 1000"/>
    <x v="0"/>
    <s v="USD"/>
    <n v="1425099540"/>
    <n v="1424280938"/>
    <b v="0"/>
    <n v="14"/>
    <b v="1"/>
    <n v="1.3"/>
    <m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1000 to 4999"/>
    <x v="0"/>
    <s v="USD"/>
    <n v="1480579140"/>
    <n v="1478030325"/>
    <b v="0"/>
    <n v="44"/>
    <b v="1"/>
    <n v="1.0349999999999999"/>
    <m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s v="Less Than 1000"/>
    <x v="0"/>
    <s v="USD"/>
    <n v="1460935800"/>
    <n v="1459999656"/>
    <b v="0"/>
    <n v="9"/>
    <b v="1"/>
    <n v="1"/>
    <m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1000 to 4999"/>
    <x v="1"/>
    <s v="GBP"/>
    <n v="1429813800"/>
    <n v="1427363645"/>
    <b v="0"/>
    <n v="30"/>
    <b v="1"/>
    <n v="1.196"/>
    <m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1000 to 4999"/>
    <x v="0"/>
    <s v="USD"/>
    <n v="1414284180"/>
    <n v="1410558948"/>
    <b v="0"/>
    <n v="45"/>
    <b v="1"/>
    <n v="1.0000058823529412"/>
    <m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1000 to 4999"/>
    <x v="0"/>
    <s v="USD"/>
    <n v="1400875307"/>
    <n v="1398283307"/>
    <b v="0"/>
    <n v="56"/>
    <b v="1"/>
    <n v="1.00875"/>
    <m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1000 to 4999"/>
    <x v="17"/>
    <s v="EUR"/>
    <n v="1459978200"/>
    <n v="1458416585"/>
    <b v="0"/>
    <n v="46"/>
    <b v="1"/>
    <n v="1.0654545454545454"/>
    <m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Less Than 1000"/>
    <x v="1"/>
    <s v="GBP"/>
    <n v="1455408000"/>
    <n v="1454638202"/>
    <b v="0"/>
    <n v="34"/>
    <b v="1"/>
    <n v="1.38"/>
    <m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10000 to 14999"/>
    <x v="0"/>
    <s v="USD"/>
    <n v="1425495563"/>
    <n v="1422903563"/>
    <b v="0"/>
    <n v="98"/>
    <b v="1"/>
    <n v="1.0115000000000001"/>
    <m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1000 to 4999"/>
    <x v="1"/>
    <s v="GBP"/>
    <n v="1450051200"/>
    <n v="1447594176"/>
    <b v="0"/>
    <n v="46"/>
    <b v="1"/>
    <n v="1.091"/>
    <m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s v="Less Than 1000"/>
    <x v="0"/>
    <s v="USD"/>
    <n v="1429912341"/>
    <n v="1427320341"/>
    <b v="0"/>
    <n v="10"/>
    <b v="1"/>
    <n v="1.4"/>
    <m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5000 to 9999"/>
    <x v="0"/>
    <s v="USD"/>
    <n v="1423119540"/>
    <n v="1421252084"/>
    <b v="0"/>
    <n v="76"/>
    <b v="1"/>
    <n v="1.0358333333333334"/>
    <m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30000 to 34999"/>
    <x v="0"/>
    <s v="USD"/>
    <n v="1412434136"/>
    <n v="1409669336"/>
    <b v="0"/>
    <n v="104"/>
    <b v="1"/>
    <n v="1.0297033333333332"/>
    <m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s v="1000 to 4999"/>
    <x v="0"/>
    <s v="USD"/>
    <n v="1411264800"/>
    <n v="1409620903"/>
    <b v="0"/>
    <n v="87"/>
    <b v="1"/>
    <n v="1.0813333333333333"/>
    <m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s v="1000 to 4999"/>
    <x v="1"/>
    <s v="GBP"/>
    <n v="1404314952"/>
    <n v="1401722952"/>
    <b v="0"/>
    <n v="29"/>
    <b v="1"/>
    <n v="1"/>
    <m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1000 to 4999"/>
    <x v="1"/>
    <s v="GBP"/>
    <n v="1425142800"/>
    <n v="1422983847"/>
    <b v="0"/>
    <n v="51"/>
    <b v="1"/>
    <n v="1.0275000000000001"/>
    <m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Less Than 1000"/>
    <x v="1"/>
    <s v="GBP"/>
    <n v="1478046661"/>
    <n v="1476837061"/>
    <b v="0"/>
    <n v="12"/>
    <b v="1"/>
    <n v="1.3"/>
    <m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1000 to 4999"/>
    <x v="1"/>
    <s v="GBP"/>
    <n v="1406760101"/>
    <n v="1404168101"/>
    <b v="0"/>
    <n v="72"/>
    <b v="1"/>
    <n v="1.0854949999999999"/>
    <m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1000 to 4999"/>
    <x v="0"/>
    <s v="USD"/>
    <n v="1408383153"/>
    <n v="1405791153"/>
    <b v="0"/>
    <n v="21"/>
    <b v="1"/>
    <n v="1"/>
    <m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s v="1000 to 4999"/>
    <x v="0"/>
    <s v="USD"/>
    <n v="1454709600"/>
    <n v="1452520614"/>
    <b v="0"/>
    <n v="42"/>
    <b v="1"/>
    <n v="1.0965"/>
    <m/>
    <s v="theater"/>
    <s v="plays"/>
  </r>
  <r>
    <n v="3433"/>
    <s v="The Dybbuk"/>
    <s v="death&amp;pretzels presents their first Chicago based project:_x000a_The Dybbuk by S. Ansky"/>
    <n v="9500"/>
    <n v="9525"/>
    <x v="0"/>
    <s v="5000 to 9999"/>
    <x v="0"/>
    <s v="USD"/>
    <n v="1402974000"/>
    <n v="1400290255"/>
    <b v="0"/>
    <n v="71"/>
    <b v="1"/>
    <n v="1.0026315789473683"/>
    <m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10000 to 14999"/>
    <x v="0"/>
    <s v="USD"/>
    <n v="1404983269"/>
    <n v="1402391269"/>
    <b v="0"/>
    <n v="168"/>
    <b v="1"/>
    <n v="1.0555000000000001"/>
    <m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Less Than 1000"/>
    <x v="0"/>
    <s v="USD"/>
    <n v="1470538800"/>
    <n v="1469112493"/>
    <b v="0"/>
    <n v="19"/>
    <b v="1"/>
    <n v="1.1200000000000001"/>
    <m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5000 to 9999"/>
    <x v="0"/>
    <s v="USD"/>
    <n v="1408638480"/>
    <n v="1406811593"/>
    <b v="0"/>
    <n v="37"/>
    <b v="1"/>
    <n v="1.0589999999999999"/>
    <m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1000 to 4999"/>
    <x v="0"/>
    <s v="USD"/>
    <n v="1440003820"/>
    <n v="1437411820"/>
    <b v="0"/>
    <n v="36"/>
    <b v="1"/>
    <n v="1.01"/>
    <m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1000 to 4999"/>
    <x v="1"/>
    <s v="GBP"/>
    <n v="1430600400"/>
    <n v="1428358567"/>
    <b v="0"/>
    <n v="14"/>
    <b v="1"/>
    <n v="1.042"/>
    <m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s v="1000 to 4999"/>
    <x v="0"/>
    <s v="USD"/>
    <n v="1453179540"/>
    <n v="1452030730"/>
    <b v="0"/>
    <n v="18"/>
    <b v="1"/>
    <n v="1.3467833333333334"/>
    <m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5000 to 9999"/>
    <x v="0"/>
    <s v="USD"/>
    <n v="1405095300"/>
    <n v="1403146628"/>
    <b v="0"/>
    <n v="82"/>
    <b v="1"/>
    <n v="1.052184"/>
    <m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1000 to 4999"/>
    <x v="0"/>
    <s v="USD"/>
    <n v="1447445820"/>
    <n v="1445077121"/>
    <b v="0"/>
    <n v="43"/>
    <b v="1"/>
    <n v="1.026"/>
    <m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Less Than 1000"/>
    <x v="0"/>
    <s v="USD"/>
    <n v="1433016672"/>
    <n v="1430424672"/>
    <b v="0"/>
    <n v="8"/>
    <b v="1"/>
    <n v="1"/>
    <m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Less Than 1000"/>
    <x v="0"/>
    <s v="USD"/>
    <n v="1410266146"/>
    <n v="1407674146"/>
    <b v="0"/>
    <n v="45"/>
    <b v="1"/>
    <n v="1.855"/>
    <m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Less Than 1000"/>
    <x v="2"/>
    <s v="AUD"/>
    <n v="1465394340"/>
    <n v="1464677986"/>
    <b v="0"/>
    <n v="20"/>
    <b v="1"/>
    <n v="2.89"/>
    <m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1000 to 4999"/>
    <x v="1"/>
    <s v="GBP"/>
    <n v="1445604236"/>
    <n v="1443185036"/>
    <b v="0"/>
    <n v="31"/>
    <b v="1"/>
    <n v="1"/>
    <m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Less Than 1000"/>
    <x v="1"/>
    <s v="GBP"/>
    <n v="1423138800"/>
    <n v="1421092725"/>
    <b v="0"/>
    <n v="25"/>
    <b v="1"/>
    <n v="1.0820000000000001"/>
    <m/>
    <s v="theater"/>
    <s v="plays"/>
  </r>
  <r>
    <n v="3447"/>
    <s v="The Vagabond Halfback"/>
    <s v="&quot;He was a poet, a vagrant, a philosopher, a lady's man and a hard drinker&quot;"/>
    <n v="1000"/>
    <n v="1078"/>
    <x v="0"/>
    <s v="Less Than 1000"/>
    <x v="0"/>
    <s v="USD"/>
    <n v="1458332412"/>
    <n v="1454448012"/>
    <b v="0"/>
    <n v="14"/>
    <b v="1"/>
    <n v="1.0780000000000001"/>
    <m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1000 to 4999"/>
    <x v="0"/>
    <s v="USD"/>
    <n v="1418784689"/>
    <n v="1416192689"/>
    <b v="0"/>
    <n v="45"/>
    <b v="1"/>
    <n v="1.0976190476190477"/>
    <m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Less Than 1000"/>
    <x v="0"/>
    <s v="USD"/>
    <n v="1468036800"/>
    <n v="1465607738"/>
    <b v="0"/>
    <n v="20"/>
    <b v="1"/>
    <n v="1.70625"/>
    <m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Less Than 1000"/>
    <x v="1"/>
    <s v="GBP"/>
    <n v="1427990071"/>
    <n v="1422809671"/>
    <b v="0"/>
    <n v="39"/>
    <b v="1"/>
    <n v="1.52"/>
    <m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Less Than 1000"/>
    <x v="0"/>
    <s v="USD"/>
    <n v="1429636927"/>
    <n v="1427304127"/>
    <b v="0"/>
    <n v="16"/>
    <b v="1"/>
    <n v="1.0123076923076924"/>
    <m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Less Than 1000"/>
    <x v="0"/>
    <s v="USD"/>
    <n v="1406087940"/>
    <n v="1404141626"/>
    <b v="0"/>
    <n v="37"/>
    <b v="1"/>
    <n v="1.532"/>
    <m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Less Than 1000"/>
    <x v="1"/>
    <s v="GBP"/>
    <n v="1471130956"/>
    <n v="1465946956"/>
    <b v="0"/>
    <n v="14"/>
    <b v="1"/>
    <n v="1.2833333333333334"/>
    <m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Less Than 1000"/>
    <x v="1"/>
    <s v="GBP"/>
    <n v="1406825159"/>
    <n v="1404233159"/>
    <b v="0"/>
    <n v="21"/>
    <b v="1"/>
    <n v="1.0071428571428571"/>
    <m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10000 to 14999"/>
    <x v="0"/>
    <s v="USD"/>
    <n v="1476381627"/>
    <n v="1473789627"/>
    <b v="0"/>
    <n v="69"/>
    <b v="1"/>
    <n v="1.0065"/>
    <m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1000 to 4999"/>
    <x v="0"/>
    <s v="USD"/>
    <n v="1406876340"/>
    <n v="1404190567"/>
    <b v="0"/>
    <n v="16"/>
    <b v="1"/>
    <n v="1.913"/>
    <m/>
    <s v="theater"/>
    <s v="plays"/>
  </r>
  <r>
    <n v="3457"/>
    <s v="The Impossible Adventures Of Supernova Jones"/>
    <s v="Robots, Space Battles, Mystery, and Intrigue. Nothing is Impossible..."/>
    <n v="2000"/>
    <n v="2804"/>
    <x v="0"/>
    <s v="1000 to 4999"/>
    <x v="0"/>
    <s v="USD"/>
    <n v="1423720740"/>
    <n v="1421081857"/>
    <b v="0"/>
    <n v="55"/>
    <b v="1"/>
    <n v="1.4019999999999999"/>
    <m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Less Than 1000"/>
    <x v="0"/>
    <s v="USD"/>
    <n v="1422937620"/>
    <n v="1420606303"/>
    <b v="0"/>
    <n v="27"/>
    <b v="1"/>
    <n v="1.2433537832310839"/>
    <m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Less Than 1000"/>
    <x v="1"/>
    <s v="GBP"/>
    <n v="1463743860"/>
    <n v="1461151860"/>
    <b v="0"/>
    <n v="36"/>
    <b v="1"/>
    <n v="1.262"/>
    <m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s v="Less Than 1000"/>
    <x v="1"/>
    <s v="GBP"/>
    <n v="1408106352"/>
    <n v="1406896752"/>
    <b v="0"/>
    <n v="19"/>
    <b v="1"/>
    <n v="1.9"/>
    <m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Less Than 1000"/>
    <x v="0"/>
    <s v="USD"/>
    <n v="1477710000"/>
    <n v="1475248279"/>
    <b v="0"/>
    <n v="12"/>
    <b v="1"/>
    <n v="1.39"/>
    <m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Less Than 1000"/>
    <x v="0"/>
    <s v="USD"/>
    <n v="1436551200"/>
    <n v="1435181628"/>
    <b v="0"/>
    <n v="17"/>
    <b v="1"/>
    <n v="2.02"/>
    <m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10000 to 14999"/>
    <x v="5"/>
    <s v="CAD"/>
    <n v="1476158340"/>
    <n v="1472594585"/>
    <b v="0"/>
    <n v="114"/>
    <b v="1"/>
    <n v="1.0338000000000001"/>
    <m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5000 to 9999"/>
    <x v="0"/>
    <s v="USD"/>
    <n v="1471921637"/>
    <n v="1469329637"/>
    <b v="0"/>
    <n v="93"/>
    <b v="1"/>
    <n v="1.023236"/>
    <m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1000 to 4999"/>
    <x v="1"/>
    <s v="GBP"/>
    <n v="1439136000"/>
    <n v="1436972472"/>
    <b v="0"/>
    <n v="36"/>
    <b v="1"/>
    <n v="1.03"/>
    <m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1000 to 4999"/>
    <x v="0"/>
    <s v="USD"/>
    <n v="1461108450"/>
    <n v="1455928050"/>
    <b v="0"/>
    <n v="61"/>
    <b v="1"/>
    <n v="1.2714285714285714"/>
    <m/>
    <s v="theater"/>
    <s v="plays"/>
  </r>
  <r>
    <n v="3467"/>
    <s v="Venus in Fur, Los Angeles."/>
    <s v="Venus in Fur, By David Ives."/>
    <n v="3000"/>
    <n v="3030"/>
    <x v="0"/>
    <s v="1000 to 4999"/>
    <x v="0"/>
    <s v="USD"/>
    <n v="1426864032"/>
    <n v="1424275632"/>
    <b v="0"/>
    <n v="47"/>
    <b v="1"/>
    <n v="1.01"/>
    <m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10000 to 14999"/>
    <x v="0"/>
    <s v="USD"/>
    <n v="1474426800"/>
    <n v="1471976529"/>
    <b v="0"/>
    <n v="17"/>
    <b v="1"/>
    <n v="1.2178"/>
    <m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1000 to 4999"/>
    <x v="0"/>
    <s v="USD"/>
    <n v="1461857045"/>
    <n v="1459265045"/>
    <b v="0"/>
    <n v="63"/>
    <b v="1"/>
    <n v="1.1339285714285714"/>
    <m/>
    <s v="theater"/>
    <s v="plays"/>
  </r>
  <r>
    <n v="3470"/>
    <s v="She Kills Monsters"/>
    <s v="The New Artist's Circle is a theatre company dedicated to bringing the arts to young people."/>
    <n v="250"/>
    <n v="375"/>
    <x v="0"/>
    <s v="Less Than 1000"/>
    <x v="0"/>
    <s v="USD"/>
    <n v="1468618680"/>
    <n v="1465345902"/>
    <b v="0"/>
    <n v="9"/>
    <b v="1"/>
    <n v="1.5"/>
    <m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Less Than 1000"/>
    <x v="1"/>
    <s v="GBP"/>
    <n v="1409515200"/>
    <n v="1405971690"/>
    <b v="0"/>
    <n v="30"/>
    <b v="1"/>
    <n v="2.1459999999999999"/>
    <m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1000 to 4999"/>
    <x v="0"/>
    <s v="USD"/>
    <n v="1415253540"/>
    <n v="1413432331"/>
    <b v="0"/>
    <n v="23"/>
    <b v="1"/>
    <n v="1.0205"/>
    <m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1000 to 4999"/>
    <x v="0"/>
    <s v="USD"/>
    <n v="1426883220"/>
    <n v="1425067296"/>
    <b v="0"/>
    <n v="33"/>
    <b v="1"/>
    <n v="1"/>
    <m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1000 to 4999"/>
    <x v="1"/>
    <s v="GBP"/>
    <n v="1469016131"/>
    <n v="1466424131"/>
    <b v="0"/>
    <n v="39"/>
    <b v="1"/>
    <n v="1.01"/>
    <m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s v="Less Than 1000"/>
    <x v="1"/>
    <s v="GBP"/>
    <n v="1414972800"/>
    <n v="1412629704"/>
    <b v="0"/>
    <n v="17"/>
    <b v="1"/>
    <n v="1.1333333333333333"/>
    <m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Less Than 1000"/>
    <x v="0"/>
    <s v="USD"/>
    <n v="1414378800"/>
    <n v="1412836990"/>
    <b v="0"/>
    <n v="6"/>
    <b v="1"/>
    <n v="1.04"/>
    <m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1000 to 4999"/>
    <x v="0"/>
    <s v="USD"/>
    <n v="1431831600"/>
    <n v="1430761243"/>
    <b v="0"/>
    <n v="39"/>
    <b v="1"/>
    <n v="1.1533333333333333"/>
    <m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1000 to 4999"/>
    <x v="0"/>
    <s v="USD"/>
    <n v="1426539600"/>
    <n v="1424296822"/>
    <b v="0"/>
    <n v="57"/>
    <b v="1"/>
    <n v="1.1285000000000001"/>
    <m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s v="1000 to 4999"/>
    <x v="1"/>
    <s v="GBP"/>
    <n v="1403382680"/>
    <n v="1400790680"/>
    <b v="0"/>
    <n v="56"/>
    <b v="1"/>
    <n v="1.2786666666666666"/>
    <m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1000 to 4999"/>
    <x v="0"/>
    <s v="USD"/>
    <n v="1436562000"/>
    <n v="1434440227"/>
    <b v="0"/>
    <n v="13"/>
    <b v="1"/>
    <n v="1.4266666666666667"/>
    <m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10000 to 14999"/>
    <x v="2"/>
    <s v="AUD"/>
    <n v="1420178188"/>
    <n v="1418709388"/>
    <b v="0"/>
    <n v="95"/>
    <b v="1"/>
    <n v="1.1879999999999999"/>
    <m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1000 to 4999"/>
    <x v="1"/>
    <s v="GBP"/>
    <n v="1404671466"/>
    <n v="1402079466"/>
    <b v="0"/>
    <n v="80"/>
    <b v="1"/>
    <n v="1.3833333333333333"/>
    <m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s v="1000 to 4999"/>
    <x v="0"/>
    <s v="USD"/>
    <n v="1404403381"/>
    <n v="1401811381"/>
    <b v="0"/>
    <n v="133"/>
    <b v="1"/>
    <n v="1.599402985074627"/>
    <m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1000 to 4999"/>
    <x v="0"/>
    <s v="USD"/>
    <n v="1466014499"/>
    <n v="1463422499"/>
    <b v="0"/>
    <n v="44"/>
    <b v="1"/>
    <n v="1.1424000000000001"/>
    <m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1000 to 4999"/>
    <x v="0"/>
    <s v="USD"/>
    <n v="1454431080"/>
    <n v="1451839080"/>
    <b v="0"/>
    <n v="30"/>
    <b v="1"/>
    <n v="1.0060606060606061"/>
    <m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1000 to 4999"/>
    <x v="0"/>
    <s v="USD"/>
    <n v="1433314740"/>
    <n v="1430600401"/>
    <b v="0"/>
    <n v="56"/>
    <b v="1"/>
    <n v="1.552"/>
    <m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1000 to 4999"/>
    <x v="1"/>
    <s v="GBP"/>
    <n v="1435185252"/>
    <n v="1432593252"/>
    <b v="0"/>
    <n v="66"/>
    <b v="1"/>
    <n v="1.2775000000000001"/>
    <m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1000 to 4999"/>
    <x v="0"/>
    <s v="USD"/>
    <n v="1429286400"/>
    <n v="1427221560"/>
    <b v="0"/>
    <n v="29"/>
    <b v="1"/>
    <n v="1.212"/>
    <m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5000 to 9999"/>
    <x v="1"/>
    <s v="GBP"/>
    <n v="1400965200"/>
    <n v="1398352531"/>
    <b v="0"/>
    <n v="72"/>
    <b v="1"/>
    <n v="1.127"/>
    <m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Less Than 1000"/>
    <x v="0"/>
    <s v="USD"/>
    <n v="1460574924"/>
    <n v="1457982924"/>
    <b v="0"/>
    <n v="27"/>
    <b v="1"/>
    <n v="1.2749999999999999"/>
    <m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Less Than 1000"/>
    <x v="0"/>
    <s v="USD"/>
    <n v="1431928784"/>
    <n v="1430114384"/>
    <b v="0"/>
    <n v="10"/>
    <b v="1"/>
    <n v="1.5820000000000001"/>
    <m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1000 to 4999"/>
    <x v="0"/>
    <s v="USD"/>
    <n v="1445818397"/>
    <n v="1442794397"/>
    <b v="0"/>
    <n v="35"/>
    <b v="1"/>
    <n v="1.0526894736842105"/>
    <m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1000 to 4999"/>
    <x v="0"/>
    <s v="USD"/>
    <n v="1408252260"/>
    <n v="1406580436"/>
    <b v="0"/>
    <n v="29"/>
    <b v="1"/>
    <n v="1"/>
    <m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Less Than 1000"/>
    <x v="0"/>
    <s v="USD"/>
    <n v="1480140000"/>
    <n v="1479186575"/>
    <b v="0"/>
    <n v="13"/>
    <b v="1"/>
    <n v="1"/>
    <m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5000 to 9999"/>
    <x v="5"/>
    <s v="CAD"/>
    <n v="1414862280"/>
    <n v="1412360309"/>
    <b v="0"/>
    <n v="72"/>
    <b v="1"/>
    <n v="1.0686"/>
    <m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1000 to 4999"/>
    <x v="0"/>
    <s v="USD"/>
    <n v="1473625166"/>
    <n v="1470169166"/>
    <b v="0"/>
    <n v="78"/>
    <b v="1"/>
    <n v="1.244"/>
    <m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1000 to 4999"/>
    <x v="0"/>
    <s v="USD"/>
    <n v="1464904800"/>
    <n v="1463852904"/>
    <b v="0"/>
    <n v="49"/>
    <b v="1"/>
    <n v="1.0870406189555126"/>
    <m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1000 to 4999"/>
    <x v="5"/>
    <s v="CAD"/>
    <n v="1464471840"/>
    <n v="1459309704"/>
    <b v="0"/>
    <n v="42"/>
    <b v="1"/>
    <n v="1.0242424242424242"/>
    <m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1000 to 4999"/>
    <x v="0"/>
    <s v="USD"/>
    <n v="1435733940"/>
    <n v="1431046325"/>
    <b v="0"/>
    <n v="35"/>
    <b v="1"/>
    <n v="1.0549999999999999"/>
    <m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Less Than 1000"/>
    <x v="0"/>
    <s v="USD"/>
    <n v="1457326740"/>
    <n v="1455919438"/>
    <b v="0"/>
    <n v="42"/>
    <b v="1"/>
    <n v="1.0629999999999999"/>
    <m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1000 to 4999"/>
    <x v="1"/>
    <s v="GBP"/>
    <n v="1441995595"/>
    <n v="1439835595"/>
    <b v="0"/>
    <n v="42"/>
    <b v="1"/>
    <n v="1.0066666666666666"/>
    <m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1000 to 4999"/>
    <x v="0"/>
    <s v="USD"/>
    <n v="1458100740"/>
    <n v="1456862924"/>
    <b v="0"/>
    <n v="31"/>
    <b v="1"/>
    <n v="1.054"/>
    <m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s v="1000 to 4999"/>
    <x v="1"/>
    <s v="GBP"/>
    <n v="1469359728"/>
    <n v="1466767728"/>
    <b v="0"/>
    <n v="38"/>
    <b v="1"/>
    <n v="1.0755999999999999"/>
    <m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Less Than 1000"/>
    <x v="0"/>
    <s v="USD"/>
    <n v="1447959491"/>
    <n v="1445363891"/>
    <b v="0"/>
    <n v="8"/>
    <b v="1"/>
    <n v="1"/>
    <m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1000 to 4999"/>
    <x v="0"/>
    <s v="USD"/>
    <n v="1399953600"/>
    <n v="1398983245"/>
    <b v="0"/>
    <n v="39"/>
    <b v="1"/>
    <n v="1.0376000000000001"/>
    <m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1000 to 4999"/>
    <x v="0"/>
    <s v="USD"/>
    <n v="1408815440"/>
    <n v="1404927440"/>
    <b v="0"/>
    <n v="29"/>
    <b v="1"/>
    <n v="1.0149999999999999"/>
    <m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10000 to 14999"/>
    <x v="0"/>
    <s v="USD"/>
    <n v="1464732537"/>
    <n v="1462140537"/>
    <b v="0"/>
    <n v="72"/>
    <b v="1"/>
    <n v="1.044"/>
    <m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Less Than 1000"/>
    <x v="1"/>
    <s v="GBP"/>
    <n v="1462914000"/>
    <n v="1460914253"/>
    <b v="0"/>
    <n v="15"/>
    <b v="1"/>
    <n v="1.8"/>
    <m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1000 to 4999"/>
    <x v="0"/>
    <s v="USD"/>
    <n v="1416545700"/>
    <n v="1415392666"/>
    <b v="0"/>
    <n v="33"/>
    <b v="1"/>
    <n v="1.0633333333333332"/>
    <m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Less Than 1000"/>
    <x v="0"/>
    <s v="USD"/>
    <n v="1404312846"/>
    <n v="1402584846"/>
    <b v="0"/>
    <n v="15"/>
    <b v="1"/>
    <n v="1.0055555555555555"/>
    <m/>
    <s v="theater"/>
    <s v="plays"/>
  </r>
  <r>
    <n v="3511"/>
    <s v="Silent Planet"/>
    <s v="The world premiere of the first full-length play by Eve Leigh, at the intimate Finborough Theatre in London."/>
    <n v="1500"/>
    <n v="1518"/>
    <x v="0"/>
    <s v="1000 to 4999"/>
    <x v="1"/>
    <s v="GBP"/>
    <n v="1415385000"/>
    <n v="1413406695"/>
    <b v="0"/>
    <n v="19"/>
    <b v="1"/>
    <n v="1.012"/>
    <m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Less Than 1000"/>
    <x v="1"/>
    <s v="GBP"/>
    <n v="1429789992"/>
    <n v="1424609592"/>
    <b v="0"/>
    <n v="17"/>
    <b v="1"/>
    <n v="1"/>
    <m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1000 to 4999"/>
    <x v="0"/>
    <s v="USD"/>
    <n v="1401857940"/>
    <n v="1400725112"/>
    <b v="0"/>
    <n v="44"/>
    <b v="1"/>
    <n v="1.1839285714285714"/>
    <m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Less Than 1000"/>
    <x v="0"/>
    <s v="USD"/>
    <n v="1422853140"/>
    <n v="1421439552"/>
    <b v="0"/>
    <n v="10"/>
    <b v="1"/>
    <n v="1.1000000000000001"/>
    <m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1000 to 4999"/>
    <x v="0"/>
    <s v="USD"/>
    <n v="1433097171"/>
    <n v="1430505171"/>
    <b v="0"/>
    <n v="46"/>
    <b v="1"/>
    <n v="1.0266666666666666"/>
    <m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1000 to 4999"/>
    <x v="0"/>
    <s v="USD"/>
    <n v="1410145200"/>
    <n v="1407197670"/>
    <b v="0"/>
    <n v="11"/>
    <b v="1"/>
    <n v="1"/>
    <m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1000 to 4999"/>
    <x v="1"/>
    <s v="GBP"/>
    <n v="1404471600"/>
    <n v="1401910634"/>
    <b v="0"/>
    <n v="13"/>
    <b v="1"/>
    <n v="1"/>
    <m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1000 to 4999"/>
    <x v="0"/>
    <s v="USD"/>
    <n v="1412259660"/>
    <n v="1410461299"/>
    <b v="0"/>
    <n v="33"/>
    <b v="1"/>
    <n v="1.10046"/>
    <m/>
    <s v="theater"/>
    <s v="plays"/>
  </r>
  <r>
    <n v="3519"/>
    <s v="Bookstory"/>
    <s v="Bookstory is a tiny puppet musical with some very big ideas that tells the story of the story in the digital age"/>
    <n v="2000"/>
    <n v="2027"/>
    <x v="0"/>
    <s v="1000 to 4999"/>
    <x v="1"/>
    <s v="GBP"/>
    <n v="1425478950"/>
    <n v="1422886950"/>
    <b v="0"/>
    <n v="28"/>
    <b v="1"/>
    <n v="1.0135000000000001"/>
    <m/>
    <s v="theater"/>
    <s v="plays"/>
  </r>
  <r>
    <n v="3520"/>
    <s v="Protocols"/>
    <s v="Help us to bring &quot;Protocols&quot; at the 2015 Camden Fringe. The most controversial play of the year."/>
    <n v="2000"/>
    <n v="2015"/>
    <x v="0"/>
    <s v="1000 to 4999"/>
    <x v="1"/>
    <s v="GBP"/>
    <n v="1441547220"/>
    <n v="1439322412"/>
    <b v="0"/>
    <n v="21"/>
    <b v="1"/>
    <n v="1.0075000000000001"/>
    <m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Less Than 1000"/>
    <x v="0"/>
    <s v="USD"/>
    <n v="1411980020"/>
    <n v="1409388020"/>
    <b v="0"/>
    <n v="13"/>
    <b v="1"/>
    <n v="1.6942857142857144"/>
    <m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1000 to 4999"/>
    <x v="1"/>
    <s v="GBP"/>
    <n v="1442311560"/>
    <n v="1439924246"/>
    <b v="0"/>
    <n v="34"/>
    <b v="1"/>
    <n v="1"/>
    <m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1000 to 4999"/>
    <x v="1"/>
    <s v="GBP"/>
    <n v="1474844400"/>
    <n v="1469871148"/>
    <b v="0"/>
    <n v="80"/>
    <b v="1"/>
    <n v="1.1365000000000001"/>
    <m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10000 to 14999"/>
    <x v="0"/>
    <s v="USD"/>
    <n v="1410580800"/>
    <n v="1409336373"/>
    <b v="0"/>
    <n v="74"/>
    <b v="1"/>
    <n v="1.0156000000000001"/>
    <m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Less Than 1000"/>
    <x v="0"/>
    <s v="USD"/>
    <n v="1439136000"/>
    <n v="1438188106"/>
    <b v="0"/>
    <n v="7"/>
    <b v="1"/>
    <n v="1.06"/>
    <m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1000 to 4999"/>
    <x v="0"/>
    <s v="USD"/>
    <n v="1461823140"/>
    <n v="1459411371"/>
    <b v="0"/>
    <n v="34"/>
    <b v="1"/>
    <n v="1.02"/>
    <m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5000 to 9999"/>
    <x v="0"/>
    <s v="USD"/>
    <n v="1436587140"/>
    <n v="1434069205"/>
    <b v="0"/>
    <n v="86"/>
    <b v="1"/>
    <n v="1.1691666666666667"/>
    <m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1000 to 4999"/>
    <x v="1"/>
    <s v="GBP"/>
    <n v="1484740918"/>
    <n v="1483012918"/>
    <b v="0"/>
    <n v="37"/>
    <b v="1"/>
    <n v="1.0115151515151515"/>
    <m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Less Than 1000"/>
    <x v="0"/>
    <s v="USD"/>
    <n v="1436749200"/>
    <n v="1434997018"/>
    <b v="0"/>
    <n v="18"/>
    <b v="1"/>
    <n v="1.32"/>
    <m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1000 to 4999"/>
    <x v="1"/>
    <s v="GBP"/>
    <n v="1460318400"/>
    <n v="1457881057"/>
    <b v="0"/>
    <n v="22"/>
    <b v="1"/>
    <n v="1"/>
    <m/>
    <s v="theater"/>
    <s v="plays"/>
  </r>
  <r>
    <n v="3531"/>
    <s v="The Reinvention of Lily Johnson"/>
    <s v="A political comedy for a crazy election year"/>
    <n v="1000"/>
    <n v="1280"/>
    <x v="0"/>
    <s v="Less Than 1000"/>
    <x v="0"/>
    <s v="USD"/>
    <n v="1467301334"/>
    <n v="1464709334"/>
    <b v="0"/>
    <n v="26"/>
    <b v="1"/>
    <n v="1.28"/>
    <m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Less Than 1000"/>
    <x v="0"/>
    <s v="USD"/>
    <n v="1411012740"/>
    <n v="1409667827"/>
    <b v="0"/>
    <n v="27"/>
    <b v="1"/>
    <n v="1.1895833333333334"/>
    <m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Less Than 1000"/>
    <x v="0"/>
    <s v="USD"/>
    <n v="1447269367"/>
    <n v="1444673767"/>
    <b v="0"/>
    <n v="8"/>
    <b v="1"/>
    <n v="1.262"/>
    <m/>
    <s v="theater"/>
    <s v="plays"/>
  </r>
  <r>
    <n v="3534"/>
    <s v="Night of Ashes"/>
    <s v="A Theatrical Prequel to Hell's Rebels, the current Pathfinder Adventure Path from Paizo Publishing"/>
    <n v="5000"/>
    <n v="7810"/>
    <x v="0"/>
    <s v="5000 to 9999"/>
    <x v="0"/>
    <s v="USD"/>
    <n v="1443711623"/>
    <n v="1440687623"/>
    <b v="0"/>
    <n v="204"/>
    <b v="1"/>
    <n v="1.5620000000000001"/>
    <m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s v="1000 to 4999"/>
    <x v="1"/>
    <s v="GBP"/>
    <n v="1443808800"/>
    <n v="1441120910"/>
    <b v="0"/>
    <n v="46"/>
    <b v="1"/>
    <n v="1.0315000000000001"/>
    <m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Less Than 1000"/>
    <x v="1"/>
    <s v="GBP"/>
    <n v="1450612740"/>
    <n v="1448040425"/>
    <b v="0"/>
    <n v="17"/>
    <b v="1"/>
    <n v="1.5333333333333334"/>
    <m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Less Than 1000"/>
    <x v="5"/>
    <s v="CAD"/>
    <n v="1416211140"/>
    <n v="1413016216"/>
    <b v="0"/>
    <n v="28"/>
    <b v="1"/>
    <n v="1.8044444444444445"/>
    <m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1000 to 4999"/>
    <x v="1"/>
    <s v="GBP"/>
    <n v="1471428340"/>
    <n v="1469009140"/>
    <b v="0"/>
    <n v="83"/>
    <b v="1"/>
    <n v="1.2845"/>
    <m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s v="Less Than 1000"/>
    <x v="0"/>
    <s v="USD"/>
    <n v="1473358122"/>
    <n v="1471543722"/>
    <b v="0"/>
    <n v="13"/>
    <b v="1"/>
    <n v="1.1966666666666668"/>
    <m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Less Than 1000"/>
    <x v="1"/>
    <s v="GBP"/>
    <n v="1466899491"/>
    <n v="1464307491"/>
    <b v="0"/>
    <n v="8"/>
    <b v="1"/>
    <n v="1.23"/>
    <m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1000 to 4999"/>
    <x v="1"/>
    <s v="GBP"/>
    <n v="1441042275"/>
    <n v="1438882275"/>
    <b v="0"/>
    <n v="32"/>
    <b v="1"/>
    <n v="1.05"/>
    <m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s v="5000 to 9999"/>
    <x v="0"/>
    <s v="USD"/>
    <n v="1410099822"/>
    <n v="1404915822"/>
    <b v="0"/>
    <n v="85"/>
    <b v="1"/>
    <n v="1.0223636363636364"/>
    <m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1000 to 4999"/>
    <x v="12"/>
    <s v="EUR"/>
    <n v="1435255659"/>
    <n v="1432663659"/>
    <b v="0"/>
    <n v="29"/>
    <b v="1"/>
    <n v="1.0466666666666666"/>
    <m/>
    <s v="theater"/>
    <s v="plays"/>
  </r>
  <r>
    <n v="3544"/>
    <s v="Gruoch, or Lady Macbeth"/>
    <s v="Death &amp; Pretzels presents the world premiere of Paul Pasulka's Gruoch, or Lady Macbeth"/>
    <n v="2500"/>
    <n v="2500"/>
    <x v="0"/>
    <s v="1000 to 4999"/>
    <x v="0"/>
    <s v="USD"/>
    <n v="1425758257"/>
    <n v="1423166257"/>
    <b v="0"/>
    <n v="24"/>
    <b v="1"/>
    <n v="1"/>
    <m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Less Than 1000"/>
    <x v="0"/>
    <s v="USD"/>
    <n v="1428780159"/>
    <n v="1426188159"/>
    <b v="0"/>
    <n v="8"/>
    <b v="1"/>
    <n v="1.004"/>
    <m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1000 to 4999"/>
    <x v="0"/>
    <s v="USD"/>
    <n v="1427860740"/>
    <n v="1426002684"/>
    <b v="0"/>
    <n v="19"/>
    <b v="1"/>
    <n v="1.0227272727272727"/>
    <m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35000 to 39999"/>
    <x v="0"/>
    <s v="USD"/>
    <n v="1463198340"/>
    <n v="1461117201"/>
    <b v="0"/>
    <n v="336"/>
    <b v="1"/>
    <n v="1.1440928571428572"/>
    <m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1000 to 4999"/>
    <x v="0"/>
    <s v="USD"/>
    <n v="1457139600"/>
    <n v="1455230214"/>
    <b v="0"/>
    <n v="13"/>
    <b v="1"/>
    <n v="1.019047619047619"/>
    <m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Less Than 1000"/>
    <x v="1"/>
    <s v="GBP"/>
    <n v="1441358873"/>
    <n v="1438939673"/>
    <b v="0"/>
    <n v="42"/>
    <b v="1"/>
    <n v="1.02"/>
    <m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1000 to 4999"/>
    <x v="1"/>
    <s v="GBP"/>
    <n v="1462224398"/>
    <n v="1459632398"/>
    <b v="0"/>
    <n v="64"/>
    <b v="1"/>
    <n v="1.048"/>
    <m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1000 to 4999"/>
    <x v="0"/>
    <s v="USD"/>
    <n v="1400796420"/>
    <n v="1398342170"/>
    <b v="0"/>
    <n v="25"/>
    <b v="1"/>
    <n v="1.0183333333333333"/>
    <m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Less Than 1000"/>
    <x v="1"/>
    <s v="GBP"/>
    <n v="1403964324"/>
    <n v="1401372324"/>
    <b v="0"/>
    <n v="20"/>
    <b v="1"/>
    <n v="1"/>
    <m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5000 to 9999"/>
    <x v="0"/>
    <s v="USD"/>
    <n v="1439337600"/>
    <n v="1436575280"/>
    <b v="0"/>
    <n v="104"/>
    <b v="1"/>
    <n v="1.0627272727272727"/>
    <m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5000 to 9999"/>
    <x v="0"/>
    <s v="USD"/>
    <n v="1423674000"/>
    <n v="1421025159"/>
    <b v="0"/>
    <n v="53"/>
    <b v="1"/>
    <n v="1.1342219999999998"/>
    <m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1000 to 4999"/>
    <x v="13"/>
    <s v="EUR"/>
    <n v="1479382594"/>
    <n v="1476786994"/>
    <b v="0"/>
    <n v="14"/>
    <b v="1"/>
    <n v="1"/>
    <m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1000 to 4999"/>
    <x v="1"/>
    <s v="GBP"/>
    <n v="1408289724"/>
    <n v="1403105724"/>
    <b v="0"/>
    <n v="20"/>
    <b v="1"/>
    <n v="1.0045454545454546"/>
    <m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Greater than or equal to 50000"/>
    <x v="0"/>
    <s v="USD"/>
    <n v="1399271911"/>
    <n v="1396334311"/>
    <b v="0"/>
    <n v="558"/>
    <b v="1"/>
    <n v="1.0003599999999999"/>
    <m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Less Than 1000"/>
    <x v="1"/>
    <s v="GBP"/>
    <n v="1435352400"/>
    <n v="1431718575"/>
    <b v="0"/>
    <n v="22"/>
    <b v="1"/>
    <n v="1.44"/>
    <m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Less Than 1000"/>
    <x v="2"/>
    <s v="AUD"/>
    <n v="1438333080"/>
    <n v="1436408308"/>
    <b v="0"/>
    <n v="24"/>
    <b v="1"/>
    <n v="1.0349999999999999"/>
    <m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1000 to 4999"/>
    <x v="5"/>
    <s v="CAD"/>
    <n v="1432694700"/>
    <n v="1429651266"/>
    <b v="0"/>
    <n v="74"/>
    <b v="1"/>
    <n v="1.0843750000000001"/>
    <m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1000 to 4999"/>
    <x v="0"/>
    <s v="USD"/>
    <n v="1438799760"/>
    <n v="1437236378"/>
    <b v="0"/>
    <n v="54"/>
    <b v="1"/>
    <n v="1.024"/>
    <m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Less Than 1000"/>
    <x v="1"/>
    <s v="GBP"/>
    <n v="1457906400"/>
    <n v="1457115427"/>
    <b v="0"/>
    <n v="31"/>
    <b v="1"/>
    <n v="1.4888888888888889"/>
    <m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Less Than 1000"/>
    <x v="1"/>
    <s v="GBP"/>
    <n v="1470078000"/>
    <n v="1467648456"/>
    <b v="0"/>
    <n v="25"/>
    <b v="1"/>
    <n v="1.0549000000000002"/>
    <m/>
    <s v="theater"/>
    <s v="plays"/>
  </r>
  <r>
    <n v="3564"/>
    <s v="The Pillowman Aberdeen"/>
    <s v="Multi Award-Winng play THE PILLOWMAN coming to the Arts Centre Theatre, Aberdeen"/>
    <n v="1000"/>
    <n v="1005"/>
    <x v="0"/>
    <s v="Less Than 1000"/>
    <x v="1"/>
    <s v="GBP"/>
    <n v="1444060800"/>
    <n v="1440082649"/>
    <b v="0"/>
    <n v="17"/>
    <b v="1"/>
    <n v="1.0049999999999999"/>
    <m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Less Than 1000"/>
    <x v="0"/>
    <s v="USD"/>
    <n v="1420048208"/>
    <n v="1417456208"/>
    <b v="0"/>
    <n v="12"/>
    <b v="1"/>
    <n v="1.3055555555555556"/>
    <m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1000 to 4999"/>
    <x v="1"/>
    <s v="GBP"/>
    <n v="1422015083"/>
    <n v="1419423083"/>
    <b v="0"/>
    <n v="38"/>
    <b v="1"/>
    <n v="1.0475000000000001"/>
    <m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Less Than 1000"/>
    <x v="1"/>
    <s v="GBP"/>
    <n v="1433964444"/>
    <n v="1431372444"/>
    <b v="0"/>
    <n v="41"/>
    <b v="1"/>
    <n v="1.0880000000000001"/>
    <m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Less Than 1000"/>
    <x v="0"/>
    <s v="USD"/>
    <n v="1410975994"/>
    <n v="1408383994"/>
    <b v="0"/>
    <n v="19"/>
    <b v="1"/>
    <n v="1.1100000000000001"/>
    <m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5000 to 9999"/>
    <x v="0"/>
    <s v="USD"/>
    <n v="1420734696"/>
    <n v="1418142696"/>
    <b v="0"/>
    <n v="41"/>
    <b v="1"/>
    <n v="1.0047999999999999"/>
    <m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s v="1000 to 4999"/>
    <x v="0"/>
    <s v="USD"/>
    <n v="1420009200"/>
    <n v="1417593483"/>
    <b v="0"/>
    <n v="26"/>
    <b v="1"/>
    <n v="1.1435"/>
    <m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1000 to 4999"/>
    <x v="1"/>
    <s v="GBP"/>
    <n v="1414701413"/>
    <n v="1412109413"/>
    <b v="0"/>
    <n v="25"/>
    <b v="1"/>
    <n v="1.2206666666666666"/>
    <m/>
    <s v="theater"/>
    <s v="plays"/>
  </r>
  <r>
    <n v="3572"/>
    <s v="Monster"/>
    <s v="A darkly comic one woman show by Abram Rooney as part of The Camden Fringe 2015."/>
    <n v="500"/>
    <n v="500"/>
    <x v="0"/>
    <s v="Less Than 1000"/>
    <x v="1"/>
    <s v="GBP"/>
    <n v="1434894082"/>
    <n v="1432302082"/>
    <b v="0"/>
    <n v="9"/>
    <b v="1"/>
    <n v="1"/>
    <m/>
    <s v="theater"/>
    <s v="plays"/>
  </r>
  <r>
    <n v="3573"/>
    <s v="Licensed To Ill"/>
    <s v="London based theatre makers collaborating to create a new show about the history of HipHop."/>
    <n v="3000"/>
    <n v="3084"/>
    <x v="0"/>
    <s v="1000 to 4999"/>
    <x v="1"/>
    <s v="GBP"/>
    <n v="1415440846"/>
    <n v="1412845246"/>
    <b v="0"/>
    <n v="78"/>
    <b v="1"/>
    <n v="1.028"/>
    <m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5000 to 9999"/>
    <x v="0"/>
    <s v="USD"/>
    <n v="1415921848"/>
    <n v="1413326248"/>
    <b v="0"/>
    <n v="45"/>
    <b v="1"/>
    <n v="1.0612068965517241"/>
    <m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10000 to 14999"/>
    <x v="0"/>
    <s v="USD"/>
    <n v="1470887940"/>
    <n v="1468176527"/>
    <b v="0"/>
    <n v="102"/>
    <b v="1"/>
    <n v="1.0133000000000001"/>
    <m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Less Than 1000"/>
    <x v="0"/>
    <s v="USD"/>
    <n v="1480947054"/>
    <n v="1475759454"/>
    <b v="0"/>
    <n v="5"/>
    <b v="1"/>
    <n v="1"/>
    <m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Less Than 1000"/>
    <x v="0"/>
    <s v="USD"/>
    <n v="1430029680"/>
    <n v="1427741583"/>
    <b v="0"/>
    <n v="27"/>
    <b v="1"/>
    <n v="1.3"/>
    <m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s v="1000 to 4999"/>
    <x v="1"/>
    <s v="GBP"/>
    <n v="1462037777"/>
    <n v="1459445777"/>
    <b v="0"/>
    <n v="37"/>
    <b v="1"/>
    <n v="1.0001333333333333"/>
    <m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Less Than 1000"/>
    <x v="1"/>
    <s v="GBP"/>
    <n v="1459444656"/>
    <n v="1456856256"/>
    <b v="0"/>
    <n v="14"/>
    <b v="1"/>
    <n v="1"/>
    <m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s v="Less Than 1000"/>
    <x v="0"/>
    <s v="USD"/>
    <n v="1425185940"/>
    <n v="1421900022"/>
    <b v="0"/>
    <n v="27"/>
    <b v="1"/>
    <n v="1.1388888888888888"/>
    <m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1000 to 4999"/>
    <x v="1"/>
    <s v="GBP"/>
    <n v="1406719110"/>
    <n v="1405509510"/>
    <b v="0"/>
    <n v="45"/>
    <b v="1"/>
    <n v="1"/>
    <m/>
    <s v="theater"/>
    <s v="plays"/>
  </r>
  <r>
    <n v="3582"/>
    <s v="REALLY REALLY"/>
    <s v="A contemporary American play touching on the scorching realities of growing up in the Millennial generation."/>
    <n v="1000"/>
    <n v="2870"/>
    <x v="0"/>
    <s v="Less Than 1000"/>
    <x v="0"/>
    <s v="USD"/>
    <n v="1459822682"/>
    <n v="1458613082"/>
    <b v="0"/>
    <n v="49"/>
    <b v="1"/>
    <n v="2.87"/>
    <m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1000 to 4999"/>
    <x v="0"/>
    <s v="USD"/>
    <n v="1460970805"/>
    <n v="1455790405"/>
    <b v="0"/>
    <n v="24"/>
    <b v="1"/>
    <n v="1.085"/>
    <m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1000 to 4999"/>
    <x v="1"/>
    <s v="GBP"/>
    <n v="1436772944"/>
    <n v="1434180944"/>
    <b v="0"/>
    <n v="112"/>
    <b v="1"/>
    <n v="1.155"/>
    <m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1000 to 4999"/>
    <x v="0"/>
    <s v="USD"/>
    <n v="1419181890"/>
    <n v="1416589890"/>
    <b v="0"/>
    <n v="23"/>
    <b v="1"/>
    <n v="1.1911764705882353"/>
    <m/>
    <s v="theater"/>
    <s v="plays"/>
  </r>
  <r>
    <n v="3586"/>
    <s v="Actors &amp; Musicians who are Blind or Autistic"/>
    <s v="See Theatre In A New Light"/>
    <n v="7500"/>
    <n v="8207"/>
    <x v="0"/>
    <s v="5000 to 9999"/>
    <x v="0"/>
    <s v="USD"/>
    <n v="1474649070"/>
    <n v="1469465070"/>
    <b v="0"/>
    <n v="54"/>
    <b v="1"/>
    <n v="1.0942666666666667"/>
    <m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Less Than 1000"/>
    <x v="1"/>
    <s v="GBP"/>
    <n v="1467054000"/>
    <n v="1463144254"/>
    <b v="0"/>
    <n v="28"/>
    <b v="1"/>
    <n v="1.266"/>
    <m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Less Than 1000"/>
    <x v="1"/>
    <s v="GBP"/>
    <n v="1430348400"/>
    <n v="1428436410"/>
    <b v="0"/>
    <n v="11"/>
    <b v="1"/>
    <n v="1.0049999999999999"/>
    <m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1000 to 4999"/>
    <x v="0"/>
    <s v="USD"/>
    <n v="1432654347"/>
    <n v="1430494347"/>
    <b v="0"/>
    <n v="62"/>
    <b v="1"/>
    <n v="1.2749999999999999"/>
    <m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5000 to 9999"/>
    <x v="1"/>
    <s v="GBP"/>
    <n v="1413792034"/>
    <n v="1411200034"/>
    <b v="0"/>
    <n v="73"/>
    <b v="1"/>
    <n v="1.0005999999999999"/>
    <m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Less Than 1000"/>
    <x v="0"/>
    <s v="USD"/>
    <n v="1422075540"/>
    <n v="1419979544"/>
    <b v="0"/>
    <n v="18"/>
    <b v="1"/>
    <n v="1.75"/>
    <m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1000 to 4999"/>
    <x v="0"/>
    <s v="USD"/>
    <n v="1423630740"/>
    <n v="1418673307"/>
    <b v="0"/>
    <n v="35"/>
    <b v="1"/>
    <n v="1.2725"/>
    <m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1000 to 4999"/>
    <x v="0"/>
    <s v="USD"/>
    <n v="1420489560"/>
    <n v="1417469639"/>
    <b v="0"/>
    <n v="43"/>
    <b v="1"/>
    <n v="1.1063333333333334"/>
    <m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1000 to 4999"/>
    <x v="0"/>
    <s v="USD"/>
    <n v="1472952982"/>
    <n v="1470792982"/>
    <b v="0"/>
    <n v="36"/>
    <b v="1"/>
    <n v="1.2593749999999999"/>
    <m/>
    <s v="theater"/>
    <s v="plays"/>
  </r>
  <r>
    <n v="3595"/>
    <s v="The Flu Season"/>
    <s v="A new theatre company staging Will Eno's The Flu Season in Seattle"/>
    <n v="2600"/>
    <n v="3081"/>
    <x v="0"/>
    <s v="1000 to 4999"/>
    <x v="0"/>
    <s v="USD"/>
    <n v="1426229940"/>
    <n v="1423959123"/>
    <b v="0"/>
    <n v="62"/>
    <b v="1"/>
    <n v="1.1850000000000001"/>
    <m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1000 to 4999"/>
    <x v="5"/>
    <s v="CAD"/>
    <n v="1409072982"/>
    <n v="1407258582"/>
    <b v="0"/>
    <n v="15"/>
    <b v="1"/>
    <n v="1.0772727272727274"/>
    <m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1000 to 4999"/>
    <x v="0"/>
    <s v="USD"/>
    <n v="1456984740"/>
    <n v="1455717790"/>
    <b v="0"/>
    <n v="33"/>
    <b v="1"/>
    <n v="1.026"/>
    <m/>
    <s v="theater"/>
    <s v="plays"/>
  </r>
  <r>
    <n v="3598"/>
    <s v="Cinderella"/>
    <s v="River City Theatre Company needs your support as we embark on our thirteenth production, CINDERELLA!"/>
    <n v="1000"/>
    <n v="1101"/>
    <x v="0"/>
    <s v="Less Than 1000"/>
    <x v="0"/>
    <s v="USD"/>
    <n v="1409720340"/>
    <n v="1408129822"/>
    <b v="0"/>
    <n v="27"/>
    <b v="1"/>
    <n v="1.101"/>
    <m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s v="Less Than 1000"/>
    <x v="0"/>
    <s v="USD"/>
    <n v="1440892800"/>
    <n v="1438715077"/>
    <b v="0"/>
    <n v="17"/>
    <b v="1"/>
    <n v="2.02"/>
    <m/>
    <s v="theater"/>
    <s v="plays"/>
  </r>
  <r>
    <n v="3600"/>
    <s v="Pariah"/>
    <s v="The First Play From The Man Who Brought You The Black James Bond!"/>
    <n v="10"/>
    <n v="13"/>
    <x v="0"/>
    <s v="Less Than 1000"/>
    <x v="0"/>
    <s v="USD"/>
    <n v="1476390164"/>
    <n v="1473970964"/>
    <b v="0"/>
    <n v="4"/>
    <b v="1"/>
    <n v="1.3"/>
    <m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1000 to 4999"/>
    <x v="1"/>
    <s v="GBP"/>
    <n v="1421452682"/>
    <n v="1418860682"/>
    <b v="0"/>
    <n v="53"/>
    <b v="1"/>
    <n v="1.0435000000000001"/>
    <m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1000 to 4999"/>
    <x v="0"/>
    <s v="USD"/>
    <n v="1463520479"/>
    <n v="1458336479"/>
    <b v="0"/>
    <n v="49"/>
    <b v="1"/>
    <n v="1.0004999999999999"/>
    <m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1000 to 4999"/>
    <x v="0"/>
    <s v="USD"/>
    <n v="1446759880"/>
    <n v="1444164280"/>
    <b v="0"/>
    <n v="57"/>
    <b v="1"/>
    <n v="1.7066666666666668"/>
    <m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1000 to 4999"/>
    <x v="0"/>
    <s v="USD"/>
    <n v="1461913140"/>
    <n v="1461370956"/>
    <b v="0"/>
    <n v="69"/>
    <b v="1"/>
    <n v="1.1283333333333334"/>
    <m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Less Than 1000"/>
    <x v="1"/>
    <s v="GBP"/>
    <n v="1455390126"/>
    <n v="1452798126"/>
    <b v="0"/>
    <n v="15"/>
    <b v="1"/>
    <n v="1.84"/>
    <m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1000 to 4999"/>
    <x v="1"/>
    <s v="GBP"/>
    <n v="1471185057"/>
    <n v="1468593057"/>
    <b v="0"/>
    <n v="64"/>
    <b v="1"/>
    <n v="1.3026666666666666"/>
    <m/>
    <s v="theater"/>
    <s v="plays"/>
  </r>
  <r>
    <n v="3607"/>
    <s v="E15 at The Pleasance and CPT"/>
    <s v="'E15' is a verbatim project that looks at the story of the Focus E15 Campaign"/>
    <n v="550"/>
    <n v="580"/>
    <x v="0"/>
    <s v="Less Than 1000"/>
    <x v="1"/>
    <s v="GBP"/>
    <n v="1450137600"/>
    <n v="1448924882"/>
    <b v="0"/>
    <n v="20"/>
    <b v="1"/>
    <n v="1.0545454545454545"/>
    <m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s v="Less Than 1000"/>
    <x v="1"/>
    <s v="GBP"/>
    <n v="1466172000"/>
    <n v="1463418090"/>
    <b v="0"/>
    <n v="27"/>
    <b v="1"/>
    <n v="1"/>
    <m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1000 to 4999"/>
    <x v="1"/>
    <s v="GBP"/>
    <n v="1459378085"/>
    <n v="1456789685"/>
    <b v="0"/>
    <n v="21"/>
    <b v="1"/>
    <n v="1.5331632653061225"/>
    <m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Less Than 1000"/>
    <x v="1"/>
    <s v="GBP"/>
    <n v="1439806936"/>
    <n v="1437214936"/>
    <b v="0"/>
    <n v="31"/>
    <b v="1"/>
    <n v="1.623"/>
    <m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1000 to 4999"/>
    <x v="1"/>
    <s v="GBP"/>
    <n v="1428483201"/>
    <n v="1425891201"/>
    <b v="0"/>
    <n v="51"/>
    <b v="1"/>
    <n v="1.36"/>
    <m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5000 to 9999"/>
    <x v="5"/>
    <s v="CAD"/>
    <n v="1402334811"/>
    <n v="1401470811"/>
    <b v="0"/>
    <n v="57"/>
    <b v="1"/>
    <n v="1.444"/>
    <m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s v="1000 to 4999"/>
    <x v="0"/>
    <s v="USD"/>
    <n v="1403964574"/>
    <n v="1401372574"/>
    <b v="0"/>
    <n v="20"/>
    <b v="1"/>
    <n v="1"/>
    <m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1000 to 4999"/>
    <x v="0"/>
    <s v="USD"/>
    <n v="1434675616"/>
    <n v="1432083616"/>
    <b v="0"/>
    <n v="71"/>
    <b v="1"/>
    <n v="1.008"/>
    <m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1000 to 4999"/>
    <x v="1"/>
    <s v="GBP"/>
    <n v="1449756896"/>
    <n v="1447164896"/>
    <b v="0"/>
    <n v="72"/>
    <b v="1"/>
    <n v="1.0680000000000001"/>
    <m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1000 to 4999"/>
    <x v="1"/>
    <s v="GBP"/>
    <n v="1426801664"/>
    <n v="1424213264"/>
    <b v="0"/>
    <n v="45"/>
    <b v="1"/>
    <n v="1.248"/>
    <m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Less Than 1000"/>
    <x v="1"/>
    <s v="GBP"/>
    <n v="1488240000"/>
    <n v="1486996729"/>
    <b v="0"/>
    <n v="51"/>
    <b v="1"/>
    <n v="1.1891891891891893"/>
    <m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1000 to 4999"/>
    <x v="1"/>
    <s v="GBP"/>
    <n v="1433343850"/>
    <n v="1430751850"/>
    <b v="0"/>
    <n v="56"/>
    <b v="1"/>
    <n v="1.01"/>
    <m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Less Than 1000"/>
    <x v="0"/>
    <s v="USD"/>
    <n v="1479592800"/>
    <n v="1476760226"/>
    <b v="0"/>
    <n v="17"/>
    <b v="1"/>
    <n v="1.1299999999999999"/>
    <m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10000 to 14999"/>
    <x v="0"/>
    <s v="USD"/>
    <n v="1425528000"/>
    <n v="1422916261"/>
    <b v="0"/>
    <n v="197"/>
    <b v="1"/>
    <n v="1.0519047619047619"/>
    <m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s v="1000 to 4999"/>
    <x v="0"/>
    <s v="USD"/>
    <n v="1475269200"/>
    <n v="1473200844"/>
    <b v="0"/>
    <n v="70"/>
    <b v="1"/>
    <n v="1.0973333333333333"/>
    <m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s v="Less Than 1000"/>
    <x v="0"/>
    <s v="USD"/>
    <n v="1411874580"/>
    <n v="1409030371"/>
    <b v="0"/>
    <n v="21"/>
    <b v="1"/>
    <n v="1.00099"/>
    <m/>
    <s v="theater"/>
    <s v="plays"/>
  </r>
  <r>
    <n v="3623"/>
    <s v="Since I've Been Here"/>
    <s v="An original play exploring the complications of romantic relationships in all forms."/>
    <n v="2500"/>
    <n v="3000"/>
    <x v="0"/>
    <s v="1000 to 4999"/>
    <x v="0"/>
    <s v="USD"/>
    <n v="1406358000"/>
    <n v="1404841270"/>
    <b v="0"/>
    <n v="34"/>
    <b v="1"/>
    <n v="1.2"/>
    <m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1000 to 4999"/>
    <x v="0"/>
    <s v="USD"/>
    <n v="1471977290"/>
    <n v="1466793290"/>
    <b v="0"/>
    <n v="39"/>
    <b v="1"/>
    <n v="1.0493333333333332"/>
    <m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1000 to 4999"/>
    <x v="1"/>
    <s v="GBP"/>
    <n v="1435851577"/>
    <n v="1433259577"/>
    <b v="0"/>
    <n v="78"/>
    <b v="1"/>
    <n v="1.0266666666666666"/>
    <m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1000 to 4999"/>
    <x v="1"/>
    <s v="GBP"/>
    <n v="1408204857"/>
    <n v="1406390457"/>
    <b v="0"/>
    <n v="48"/>
    <b v="1"/>
    <n v="1.0182500000000001"/>
    <m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1000 to 4999"/>
    <x v="0"/>
    <s v="USD"/>
    <n v="1463803140"/>
    <n v="1459446487"/>
    <b v="0"/>
    <n v="29"/>
    <b v="1"/>
    <n v="1"/>
    <m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Greater than or equal to 50000"/>
    <x v="0"/>
    <s v="USD"/>
    <n v="1450040396"/>
    <n v="1444852796"/>
    <b v="0"/>
    <n v="0"/>
    <b v="0"/>
    <n v="0"/>
    <m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Greater than or equal to 50000"/>
    <x v="0"/>
    <s v="USD"/>
    <n v="1462467600"/>
    <n v="1457403364"/>
    <b v="0"/>
    <n v="2"/>
    <b v="0"/>
    <n v="1.9999999999999999E-6"/>
    <m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1000 to 4999"/>
    <x v="1"/>
    <s v="GBP"/>
    <n v="1417295990"/>
    <n v="1414700390"/>
    <b v="0"/>
    <n v="1"/>
    <b v="0"/>
    <n v="3.3333333333333332E-4"/>
    <m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15000 to 19999"/>
    <x v="0"/>
    <s v="USD"/>
    <n v="1411444740"/>
    <n v="1409335497"/>
    <b v="0"/>
    <n v="59"/>
    <b v="0"/>
    <n v="0.51023391812865493"/>
    <m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Less Than 1000"/>
    <x v="1"/>
    <s v="GBP"/>
    <n v="1416781749"/>
    <n v="1415053749"/>
    <b v="0"/>
    <n v="1"/>
    <b v="0"/>
    <n v="0.2"/>
    <m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5000 to 9999"/>
    <x v="0"/>
    <s v="USD"/>
    <n v="1479517200"/>
    <n v="1475765867"/>
    <b v="0"/>
    <n v="31"/>
    <b v="0"/>
    <n v="0.35239999999999999"/>
    <m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Greater than or equal to 50000"/>
    <x v="5"/>
    <s v="CAD"/>
    <n v="1484366340"/>
    <n v="1480219174"/>
    <b v="0"/>
    <n v="18"/>
    <b v="0"/>
    <n v="4.2466666666666666E-2"/>
    <m/>
    <s v="theater"/>
    <s v="musical"/>
  </r>
  <r>
    <n v="3635"/>
    <s v="Mary's Son"/>
    <s v="Mary's Son is a pop opera about Jesus and the hope he brings to all people."/>
    <n v="3500"/>
    <n v="1276"/>
    <x v="2"/>
    <s v="1000 to 4999"/>
    <x v="0"/>
    <s v="USD"/>
    <n v="1461186676"/>
    <n v="1458594676"/>
    <b v="0"/>
    <n v="10"/>
    <b v="0"/>
    <n v="0.36457142857142855"/>
    <m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Greater than or equal to 50000"/>
    <x v="0"/>
    <s v="USD"/>
    <n v="1442248829"/>
    <n v="1439224829"/>
    <b v="0"/>
    <n v="0"/>
    <b v="0"/>
    <n v="0"/>
    <m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1000 to 4999"/>
    <x v="0"/>
    <s v="USD"/>
    <n v="1420130935"/>
    <n v="1417538935"/>
    <b v="0"/>
    <n v="14"/>
    <b v="0"/>
    <n v="0.30866666666666664"/>
    <m/>
    <s v="theater"/>
    <s v="musical"/>
  </r>
  <r>
    <n v="3638"/>
    <s v="Project Hedwig and the Angry Inch"/>
    <s v="A rock and roll journey that explores love, loss, redemption, duality and ascension."/>
    <n v="3300"/>
    <n v="216"/>
    <x v="2"/>
    <s v="1000 to 4999"/>
    <x v="5"/>
    <s v="CAD"/>
    <n v="1429456132"/>
    <n v="1424275732"/>
    <b v="0"/>
    <n v="2"/>
    <b v="0"/>
    <n v="6.545454545454546E-2"/>
    <m/>
    <s v="theater"/>
    <s v="musical"/>
  </r>
  <r>
    <n v="3639"/>
    <s v="POE!"/>
    <s v="POE is a tragicomic musical about the life and works of Edgar Poe, with Death as his therapist helping him find peace in the beyond."/>
    <n v="25000"/>
    <n v="1"/>
    <x v="2"/>
    <s v="25000 to 29999"/>
    <x v="0"/>
    <s v="USD"/>
    <n v="1475853060"/>
    <n v="1470672906"/>
    <b v="0"/>
    <n v="1"/>
    <b v="0"/>
    <n v="4.0000000000000003E-5"/>
    <m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Less Than 1000"/>
    <x v="0"/>
    <s v="USD"/>
    <n v="1431283530"/>
    <n v="1428691530"/>
    <b v="0"/>
    <n v="3"/>
    <b v="0"/>
    <n v="5.5E-2"/>
    <m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1000 to 4999"/>
    <x v="0"/>
    <s v="USD"/>
    <n v="1412485200"/>
    <n v="1410966179"/>
    <b v="0"/>
    <n v="0"/>
    <b v="0"/>
    <n v="0"/>
    <m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Less Than 1000"/>
    <x v="12"/>
    <s v="EUR"/>
    <n v="1448902800"/>
    <n v="1445369727"/>
    <b v="0"/>
    <n v="2"/>
    <b v="0"/>
    <n v="2.1428571428571429E-2"/>
    <m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25000 to 29999"/>
    <x v="0"/>
    <s v="USD"/>
    <n v="1447734439"/>
    <n v="1444274839"/>
    <b v="0"/>
    <n v="0"/>
    <b v="0"/>
    <n v="0"/>
    <m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5000 to 9999"/>
    <x v="0"/>
    <s v="USD"/>
    <n v="1457413140"/>
    <n v="1454996887"/>
    <b v="0"/>
    <n v="12"/>
    <b v="0"/>
    <n v="0.16420000000000001"/>
    <m/>
    <s v="theater"/>
    <s v="musical"/>
  </r>
  <r>
    <n v="3645"/>
    <s v="If the Shoe Fits"/>
    <s v="This new musical comedy empowers women and girls of all ages to be themselves in their shoes, whatever shoes they choose."/>
    <n v="1000"/>
    <n v="1"/>
    <x v="2"/>
    <s v="Less Than 1000"/>
    <x v="5"/>
    <s v="CAD"/>
    <n v="1479773838"/>
    <n v="1477178238"/>
    <b v="0"/>
    <n v="1"/>
    <b v="0"/>
    <n v="1E-3"/>
    <m/>
    <s v="theater"/>
    <s v="musical"/>
  </r>
  <r>
    <n v="3646"/>
    <s v="Our Sacred Honor"/>
    <s v="Develop demo materials for new, true story of teen Revolutionary War heroes - for hybrid film/live stage musical"/>
    <n v="10000"/>
    <n v="481"/>
    <x v="2"/>
    <s v="10000 to 14999"/>
    <x v="0"/>
    <s v="USD"/>
    <n v="1434497400"/>
    <n v="1431770802"/>
    <b v="0"/>
    <n v="8"/>
    <b v="0"/>
    <n v="4.8099999999999997E-2"/>
    <m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Less Than 1000"/>
    <x v="1"/>
    <s v="GBP"/>
    <n v="1475258327"/>
    <n v="1471370327"/>
    <b v="0"/>
    <n v="2"/>
    <b v="0"/>
    <n v="0.06"/>
    <m/>
    <s v="theater"/>
    <s v="musical"/>
  </r>
  <r>
    <n v="3648"/>
    <s v="Moth Theater Lives"/>
    <s v="Help Moth Live! Support Moth and its artist collective to achieve its 2014/15 season."/>
    <n v="40000"/>
    <n v="40153"/>
    <x v="0"/>
    <s v="40000 to 44999"/>
    <x v="0"/>
    <s v="USD"/>
    <n v="1412492445"/>
    <n v="1409900445"/>
    <b v="0"/>
    <n v="73"/>
    <b v="1"/>
    <n v="1.003825"/>
    <m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Less Than 1000"/>
    <x v="5"/>
    <s v="CAD"/>
    <n v="1402938394"/>
    <n v="1400691994"/>
    <b v="0"/>
    <n v="8"/>
    <b v="1"/>
    <n v="1.04"/>
    <m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Less Than 1000"/>
    <x v="1"/>
    <s v="GBP"/>
    <n v="1454412584"/>
    <n v="1452598184"/>
    <b v="0"/>
    <n v="17"/>
    <b v="1"/>
    <n v="1"/>
    <m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Less Than 1000"/>
    <x v="0"/>
    <s v="USD"/>
    <n v="1407686340"/>
    <n v="1404833442"/>
    <b v="0"/>
    <n v="9"/>
    <b v="1"/>
    <n v="1.04"/>
    <m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Less Than 1000"/>
    <x v="5"/>
    <s v="CAD"/>
    <n v="1472097540"/>
    <n v="1471188502"/>
    <b v="0"/>
    <n v="17"/>
    <b v="1"/>
    <n v="2.5066666666666668"/>
    <m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s v="1000 to 4999"/>
    <x v="1"/>
    <s v="GBP"/>
    <n v="1438764207"/>
    <n v="1436172207"/>
    <b v="0"/>
    <n v="33"/>
    <b v="1"/>
    <n v="1.0049999999999999"/>
    <m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1000 to 4999"/>
    <x v="1"/>
    <s v="GBP"/>
    <n v="1459702800"/>
    <n v="1457690386"/>
    <b v="0"/>
    <n v="38"/>
    <b v="1"/>
    <n v="1.744"/>
    <m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5000 to 9999"/>
    <x v="0"/>
    <s v="USD"/>
    <n v="1437202740"/>
    <n v="1434654998"/>
    <b v="0"/>
    <n v="79"/>
    <b v="1"/>
    <n v="1.1626000000000001"/>
    <m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5000 to 9999"/>
    <x v="16"/>
    <s v="CHF"/>
    <n v="1485989940"/>
    <n v="1483393836"/>
    <b v="0"/>
    <n v="46"/>
    <b v="1"/>
    <n v="1.0582"/>
    <m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1000 to 4999"/>
    <x v="8"/>
    <s v="DKK"/>
    <n v="1464817320"/>
    <n v="1462806419"/>
    <b v="0"/>
    <n v="20"/>
    <b v="1"/>
    <n v="1.1074999999999999"/>
    <m/>
    <s v="theater"/>
    <s v="plays"/>
  </r>
  <r>
    <n v="3658"/>
    <s v="Mr. Marmalade"/>
    <s v="Life is hard when your own imaginary friend can't make time for you."/>
    <n v="1500"/>
    <n v="1510"/>
    <x v="0"/>
    <s v="1000 to 4999"/>
    <x v="0"/>
    <s v="USD"/>
    <n v="1404273540"/>
    <n v="1400272580"/>
    <b v="0"/>
    <n v="20"/>
    <b v="1"/>
    <n v="1.0066666666666666"/>
    <m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1000 to 4999"/>
    <x v="0"/>
    <s v="USD"/>
    <n v="1426775940"/>
    <n v="1424414350"/>
    <b v="0"/>
    <n v="13"/>
    <b v="1"/>
    <n v="1.0203333333333333"/>
    <m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Less Than 1000"/>
    <x v="1"/>
    <s v="GBP"/>
    <n v="1419368925"/>
    <n v="1417208925"/>
    <b v="0"/>
    <n v="22"/>
    <b v="1"/>
    <n v="1"/>
    <m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1000 to 4999"/>
    <x v="0"/>
    <s v="USD"/>
    <n v="1460260800"/>
    <n v="1458336672"/>
    <b v="0"/>
    <n v="36"/>
    <b v="1"/>
    <n v="1.1100000000000001"/>
    <m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5000 to 9999"/>
    <x v="5"/>
    <s v="CAD"/>
    <n v="1427775414"/>
    <n v="1425187014"/>
    <b v="0"/>
    <n v="40"/>
    <b v="1"/>
    <n v="1.0142500000000001"/>
    <m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Less Than 1000"/>
    <x v="1"/>
    <s v="GBP"/>
    <n v="1482321030"/>
    <n v="1477133430"/>
    <b v="0"/>
    <n v="9"/>
    <b v="1"/>
    <n v="1.04"/>
    <m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Less Than 1000"/>
    <x v="0"/>
    <s v="USD"/>
    <n v="1466056689"/>
    <n v="1464847089"/>
    <b v="0"/>
    <n v="19"/>
    <b v="1"/>
    <n v="1.09375"/>
    <m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Less Than 1000"/>
    <x v="6"/>
    <s v="EUR"/>
    <n v="1446062040"/>
    <n v="1445109822"/>
    <b v="0"/>
    <n v="14"/>
    <b v="1"/>
    <n v="1.1516129032258065"/>
    <m/>
    <s v="theater"/>
    <s v="plays"/>
  </r>
  <r>
    <n v="3666"/>
    <s v="Israel LÃ³pez @ Ojai Playwrights Conference"/>
    <s v="Artistic Internship @ Ojai Playwrights Conference"/>
    <n v="1200"/>
    <n v="1200"/>
    <x v="0"/>
    <s v="1000 to 4999"/>
    <x v="0"/>
    <s v="USD"/>
    <n v="1406185200"/>
    <n v="1404337382"/>
    <b v="0"/>
    <n v="38"/>
    <b v="1"/>
    <n v="1"/>
    <m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1000 to 4999"/>
    <x v="1"/>
    <s v="GBP"/>
    <n v="1437261419"/>
    <n v="1434669419"/>
    <b v="0"/>
    <n v="58"/>
    <b v="1"/>
    <n v="1.0317033333333334"/>
    <m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Less Than 1000"/>
    <x v="0"/>
    <s v="USD"/>
    <n v="1437676380"/>
    <n v="1435670452"/>
    <b v="0"/>
    <n v="28"/>
    <b v="1"/>
    <n v="1.0349999999999999"/>
    <m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Less Than 1000"/>
    <x v="1"/>
    <s v="GBP"/>
    <n v="1434039137"/>
    <n v="1431447137"/>
    <b v="0"/>
    <n v="17"/>
    <b v="1"/>
    <n v="1.3819999999999999"/>
    <m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Less Than 1000"/>
    <x v="1"/>
    <s v="GBP"/>
    <n v="1433113200"/>
    <n v="1431951611"/>
    <b v="0"/>
    <n v="12"/>
    <b v="1"/>
    <n v="1.0954545454545455"/>
    <m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1000 to 4999"/>
    <x v="0"/>
    <s v="USD"/>
    <n v="1405915140"/>
    <n v="1404140667"/>
    <b v="0"/>
    <n v="40"/>
    <b v="1"/>
    <n v="1.0085714285714287"/>
    <m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1000 to 4999"/>
    <x v="1"/>
    <s v="GBP"/>
    <n v="1411771384"/>
    <n v="1409179384"/>
    <b v="0"/>
    <n v="57"/>
    <b v="1"/>
    <n v="1.0153333333333334"/>
    <m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s v="1000 to 4999"/>
    <x v="1"/>
    <s v="GBP"/>
    <n v="1415191920"/>
    <n v="1412233497"/>
    <b v="0"/>
    <n v="114"/>
    <b v="1"/>
    <n v="1.13625"/>
    <m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1000 to 4999"/>
    <x v="12"/>
    <s v="EUR"/>
    <n v="1472936229"/>
    <n v="1467752229"/>
    <b v="0"/>
    <n v="31"/>
    <b v="1"/>
    <n v="1"/>
    <m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Less Than 1000"/>
    <x v="1"/>
    <s v="GBP"/>
    <n v="1463353200"/>
    <n v="1462285182"/>
    <b v="0"/>
    <n v="3"/>
    <b v="1"/>
    <n v="1.4"/>
    <m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Less Than 1000"/>
    <x v="0"/>
    <s v="USD"/>
    <n v="1410550484"/>
    <n v="1408995284"/>
    <b v="0"/>
    <n v="16"/>
    <b v="1"/>
    <n v="1.2875000000000001"/>
    <m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s v="10000 to 14999"/>
    <x v="0"/>
    <s v="USD"/>
    <n v="1404359940"/>
    <n v="1402580818"/>
    <b v="0"/>
    <n v="199"/>
    <b v="1"/>
    <n v="1.0290416666666666"/>
    <m/>
    <s v="theater"/>
    <s v="plays"/>
  </r>
  <r>
    <n v="3678"/>
    <s v="Some big Some bang"/>
    <s v="The Ugly Collective takes Some big Some bang to the Underbelly Venues at the Edinburgh Fringe!"/>
    <n v="2000"/>
    <n v="2050"/>
    <x v="0"/>
    <s v="1000 to 4999"/>
    <x v="1"/>
    <s v="GBP"/>
    <n v="1433076298"/>
    <n v="1430052298"/>
    <b v="0"/>
    <n v="31"/>
    <b v="1"/>
    <n v="1.0249999999999999"/>
    <m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1000 to 4999"/>
    <x v="0"/>
    <s v="USD"/>
    <n v="1404190740"/>
    <n v="1401214581"/>
    <b v="0"/>
    <n v="30"/>
    <b v="1"/>
    <n v="1.101"/>
    <m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1000 to 4999"/>
    <x v="0"/>
    <s v="USD"/>
    <n v="1475664834"/>
    <n v="1473850434"/>
    <b v="0"/>
    <n v="34"/>
    <b v="1"/>
    <n v="1.1276666666666666"/>
    <m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Less Than 1000"/>
    <x v="0"/>
    <s v="USD"/>
    <n v="1452872290"/>
    <n v="1452008290"/>
    <b v="0"/>
    <n v="18"/>
    <b v="1"/>
    <n v="1.119"/>
    <m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1000 to 4999"/>
    <x v="0"/>
    <s v="USD"/>
    <n v="1402901940"/>
    <n v="1399998418"/>
    <b v="0"/>
    <n v="67"/>
    <b v="1"/>
    <n v="1.3919999999999999"/>
    <m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s v="1000 to 4999"/>
    <x v="0"/>
    <s v="USD"/>
    <n v="1476931696"/>
    <n v="1474339696"/>
    <b v="0"/>
    <n v="66"/>
    <b v="1"/>
    <n v="1.1085714285714285"/>
    <m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Less Than 1000"/>
    <x v="0"/>
    <s v="USD"/>
    <n v="1441167586"/>
    <n v="1438575586"/>
    <b v="0"/>
    <n v="23"/>
    <b v="1"/>
    <n v="1.3906666666666667"/>
    <m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5000 to 9999"/>
    <x v="0"/>
    <s v="USD"/>
    <n v="1400533200"/>
    <n v="1398348859"/>
    <b v="0"/>
    <n v="126"/>
    <b v="1"/>
    <n v="1.0569999999999999"/>
    <m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Less Than 1000"/>
    <x v="0"/>
    <s v="USD"/>
    <n v="1440820740"/>
    <n v="1439567660"/>
    <b v="0"/>
    <n v="6"/>
    <b v="1"/>
    <n v="1.0142857142857142"/>
    <m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5000 to 9999"/>
    <x v="0"/>
    <s v="USD"/>
    <n v="1403846055"/>
    <n v="1401254055"/>
    <b v="0"/>
    <n v="25"/>
    <b v="1"/>
    <n v="1.0024500000000001"/>
    <m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1000 to 4999"/>
    <x v="1"/>
    <s v="GBP"/>
    <n v="1407524004"/>
    <n v="1404932004"/>
    <b v="0"/>
    <n v="39"/>
    <b v="1"/>
    <n v="1.0916666666666666"/>
    <m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1000 to 4999"/>
    <x v="0"/>
    <s v="USD"/>
    <n v="1434925500"/>
    <n v="1432410639"/>
    <b v="0"/>
    <n v="62"/>
    <b v="1"/>
    <n v="1.1833333333333333"/>
    <m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s v="1000 to 4999"/>
    <x v="0"/>
    <s v="USD"/>
    <n v="1417101683"/>
    <n v="1414506083"/>
    <b v="0"/>
    <n v="31"/>
    <b v="1"/>
    <n v="1.2"/>
    <m/>
    <s v="theater"/>
    <s v="plays"/>
  </r>
  <r>
    <n v="3691"/>
    <s v="Most Dangerous Man in America (WEB DuBois) by Amiri  Baraka"/>
    <s v="World Premiere of last play written by Amiri Baraka"/>
    <n v="40000"/>
    <n v="51184"/>
    <x v="0"/>
    <s v="40000 to 44999"/>
    <x v="0"/>
    <s v="USD"/>
    <n v="1425272340"/>
    <n v="1421426929"/>
    <b v="0"/>
    <n v="274"/>
    <b v="1"/>
    <n v="1.2796000000000001"/>
    <m/>
    <s v="theater"/>
    <s v="plays"/>
  </r>
  <r>
    <n v="3692"/>
    <s v="An Evening With Durang"/>
    <s v="Help us independently produce two great comedies by Christopher Durang."/>
    <n v="1000"/>
    <n v="1260"/>
    <x v="0"/>
    <s v="Less Than 1000"/>
    <x v="0"/>
    <s v="USD"/>
    <n v="1411084800"/>
    <n v="1410304179"/>
    <b v="0"/>
    <n v="17"/>
    <b v="1"/>
    <n v="1.26"/>
    <m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Less Than 1000"/>
    <x v="1"/>
    <s v="GBP"/>
    <n v="1448922600"/>
    <n v="1446352529"/>
    <b v="0"/>
    <n v="14"/>
    <b v="1"/>
    <n v="1.2912912912912913"/>
    <m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1000 to 4999"/>
    <x v="0"/>
    <s v="USD"/>
    <n v="1465178400"/>
    <n v="1461985967"/>
    <b v="0"/>
    <n v="60"/>
    <b v="1"/>
    <n v="1.0742857142857143"/>
    <m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1000 to 4999"/>
    <x v="0"/>
    <s v="USD"/>
    <n v="1421009610"/>
    <n v="1419281610"/>
    <b v="0"/>
    <n v="33"/>
    <b v="1"/>
    <n v="1.00125"/>
    <m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1000 to 4999"/>
    <x v="1"/>
    <s v="GBP"/>
    <n v="1423838916"/>
    <n v="1418654916"/>
    <b v="0"/>
    <n v="78"/>
    <b v="1"/>
    <n v="1.55"/>
    <m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1000 to 4999"/>
    <x v="1"/>
    <s v="GBP"/>
    <n v="1462878648"/>
    <n v="1461064248"/>
    <b v="0"/>
    <n v="30"/>
    <b v="1"/>
    <n v="1.08"/>
    <m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5000 to 9999"/>
    <x v="0"/>
    <s v="USD"/>
    <n v="1456946487"/>
    <n v="1454354487"/>
    <b v="0"/>
    <n v="136"/>
    <b v="1"/>
    <n v="1.1052"/>
    <m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1000 to 4999"/>
    <x v="0"/>
    <s v="USD"/>
    <n v="1413383216"/>
    <n v="1410791216"/>
    <b v="0"/>
    <n v="40"/>
    <b v="1"/>
    <n v="1.008"/>
    <m/>
    <s v="theater"/>
    <s v="plays"/>
  </r>
  <r>
    <n v="3700"/>
    <s v="Generations (Senior Project)"/>
    <s v="Help me produce the play I have written for my senior project!"/>
    <n v="500"/>
    <n v="606"/>
    <x v="0"/>
    <s v="Less Than 1000"/>
    <x v="0"/>
    <s v="USD"/>
    <n v="1412092800"/>
    <n v="1409493800"/>
    <b v="0"/>
    <n v="18"/>
    <b v="1"/>
    <n v="1.212"/>
    <m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1000 to 4999"/>
    <x v="1"/>
    <s v="GBP"/>
    <n v="1433422793"/>
    <n v="1430830793"/>
    <b v="0"/>
    <n v="39"/>
    <b v="1"/>
    <n v="1.0033333333333334"/>
    <m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1000 to 4999"/>
    <x v="1"/>
    <s v="GBP"/>
    <n v="1468191540"/>
    <n v="1464958484"/>
    <b v="0"/>
    <n v="21"/>
    <b v="1"/>
    <n v="1.0916666666666666"/>
    <m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1000 to 4999"/>
    <x v="0"/>
    <s v="USD"/>
    <n v="1471071540"/>
    <n v="1467720388"/>
    <b v="0"/>
    <n v="30"/>
    <b v="1"/>
    <n v="1.2342857142857142"/>
    <m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Less Than 1000"/>
    <x v="1"/>
    <s v="GBP"/>
    <n v="1464712394"/>
    <n v="1459528394"/>
    <b v="0"/>
    <n v="27"/>
    <b v="1"/>
    <n v="1.3633666666666666"/>
    <m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1000 to 4999"/>
    <x v="0"/>
    <s v="USD"/>
    <n v="1403546400"/>
    <n v="1401714114"/>
    <b v="0"/>
    <n v="35"/>
    <b v="1"/>
    <n v="1.0346657233816767"/>
    <m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1000 to 4999"/>
    <x v="0"/>
    <s v="USD"/>
    <n v="1410558949"/>
    <n v="1409262949"/>
    <b v="0"/>
    <n v="13"/>
    <b v="1"/>
    <n v="1.2133333333333334"/>
    <m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Less Than 1000"/>
    <x v="0"/>
    <s v="USD"/>
    <n v="1469165160"/>
    <n v="1467335378"/>
    <b v="0"/>
    <n v="23"/>
    <b v="1"/>
    <n v="1.86"/>
    <m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Less Than 1000"/>
    <x v="0"/>
    <s v="USD"/>
    <n v="1404444286"/>
    <n v="1403234686"/>
    <b v="0"/>
    <n v="39"/>
    <b v="1"/>
    <n v="3"/>
    <m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Less Than 1000"/>
    <x v="1"/>
    <s v="GBP"/>
    <n v="1403715546"/>
    <n v="1401123546"/>
    <b v="0"/>
    <n v="35"/>
    <b v="1"/>
    <n v="1.0825"/>
    <m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s v="1000 to 4999"/>
    <x v="0"/>
    <s v="USD"/>
    <n v="1428068988"/>
    <n v="1425908988"/>
    <b v="0"/>
    <n v="27"/>
    <b v="1"/>
    <n v="1.4115384615384616"/>
    <m/>
    <s v="theater"/>
    <s v="plays"/>
  </r>
  <r>
    <n v="3711"/>
    <s v="The Youth Shakespeare Project 2014"/>
    <s v="Two teachers and twenty kids bring one of Shakespeare's plays to life!"/>
    <n v="500"/>
    <n v="570"/>
    <x v="0"/>
    <s v="Less Than 1000"/>
    <x v="0"/>
    <s v="USD"/>
    <n v="1402848000"/>
    <n v="1400606573"/>
    <b v="0"/>
    <n v="21"/>
    <b v="1"/>
    <n v="1.1399999999999999"/>
    <m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5000 to 9999"/>
    <x v="0"/>
    <s v="USD"/>
    <n v="1433055540"/>
    <n v="1431230867"/>
    <b v="0"/>
    <n v="104"/>
    <b v="1"/>
    <n v="1.5373333333333334"/>
    <m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1000 to 4999"/>
    <x v="0"/>
    <s v="USD"/>
    <n v="1465062166"/>
    <n v="1463334166"/>
    <b v="0"/>
    <n v="19"/>
    <b v="1"/>
    <n v="1.0149999999999999"/>
    <m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10000 to 14999"/>
    <x v="0"/>
    <s v="USD"/>
    <n v="1432612740"/>
    <n v="1429881667"/>
    <b v="0"/>
    <n v="97"/>
    <b v="1"/>
    <n v="1.0235000000000001"/>
    <m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1000 to 4999"/>
    <x v="1"/>
    <s v="GBP"/>
    <n v="1427806320"/>
    <n v="1422834819"/>
    <b v="0"/>
    <n v="27"/>
    <b v="1"/>
    <n v="1.0257142857142858"/>
    <m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Less Than 1000"/>
    <x v="0"/>
    <s v="USD"/>
    <n v="1453411109"/>
    <n v="1450819109"/>
    <b v="0"/>
    <n v="24"/>
    <b v="1"/>
    <n v="1.5575000000000001"/>
    <m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1000 to 4999"/>
    <x v="1"/>
    <s v="GBP"/>
    <n v="1431204449"/>
    <n v="1428526049"/>
    <b v="0"/>
    <n v="13"/>
    <b v="1"/>
    <n v="1.0075000000000001"/>
    <m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s v="Less Than 1000"/>
    <x v="1"/>
    <s v="GBP"/>
    <n v="1425057075"/>
    <n v="1422465075"/>
    <b v="0"/>
    <n v="46"/>
    <b v="1"/>
    <n v="2.3940000000000001"/>
    <m/>
    <s v="theater"/>
    <s v="plays"/>
  </r>
  <r>
    <n v="3719"/>
    <s v="Corium"/>
    <s v="A new piece of physical theatre about love, regret and longing."/>
    <n v="200"/>
    <n v="420"/>
    <x v="0"/>
    <s v="Less Than 1000"/>
    <x v="1"/>
    <s v="GBP"/>
    <n v="1434994266"/>
    <n v="1432402266"/>
    <b v="0"/>
    <n v="4"/>
    <b v="1"/>
    <n v="2.1"/>
    <m/>
    <s v="theater"/>
    <s v="plays"/>
  </r>
  <r>
    <n v="3720"/>
    <s v="Lakotas and the American Theatre"/>
    <s v="Breaking the American Indian stereotype in the American Theatre."/>
    <n v="3300"/>
    <n v="3449"/>
    <x v="0"/>
    <s v="1000 to 4999"/>
    <x v="0"/>
    <s v="USD"/>
    <n v="1435881006"/>
    <n v="1433980206"/>
    <b v="0"/>
    <n v="40"/>
    <b v="1"/>
    <n v="1.0451515151515152"/>
    <m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5000 to 9999"/>
    <x v="0"/>
    <s v="USD"/>
    <n v="1415230084"/>
    <n v="1413412084"/>
    <b v="0"/>
    <n v="44"/>
    <b v="1"/>
    <n v="1.008"/>
    <m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1000 to 4999"/>
    <x v="5"/>
    <s v="CAD"/>
    <n v="1455231540"/>
    <n v="1452614847"/>
    <b v="0"/>
    <n v="35"/>
    <b v="1"/>
    <n v="1.1120000000000001"/>
    <m/>
    <s v="theater"/>
    <s v="plays"/>
  </r>
  <r>
    <n v="3723"/>
    <s v="Beauty and the Beast"/>
    <s v="Saltmine Theatre Company present Beauty and the Beast:"/>
    <n v="4500"/>
    <n v="4592"/>
    <x v="0"/>
    <s v="1000 to 4999"/>
    <x v="1"/>
    <s v="GBP"/>
    <n v="1417374262"/>
    <n v="1414778662"/>
    <b v="0"/>
    <n v="63"/>
    <b v="1"/>
    <n v="1.0204444444444445"/>
    <m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1000 to 4999"/>
    <x v="1"/>
    <s v="GBP"/>
    <n v="1462402800"/>
    <n v="1459856860"/>
    <b v="0"/>
    <n v="89"/>
    <b v="1"/>
    <n v="1.0254767441860466"/>
    <m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Less Than 1000"/>
    <x v="1"/>
    <s v="GBP"/>
    <n v="1455831000"/>
    <n v="1454366467"/>
    <b v="0"/>
    <n v="15"/>
    <b v="1"/>
    <n v="1.27"/>
    <m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Less Than 1000"/>
    <x v="0"/>
    <s v="USD"/>
    <n v="1461963600"/>
    <n v="1459567371"/>
    <b v="0"/>
    <n v="46"/>
    <b v="1"/>
    <n v="3.3870588235294119"/>
    <m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1000 to 4999"/>
    <x v="0"/>
    <s v="USD"/>
    <n v="1476939300"/>
    <n v="1474273294"/>
    <b v="0"/>
    <n v="33"/>
    <b v="1"/>
    <n v="1.0075000000000001"/>
    <m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s v="20000 to 24999"/>
    <x v="0"/>
    <s v="USD"/>
    <n v="1439957176"/>
    <n v="1437365176"/>
    <b v="0"/>
    <n v="31"/>
    <b v="0"/>
    <n v="9.3100000000000002E-2"/>
    <m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5000 to 9999"/>
    <x v="0"/>
    <s v="USD"/>
    <n v="1427082912"/>
    <n v="1423198512"/>
    <b v="0"/>
    <n v="5"/>
    <b v="0"/>
    <n v="7.2400000000000006E-2"/>
    <m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Less Than 1000"/>
    <x v="0"/>
    <s v="USD"/>
    <n v="1439828159"/>
    <n v="1437236159"/>
    <b v="0"/>
    <n v="1"/>
    <b v="0"/>
    <n v="0.1"/>
    <m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5000 to 9999"/>
    <x v="0"/>
    <s v="USD"/>
    <n v="1420860180"/>
    <n v="1418234646"/>
    <b v="0"/>
    <n v="12"/>
    <b v="0"/>
    <n v="0.11272727272727273"/>
    <m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Less Than 1000"/>
    <x v="9"/>
    <s v="EUR"/>
    <n v="1422100800"/>
    <n v="1416932133"/>
    <b v="0"/>
    <n v="4"/>
    <b v="0"/>
    <n v="0.15411764705882353"/>
    <m/>
    <s v="theater"/>
    <s v="plays"/>
  </r>
  <r>
    <n v="3733"/>
    <s v="laughter in the hood"/>
    <s v="want to donate tickets to residents who live in the community that cant afford the 35.00 price of ticket"/>
    <n v="1500"/>
    <n v="0"/>
    <x v="2"/>
    <s v="1000 to 4999"/>
    <x v="0"/>
    <s v="USD"/>
    <n v="1429396200"/>
    <n v="1428539708"/>
    <b v="0"/>
    <n v="0"/>
    <b v="0"/>
    <n v="0"/>
    <m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1000 to 4999"/>
    <x v="0"/>
    <s v="USD"/>
    <n v="1432589896"/>
    <n v="1427405896"/>
    <b v="0"/>
    <n v="7"/>
    <b v="0"/>
    <n v="0.28466666666666668"/>
    <m/>
    <s v="theater"/>
    <s v="plays"/>
  </r>
  <r>
    <n v="3735"/>
    <s v="Women Beware Women"/>
    <s v="Young Actor's taking on a Jacobean tragedy. Family, betrayal, love, lust, sex and death."/>
    <n v="150"/>
    <n v="20"/>
    <x v="2"/>
    <s v="Less Than 1000"/>
    <x v="1"/>
    <s v="GBP"/>
    <n v="1432831089"/>
    <n v="1430239089"/>
    <b v="0"/>
    <n v="2"/>
    <b v="0"/>
    <n v="0.13333333333333333"/>
    <m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1000 to 4999"/>
    <x v="1"/>
    <s v="GBP"/>
    <n v="1427133600"/>
    <n v="1423847093"/>
    <b v="0"/>
    <n v="1"/>
    <b v="0"/>
    <n v="6.6666666666666671E-3"/>
    <m/>
    <s v="theater"/>
    <s v="plays"/>
  </r>
  <r>
    <n v="3737"/>
    <s v="Measure For Measure"/>
    <s v="The ASU Theatre and Shakespeare Club presents Measure For Measure directed by Jordyn Ochser."/>
    <n v="700"/>
    <n v="150"/>
    <x v="2"/>
    <s v="Less Than 1000"/>
    <x v="0"/>
    <s v="USD"/>
    <n v="1447311540"/>
    <n v="1445358903"/>
    <b v="0"/>
    <n v="4"/>
    <b v="0"/>
    <n v="0.21428571428571427"/>
    <m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s v="1000 to 4999"/>
    <x v="1"/>
    <s v="GBP"/>
    <n v="1405461600"/>
    <n v="1403562705"/>
    <b v="0"/>
    <n v="6"/>
    <b v="0"/>
    <n v="0.18"/>
    <m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1000 to 4999"/>
    <x v="1"/>
    <s v="GBP"/>
    <n v="1468752468"/>
    <n v="1467024468"/>
    <b v="0"/>
    <n v="8"/>
    <b v="0"/>
    <n v="0.20125000000000001"/>
    <m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1000 to 4999"/>
    <x v="0"/>
    <s v="USD"/>
    <n v="1407808438"/>
    <n v="1405217355"/>
    <b v="0"/>
    <n v="14"/>
    <b v="0"/>
    <n v="0.17899999999999999"/>
    <m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s v="20000 to 24999"/>
    <x v="0"/>
    <s v="USD"/>
    <n v="1450389950"/>
    <n v="1447797950"/>
    <b v="0"/>
    <n v="0"/>
    <b v="0"/>
    <n v="0"/>
    <m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5000 to 9999"/>
    <x v="0"/>
    <s v="USD"/>
    <n v="1409980144"/>
    <n v="1407388144"/>
    <b v="0"/>
    <n v="4"/>
    <b v="0"/>
    <n v="0.02"/>
    <m/>
    <s v="theater"/>
    <s v="plays"/>
  </r>
  <r>
    <n v="3743"/>
    <s v="Down the Mississippi"/>
    <s v="I'm taking the Adventures of Huckleberry Finn puppet show down the Mississippi River!"/>
    <n v="2200"/>
    <n v="0"/>
    <x v="2"/>
    <s v="1000 to 4999"/>
    <x v="0"/>
    <s v="USD"/>
    <n v="1404406964"/>
    <n v="1401814964"/>
    <b v="0"/>
    <n v="0"/>
    <b v="0"/>
    <n v="0"/>
    <m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1000 to 4999"/>
    <x v="0"/>
    <s v="USD"/>
    <n v="1404532740"/>
    <n v="1401823952"/>
    <b v="0"/>
    <n v="0"/>
    <b v="0"/>
    <n v="0"/>
    <m/>
    <s v="theater"/>
    <s v="plays"/>
  </r>
  <r>
    <n v="3745"/>
    <s v="Tyke Theatre Web Show"/>
    <s v="Tyke wants to expand her puppet theater show to weekly online web shows and is looking for backers."/>
    <n v="100"/>
    <n v="10"/>
    <x v="2"/>
    <s v="Less Than 1000"/>
    <x v="0"/>
    <s v="USD"/>
    <n v="1407689102"/>
    <n v="1405097102"/>
    <b v="0"/>
    <n v="1"/>
    <b v="0"/>
    <n v="0.1"/>
    <m/>
    <s v="theater"/>
    <s v="plays"/>
  </r>
  <r>
    <n v="3746"/>
    <s v="Stage Play Production - &quot;I Love You to Death&quot;"/>
    <s v="Generational curses CAN be broken...right?"/>
    <n v="8500"/>
    <n v="202"/>
    <x v="2"/>
    <s v="5000 to 9999"/>
    <x v="0"/>
    <s v="USD"/>
    <n v="1475918439"/>
    <n v="1473326439"/>
    <b v="0"/>
    <n v="1"/>
    <b v="0"/>
    <n v="2.3764705882352941E-2"/>
    <m/>
    <s v="theater"/>
    <s v="plays"/>
  </r>
  <r>
    <n v="3747"/>
    <s v="Counting Stars"/>
    <s v="The world premiere of an astonishing new play by acclaimed writer Atiha Sen Gupta."/>
    <n v="2500"/>
    <n v="25"/>
    <x v="2"/>
    <s v="1000 to 4999"/>
    <x v="1"/>
    <s v="GBP"/>
    <n v="1436137140"/>
    <n v="1433833896"/>
    <b v="0"/>
    <n v="1"/>
    <b v="0"/>
    <n v="0.01"/>
    <m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5000 to 9999"/>
    <x v="0"/>
    <s v="USD"/>
    <n v="1455602340"/>
    <n v="1453827436"/>
    <b v="0"/>
    <n v="52"/>
    <b v="1"/>
    <n v="1.0351999999999999"/>
    <m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Less Than 1000"/>
    <x v="0"/>
    <s v="USD"/>
    <n v="1461902340"/>
    <n v="1459220588"/>
    <b v="0"/>
    <n v="7"/>
    <b v="1"/>
    <n v="1.05"/>
    <m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5000 to 9999"/>
    <x v="0"/>
    <s v="USD"/>
    <n v="1423555140"/>
    <n v="1421105608"/>
    <b v="0"/>
    <n v="28"/>
    <b v="1"/>
    <n v="1.0044999999999999"/>
    <m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s v="Less Than 1000"/>
    <x v="0"/>
    <s v="USD"/>
    <n v="1459641073"/>
    <n v="1454460673"/>
    <b v="0"/>
    <n v="11"/>
    <b v="1"/>
    <n v="1.3260000000000001"/>
    <m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Less Than 1000"/>
    <x v="1"/>
    <s v="GBP"/>
    <n v="1476651600"/>
    <n v="1473189335"/>
    <b v="0"/>
    <n v="15"/>
    <b v="1"/>
    <n v="1.1299999999999999"/>
    <m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5000 to 9999"/>
    <x v="0"/>
    <s v="USD"/>
    <n v="1433289600"/>
    <n v="1430768800"/>
    <b v="0"/>
    <n v="30"/>
    <b v="1"/>
    <n v="1.0334000000000001"/>
    <m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1000 to 4999"/>
    <x v="0"/>
    <s v="USD"/>
    <n v="1406350740"/>
    <n v="1403125737"/>
    <b v="0"/>
    <n v="27"/>
    <b v="1"/>
    <n v="1.2"/>
    <m/>
    <s v="theater"/>
    <s v="musical"/>
  </r>
  <r>
    <n v="3755"/>
    <s v="Retro Rhapsody"/>
    <s v="We have formed an innovative company that aims to create musical comedic performances suitable for a range of venues."/>
    <n v="550"/>
    <n v="713"/>
    <x v="0"/>
    <s v="Less Than 1000"/>
    <x v="1"/>
    <s v="GBP"/>
    <n v="1460753307"/>
    <n v="1458161307"/>
    <b v="0"/>
    <n v="28"/>
    <b v="1"/>
    <n v="1.2963636363636364"/>
    <m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1000 to 4999"/>
    <x v="0"/>
    <s v="USD"/>
    <n v="1402515198"/>
    <n v="1399923198"/>
    <b v="0"/>
    <n v="17"/>
    <b v="1"/>
    <n v="1.0111111111111111"/>
    <m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1000 to 4999"/>
    <x v="0"/>
    <s v="USD"/>
    <n v="1417465515"/>
    <n v="1415737515"/>
    <b v="0"/>
    <n v="50"/>
    <b v="1"/>
    <n v="1.0851428571428572"/>
    <m/>
    <s v="theater"/>
    <s v="musical"/>
  </r>
  <r>
    <n v="3758"/>
    <s v="Luigi's Ladies"/>
    <s v="LUIGI'S LADIES: an original one-woman musical comedy"/>
    <n v="1500"/>
    <n v="1535"/>
    <x v="0"/>
    <s v="1000 to 4999"/>
    <x v="0"/>
    <s v="USD"/>
    <n v="1400475600"/>
    <n v="1397819938"/>
    <b v="0"/>
    <n v="26"/>
    <b v="1"/>
    <n v="1.0233333333333334"/>
    <m/>
    <s v="theater"/>
    <s v="musical"/>
  </r>
  <r>
    <n v="3759"/>
    <s v="Pared Down Productions"/>
    <s v="A production company specializing in small-scale musicals"/>
    <n v="4000"/>
    <n v="4409.7700000000004"/>
    <x v="0"/>
    <s v="1000 to 4999"/>
    <x v="0"/>
    <s v="USD"/>
    <n v="1440556553"/>
    <n v="1435372553"/>
    <b v="0"/>
    <n v="88"/>
    <b v="1"/>
    <n v="1.1024425000000002"/>
    <m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5000 to 9999"/>
    <x v="0"/>
    <s v="USD"/>
    <n v="1399293386"/>
    <n v="1397133386"/>
    <b v="0"/>
    <n v="91"/>
    <b v="1"/>
    <n v="1.010154"/>
    <m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Less Than 1000"/>
    <x v="1"/>
    <s v="GBP"/>
    <n v="1439247600"/>
    <n v="1434625937"/>
    <b v="0"/>
    <n v="3"/>
    <b v="1"/>
    <n v="1"/>
    <m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1000 to 4999"/>
    <x v="1"/>
    <s v="GBP"/>
    <n v="1438543889"/>
    <n v="1436383889"/>
    <b v="0"/>
    <n v="28"/>
    <b v="1"/>
    <n v="1.0624"/>
    <m/>
    <s v="theater"/>
    <s v="musical"/>
  </r>
  <r>
    <n v="3763"/>
    <s v="[title of show] â€” The Chicago Storefront Premiere"/>
    <s v="A musical about two guys writing a musical about...two guys writing a musical."/>
    <n v="5000"/>
    <n v="5000"/>
    <x v="0"/>
    <s v="5000 to 9999"/>
    <x v="0"/>
    <s v="USD"/>
    <n v="1427907626"/>
    <n v="1425319226"/>
    <b v="0"/>
    <n v="77"/>
    <b v="1"/>
    <n v="1"/>
    <m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1000 to 4999"/>
    <x v="0"/>
    <s v="USD"/>
    <n v="1464482160"/>
    <n v="1462824832"/>
    <b v="0"/>
    <n v="27"/>
    <b v="1"/>
    <n v="1"/>
    <m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5000 to 9999"/>
    <x v="0"/>
    <s v="USD"/>
    <n v="1406745482"/>
    <n v="1404153482"/>
    <b v="0"/>
    <n v="107"/>
    <b v="1"/>
    <n v="1.1345714285714286"/>
    <m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10000 to 14999"/>
    <x v="0"/>
    <s v="USD"/>
    <n v="1404360045"/>
    <n v="1401336045"/>
    <b v="0"/>
    <n v="96"/>
    <b v="1"/>
    <n v="1.0265010000000001"/>
    <m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1000 to 4999"/>
    <x v="0"/>
    <s v="USD"/>
    <n v="1425185940"/>
    <n v="1423960097"/>
    <b v="0"/>
    <n v="56"/>
    <b v="1"/>
    <n v="1.1675"/>
    <m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1000 to 4999"/>
    <x v="0"/>
    <s v="USD"/>
    <n v="1402594090"/>
    <n v="1400002090"/>
    <b v="0"/>
    <n v="58"/>
    <b v="1"/>
    <n v="1.0765274999999999"/>
    <m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1000 to 4999"/>
    <x v="0"/>
    <s v="USD"/>
    <n v="1460730079"/>
    <n v="1458138079"/>
    <b v="0"/>
    <n v="15"/>
    <b v="1"/>
    <n v="1"/>
    <m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1000 to 4999"/>
    <x v="1"/>
    <s v="GBP"/>
    <n v="1434234010"/>
    <n v="1431642010"/>
    <b v="0"/>
    <n v="20"/>
    <b v="1"/>
    <n v="1"/>
    <m/>
    <s v="theater"/>
    <s v="musical"/>
  </r>
  <r>
    <n v="3771"/>
    <s v="COME OUT SWINGIN'!"/>
    <s v="I would like to make a demo recording of six songs from COME OUT SWINGIN'!"/>
    <n v="1000"/>
    <n v="1460"/>
    <x v="0"/>
    <s v="Less Than 1000"/>
    <x v="0"/>
    <s v="USD"/>
    <n v="1463529600"/>
    <n v="1462307652"/>
    <b v="0"/>
    <n v="38"/>
    <b v="1"/>
    <n v="1.46"/>
    <m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5000 to 9999"/>
    <x v="0"/>
    <s v="USD"/>
    <n v="1480399200"/>
    <n v="1478616506"/>
    <b v="0"/>
    <n v="33"/>
    <b v="1"/>
    <n v="1.1020000000000001"/>
    <m/>
    <s v="theater"/>
    <s v="musical"/>
  </r>
  <r>
    <n v="3773"/>
    <s v="Dundee: A Hip-Hopera"/>
    <s v="A dramatic hip-hopera, inspired from monologues written by the performers."/>
    <n v="5000"/>
    <n v="5410"/>
    <x v="0"/>
    <s v="5000 to 9999"/>
    <x v="0"/>
    <s v="USD"/>
    <n v="1479175680"/>
    <n v="1476317247"/>
    <b v="0"/>
    <n v="57"/>
    <b v="1"/>
    <n v="1.0820000000000001"/>
    <m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1000 to 4999"/>
    <x v="5"/>
    <s v="CAD"/>
    <n v="1428606055"/>
    <n v="1427223655"/>
    <b v="0"/>
    <n v="25"/>
    <b v="1"/>
    <n v="1"/>
    <m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1000 to 4999"/>
    <x v="0"/>
    <s v="USD"/>
    <n v="1428552000"/>
    <n v="1426199843"/>
    <b v="0"/>
    <n v="14"/>
    <b v="1"/>
    <n v="1.0024999999999999"/>
    <m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5000 to 9999"/>
    <x v="0"/>
    <s v="USD"/>
    <n v="1406854800"/>
    <n v="1403599778"/>
    <b v="0"/>
    <n v="94"/>
    <b v="1"/>
    <n v="1.0671250000000001"/>
    <m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1000 to 4999"/>
    <x v="0"/>
    <s v="USD"/>
    <n v="1411790400"/>
    <n v="1409884821"/>
    <b v="0"/>
    <n v="59"/>
    <b v="1"/>
    <n v="1.4319999999999999"/>
    <m/>
    <s v="theater"/>
    <s v="musical"/>
  </r>
  <r>
    <n v="3778"/>
    <s v="Give a Puppet a Hand"/>
    <s v="Sponsor an AVENUE Q puppet for The Barn Players April 2015 production."/>
    <n v="2400"/>
    <n v="2521"/>
    <x v="0"/>
    <s v="1000 to 4999"/>
    <x v="0"/>
    <s v="USD"/>
    <n v="1423942780"/>
    <n v="1418758780"/>
    <b v="0"/>
    <n v="36"/>
    <b v="1"/>
    <n v="1.0504166666666668"/>
    <m/>
    <s v="theater"/>
    <s v="musical"/>
  </r>
  <r>
    <n v="3779"/>
    <s v="&quot;The Last Adam&quot; A New Musical, NYC reading"/>
    <s v="A fresh, re-telling of the Jesus story for a new generation."/>
    <n v="15000"/>
    <n v="15597"/>
    <x v="0"/>
    <s v="15000 to 19999"/>
    <x v="0"/>
    <s v="USD"/>
    <n v="1459010340"/>
    <n v="1456421940"/>
    <b v="0"/>
    <n v="115"/>
    <b v="1"/>
    <n v="1.0398000000000001"/>
    <m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1000 to 4999"/>
    <x v="0"/>
    <s v="USD"/>
    <n v="1436817960"/>
    <n v="1433999785"/>
    <b v="0"/>
    <n v="30"/>
    <b v="1"/>
    <n v="1.2"/>
    <m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1000 to 4999"/>
    <x v="0"/>
    <s v="USD"/>
    <n v="1410210685"/>
    <n v="1408050685"/>
    <b v="0"/>
    <n v="52"/>
    <b v="1"/>
    <n v="1.0966666666666667"/>
    <m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1000 to 4999"/>
    <x v="1"/>
    <s v="GBP"/>
    <n v="1469401200"/>
    <n v="1466887297"/>
    <b v="0"/>
    <n v="27"/>
    <b v="1"/>
    <n v="1.0175000000000001"/>
    <m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1000 to 4999"/>
    <x v="0"/>
    <s v="USD"/>
    <n v="1458057600"/>
    <n v="1455938520"/>
    <b v="0"/>
    <n v="24"/>
    <b v="1"/>
    <n v="1.2891666666666666"/>
    <m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Less Than 1000"/>
    <x v="5"/>
    <s v="CAD"/>
    <n v="1468193532"/>
    <n v="1465601532"/>
    <b v="0"/>
    <n v="10"/>
    <b v="1"/>
    <n v="1.1499999999999999"/>
    <m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1000 to 4999"/>
    <x v="1"/>
    <s v="GBP"/>
    <n v="1470132180"/>
    <n v="1467040769"/>
    <b v="0"/>
    <n v="30"/>
    <b v="1"/>
    <n v="1.5075000000000001"/>
    <m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5000 to 9999"/>
    <x v="0"/>
    <s v="USD"/>
    <n v="1464310475"/>
    <n v="1461718475"/>
    <b v="0"/>
    <n v="71"/>
    <b v="1"/>
    <n v="1.1096666666666666"/>
    <m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Less Than 1000"/>
    <x v="0"/>
    <s v="USD"/>
    <n v="1436587140"/>
    <n v="1434113406"/>
    <b v="0"/>
    <n v="10"/>
    <b v="1"/>
    <n v="1.0028571428571429"/>
    <m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Greater than or equal to 50000"/>
    <x v="0"/>
    <s v="USD"/>
    <n v="1450887480"/>
    <n v="1448469719"/>
    <b v="0"/>
    <n v="1"/>
    <b v="0"/>
    <n v="6.6666666666666671E-3"/>
    <m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1000 to 4999"/>
    <x v="1"/>
    <s v="GBP"/>
    <n v="1434395418"/>
    <n v="1431630618"/>
    <b v="0"/>
    <n v="4"/>
    <b v="0"/>
    <n v="3.267605633802817E-2"/>
    <m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15000 to 19999"/>
    <x v="0"/>
    <s v="USD"/>
    <n v="1479834023"/>
    <n v="1477238423"/>
    <b v="0"/>
    <n v="0"/>
    <b v="0"/>
    <n v="0"/>
    <m/>
    <s v="theater"/>
    <s v="musical"/>
  </r>
  <r>
    <n v="3791"/>
    <s v="Spin! at The Cumming Playhouse"/>
    <s v="Spin! is an original musical comedy-drama presented by Blue Palm Productions."/>
    <n v="1500"/>
    <n v="0"/>
    <x v="2"/>
    <s v="1000 to 4999"/>
    <x v="0"/>
    <s v="USD"/>
    <n v="1404664592"/>
    <n v="1399480592"/>
    <b v="0"/>
    <n v="0"/>
    <b v="0"/>
    <n v="0"/>
    <m/>
    <s v="theater"/>
    <s v="musical"/>
  </r>
  <r>
    <n v="3792"/>
    <s v="BorikÃ©n: The Show"/>
    <s v="A cultural and historic journey through Puerto Rico's music and dance!"/>
    <n v="12500"/>
    <n v="35"/>
    <x v="2"/>
    <s v="10000 to 14999"/>
    <x v="0"/>
    <s v="USD"/>
    <n v="1436957022"/>
    <n v="1434365022"/>
    <b v="0"/>
    <n v="2"/>
    <b v="0"/>
    <n v="2.8E-3"/>
    <m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5000 to 9999"/>
    <x v="0"/>
    <s v="USD"/>
    <n v="1418769129"/>
    <n v="1416954729"/>
    <b v="0"/>
    <n v="24"/>
    <b v="0"/>
    <n v="0.59657142857142853"/>
    <m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5000 to 9999"/>
    <x v="1"/>
    <s v="GBP"/>
    <n v="1433685354"/>
    <n v="1431093354"/>
    <b v="0"/>
    <n v="1"/>
    <b v="0"/>
    <n v="0.01"/>
    <m/>
    <s v="theater"/>
    <s v="musical"/>
  </r>
  <r>
    <n v="3795"/>
    <s v="Duodeca"/>
    <s v="Poppin Productions are currently entering the development stage of their very first production -  &quot;Duodeca&quot;."/>
    <n v="600"/>
    <n v="10"/>
    <x v="2"/>
    <s v="Less Than 1000"/>
    <x v="1"/>
    <s v="GBP"/>
    <n v="1440801000"/>
    <n v="1437042490"/>
    <b v="0"/>
    <n v="2"/>
    <b v="0"/>
    <n v="1.6666666666666666E-2"/>
    <m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20000 to 24999"/>
    <x v="0"/>
    <s v="USD"/>
    <n v="1484354556"/>
    <n v="1479170556"/>
    <b v="0"/>
    <n v="1"/>
    <b v="0"/>
    <n v="4.4444444444444447E-5"/>
    <m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5000 to 9999"/>
    <x v="0"/>
    <s v="USD"/>
    <n v="1429564165"/>
    <n v="1426972165"/>
    <b v="0"/>
    <n v="37"/>
    <b v="0"/>
    <n v="0.89666666666666661"/>
    <m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Greater than or equal to 50000"/>
    <x v="0"/>
    <s v="USD"/>
    <n v="1407691248"/>
    <n v="1405099248"/>
    <b v="0"/>
    <n v="5"/>
    <b v="0"/>
    <n v="1.4642857142857143E-2"/>
    <m/>
    <s v="theater"/>
    <s v="musical"/>
  </r>
  <r>
    <n v="3799"/>
    <s v="A Story Once Told"/>
    <s v="An original musical on it's way to the stage in Minneapolis, MN. Feel free to ask any questions."/>
    <n v="10000"/>
    <n v="402"/>
    <x v="2"/>
    <s v="10000 to 14999"/>
    <x v="0"/>
    <s v="USD"/>
    <n v="1457734843"/>
    <n v="1455142843"/>
    <b v="0"/>
    <n v="4"/>
    <b v="0"/>
    <n v="4.02E-2"/>
    <m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20000 to 24999"/>
    <x v="0"/>
    <s v="USD"/>
    <n v="1420952340"/>
    <n v="1418146883"/>
    <b v="0"/>
    <n v="16"/>
    <b v="0"/>
    <n v="4.0045454545454544E-2"/>
    <m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5000 to 9999"/>
    <x v="0"/>
    <s v="USD"/>
    <n v="1420215216"/>
    <n v="1417536816"/>
    <b v="0"/>
    <n v="9"/>
    <b v="0"/>
    <n v="8.5199999999999998E-2"/>
    <m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1000 to 4999"/>
    <x v="0"/>
    <s v="USD"/>
    <n v="1445482906"/>
    <n v="1442890906"/>
    <b v="0"/>
    <n v="0"/>
    <b v="0"/>
    <n v="0"/>
    <m/>
    <s v="theater"/>
    <s v="musical"/>
  </r>
  <r>
    <n v="3803"/>
    <s v="Benjamin Button the Musical Concept Album"/>
    <s v="A fully orchestrated concept album of Benjamin Button the Musical!"/>
    <n v="12000"/>
    <n v="2358"/>
    <x v="2"/>
    <s v="10000 to 14999"/>
    <x v="0"/>
    <s v="USD"/>
    <n v="1457133568"/>
    <n v="1454541568"/>
    <b v="0"/>
    <n v="40"/>
    <b v="0"/>
    <n v="0.19650000000000001"/>
    <m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5000 to 9999"/>
    <x v="0"/>
    <s v="USD"/>
    <n v="1469948400"/>
    <n v="1465172024"/>
    <b v="0"/>
    <n v="0"/>
    <b v="0"/>
    <n v="0"/>
    <m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Greater than or equal to 50000"/>
    <x v="0"/>
    <s v="USD"/>
    <n v="1411852640"/>
    <n v="1406668640"/>
    <b v="0"/>
    <n v="2"/>
    <b v="0"/>
    <n v="2.0000000000000002E-5"/>
    <m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5000 to 9999"/>
    <x v="2"/>
    <s v="AUD"/>
    <n v="1404022381"/>
    <n v="1402294381"/>
    <b v="0"/>
    <n v="1"/>
    <b v="0"/>
    <n v="6.6666666666666664E-4"/>
    <m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1000 to 4999"/>
    <x v="0"/>
    <s v="USD"/>
    <n v="1428097739"/>
    <n v="1427492939"/>
    <b v="0"/>
    <n v="9"/>
    <b v="0"/>
    <n v="0.30333333333333334"/>
    <m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Less Than 1000"/>
    <x v="1"/>
    <s v="GBP"/>
    <n v="1429955619"/>
    <n v="1424775219"/>
    <b v="0"/>
    <n v="24"/>
    <b v="1"/>
    <n v="1"/>
    <m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1000 to 4999"/>
    <x v="1"/>
    <s v="GBP"/>
    <n v="1406761200"/>
    <n v="1402403907"/>
    <b v="0"/>
    <n v="38"/>
    <b v="1"/>
    <n v="1.0125"/>
    <m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1000 to 4999"/>
    <x v="0"/>
    <s v="USD"/>
    <n v="1426965758"/>
    <n v="1424377358"/>
    <b v="0"/>
    <n v="26"/>
    <b v="1"/>
    <n v="1.2173333333333334"/>
    <m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Less Than 1000"/>
    <x v="1"/>
    <s v="GBP"/>
    <n v="1464692400"/>
    <n v="1461769373"/>
    <b v="0"/>
    <n v="19"/>
    <b v="1"/>
    <n v="3.3"/>
    <m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1000 to 4999"/>
    <x v="5"/>
    <s v="CAD"/>
    <n v="1433131140"/>
    <n v="1429120908"/>
    <b v="0"/>
    <n v="11"/>
    <b v="1"/>
    <n v="1.0954999999999999"/>
    <m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1000 to 4999"/>
    <x v="0"/>
    <s v="USD"/>
    <n v="1465940580"/>
    <n v="1462603021"/>
    <b v="0"/>
    <n v="27"/>
    <b v="1"/>
    <n v="1.0095190476190474"/>
    <m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1000 to 4999"/>
    <x v="0"/>
    <s v="USD"/>
    <n v="1427860740"/>
    <n v="1424727712"/>
    <b v="0"/>
    <n v="34"/>
    <b v="1"/>
    <n v="1.4013333333333333"/>
    <m/>
    <s v="theater"/>
    <s v="plays"/>
  </r>
  <r>
    <n v="3815"/>
    <s v="The Canterbury Shakespeare Festival - first season"/>
    <s v="Come and help us make the Canterbury Shakespeare Festival a reality"/>
    <n v="1000"/>
    <n v="1000.01"/>
    <x v="0"/>
    <s v="Less Than 1000"/>
    <x v="1"/>
    <s v="GBP"/>
    <n v="1440111600"/>
    <n v="1437545657"/>
    <b v="0"/>
    <n v="20"/>
    <b v="1"/>
    <n v="1.0000100000000001"/>
    <m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1000 to 4999"/>
    <x v="0"/>
    <s v="USD"/>
    <n v="1405614823"/>
    <n v="1403022823"/>
    <b v="0"/>
    <n v="37"/>
    <b v="1"/>
    <n v="1.19238"/>
    <m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1000 to 4999"/>
    <x v="0"/>
    <s v="USD"/>
    <n v="1445659140"/>
    <n v="1444236216"/>
    <b v="0"/>
    <n v="20"/>
    <b v="1"/>
    <n v="1.0725"/>
    <m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Less Than 1000"/>
    <x v="0"/>
    <s v="USD"/>
    <n v="1426187582"/>
    <n v="1423599182"/>
    <b v="0"/>
    <n v="10"/>
    <b v="1"/>
    <n v="2.2799999999999998"/>
    <m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Less Than 1000"/>
    <x v="0"/>
    <s v="USD"/>
    <n v="1437166920"/>
    <n v="1435554104"/>
    <b v="0"/>
    <n v="26"/>
    <b v="1"/>
    <n v="1.0640000000000001"/>
    <m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s v="Less Than 1000"/>
    <x v="1"/>
    <s v="GBP"/>
    <n v="1436110717"/>
    <n v="1433518717"/>
    <b v="0"/>
    <n v="20"/>
    <b v="1"/>
    <n v="1.4333333333333333"/>
    <m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1000 to 4999"/>
    <x v="0"/>
    <s v="USD"/>
    <n v="1451881207"/>
    <n v="1449116407"/>
    <b v="0"/>
    <n v="46"/>
    <b v="1"/>
    <n v="1.0454285714285714"/>
    <m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5000 to 9999"/>
    <x v="12"/>
    <s v="EUR"/>
    <n v="1453244340"/>
    <n v="1448136417"/>
    <b v="0"/>
    <n v="76"/>
    <b v="1"/>
    <n v="1.1002000000000001"/>
    <m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s v="1000 to 4999"/>
    <x v="0"/>
    <s v="USD"/>
    <n v="1437364740"/>
    <n v="1434405044"/>
    <b v="0"/>
    <n v="41"/>
    <b v="1"/>
    <n v="1.06"/>
    <m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Less Than 1000"/>
    <x v="1"/>
    <s v="GBP"/>
    <n v="1470058860"/>
    <n v="1469026903"/>
    <b v="0"/>
    <n v="7"/>
    <b v="1"/>
    <n v="1.08"/>
    <m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5000 to 9999"/>
    <x v="0"/>
    <s v="USD"/>
    <n v="1434505214"/>
    <n v="1432690814"/>
    <b v="0"/>
    <n v="49"/>
    <b v="1"/>
    <n v="1.0542"/>
    <m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Less Than 1000"/>
    <x v="1"/>
    <s v="GBP"/>
    <n v="1430993394"/>
    <n v="1428401394"/>
    <b v="0"/>
    <n v="26"/>
    <b v="1"/>
    <n v="1.1916666666666667"/>
    <m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1000 to 4999"/>
    <x v="1"/>
    <s v="GBP"/>
    <n v="1427414400"/>
    <n v="1422656201"/>
    <b v="0"/>
    <n v="65"/>
    <b v="1"/>
    <n v="1.5266666666666666"/>
    <m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5000 to 9999"/>
    <x v="0"/>
    <s v="USD"/>
    <n v="1420033187"/>
    <n v="1414845587"/>
    <b v="0"/>
    <n v="28"/>
    <b v="1"/>
    <n v="1"/>
    <m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Less Than 1000"/>
    <x v="0"/>
    <s v="USD"/>
    <n v="1472676371"/>
    <n v="1470948371"/>
    <b v="0"/>
    <n v="8"/>
    <b v="1"/>
    <n v="1.002"/>
    <m/>
    <s v="theater"/>
    <s v="plays"/>
  </r>
  <r>
    <n v="3830"/>
    <s v="Run Away"/>
    <s v="The Aeon Theatre company is producing another original play by Parker Hale at the Manhattan Reportory Theatre"/>
    <n v="100"/>
    <n v="225"/>
    <x v="0"/>
    <s v="Less Than 1000"/>
    <x v="0"/>
    <s v="USD"/>
    <n v="1464371211"/>
    <n v="1463161611"/>
    <b v="0"/>
    <n v="3"/>
    <b v="1"/>
    <n v="2.25"/>
    <m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Less Than 1000"/>
    <x v="0"/>
    <s v="USD"/>
    <n v="1415222545"/>
    <n v="1413404545"/>
    <b v="0"/>
    <n v="9"/>
    <b v="1"/>
    <n v="1.0602199999999999"/>
    <m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1000 to 4999"/>
    <x v="0"/>
    <s v="USD"/>
    <n v="1455936335"/>
    <n v="1452048335"/>
    <b v="0"/>
    <n v="9"/>
    <b v="1"/>
    <n v="1.0466666666666666"/>
    <m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1000 to 4999"/>
    <x v="5"/>
    <s v="CAD"/>
    <n v="1417460940"/>
    <n v="1416516972"/>
    <b v="0"/>
    <n v="20"/>
    <b v="1"/>
    <n v="1.1666666666666667"/>
    <m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1000 to 4999"/>
    <x v="1"/>
    <s v="GBP"/>
    <n v="1434624067"/>
    <n v="1432032067"/>
    <b v="0"/>
    <n v="57"/>
    <b v="1"/>
    <n v="1.0903333333333334"/>
    <m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Less Than 1000"/>
    <x v="1"/>
    <s v="GBP"/>
    <n v="1461278208"/>
    <n v="1459463808"/>
    <b v="0"/>
    <n v="8"/>
    <b v="1"/>
    <n v="1.6"/>
    <m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Less Than 1000"/>
    <x v="0"/>
    <s v="USD"/>
    <n v="1470197340"/>
    <n v="1467497652"/>
    <b v="0"/>
    <n v="14"/>
    <b v="1"/>
    <n v="1.125"/>
    <m/>
    <s v="theater"/>
    <s v="plays"/>
  </r>
  <r>
    <n v="3837"/>
    <s v="Farcical Elements Presents Boeing-Boeing"/>
    <s v="A high-flying French farce with the thrust of a well-tuned jet engine"/>
    <n v="2000"/>
    <n v="2042"/>
    <x v="0"/>
    <s v="1000 to 4999"/>
    <x v="1"/>
    <s v="GBP"/>
    <n v="1435947758"/>
    <n v="1432837358"/>
    <b v="0"/>
    <n v="17"/>
    <b v="1"/>
    <n v="1.0209999999999999"/>
    <m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Greater than or equal to 50000"/>
    <x v="11"/>
    <s v="SEK"/>
    <n v="1432314209"/>
    <n v="1429722209"/>
    <b v="0"/>
    <n v="100"/>
    <b v="1"/>
    <n v="1.00824"/>
    <m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1000 to 4999"/>
    <x v="0"/>
    <s v="USD"/>
    <n v="1438226724"/>
    <n v="1433042724"/>
    <b v="0"/>
    <n v="32"/>
    <b v="1"/>
    <n v="1.0125"/>
    <m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s v="Less Than 1000"/>
    <x v="1"/>
    <s v="GBP"/>
    <n v="1459180229"/>
    <n v="1457023829"/>
    <b v="0"/>
    <n v="3"/>
    <b v="1"/>
    <n v="65"/>
    <m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10000 to 14999"/>
    <x v="0"/>
    <s v="USD"/>
    <n v="1405882287"/>
    <n v="1400698287"/>
    <b v="1"/>
    <n v="34"/>
    <b v="0"/>
    <n v="8.72E-2"/>
    <m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5000 to 9999"/>
    <x v="1"/>
    <s v="GBP"/>
    <n v="1399809052"/>
    <n v="1397217052"/>
    <b v="1"/>
    <n v="23"/>
    <b v="0"/>
    <n v="0.21940000000000001"/>
    <m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5000 to 9999"/>
    <x v="0"/>
    <s v="USD"/>
    <n v="1401587064"/>
    <n v="1399427064"/>
    <b v="1"/>
    <n v="19"/>
    <b v="0"/>
    <n v="0.21299999999999999"/>
    <m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5000 to 9999"/>
    <x v="0"/>
    <s v="USD"/>
    <n v="1401778740"/>
    <n v="1399474134"/>
    <b v="1"/>
    <n v="50"/>
    <b v="0"/>
    <n v="0.41489795918367345"/>
    <m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40000 to 44999"/>
    <x v="0"/>
    <s v="USD"/>
    <n v="1443711774"/>
    <n v="1441119774"/>
    <b v="1"/>
    <n v="12"/>
    <b v="0"/>
    <n v="2.1049999999999999E-2"/>
    <m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s v="5000 to 9999"/>
    <x v="0"/>
    <s v="USD"/>
    <n v="1412405940"/>
    <n v="1409721542"/>
    <b v="1"/>
    <n v="8"/>
    <b v="0"/>
    <n v="2.7E-2"/>
    <m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s v="10000 to 14999"/>
    <x v="0"/>
    <s v="USD"/>
    <n v="1437283391"/>
    <n v="1433395391"/>
    <b v="1"/>
    <n v="9"/>
    <b v="0"/>
    <n v="0.16161904761904761"/>
    <m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10000 to 14999"/>
    <x v="0"/>
    <s v="USD"/>
    <n v="1445196989"/>
    <n v="1442604989"/>
    <b v="1"/>
    <n v="43"/>
    <b v="0"/>
    <n v="0.16376923076923078"/>
    <m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30000 to 34999"/>
    <x v="12"/>
    <s v="EUR"/>
    <n v="1434047084"/>
    <n v="1431455084"/>
    <b v="1"/>
    <n v="28"/>
    <b v="0"/>
    <n v="7.0433333333333334E-2"/>
    <m/>
    <s v="theater"/>
    <s v="plays"/>
  </r>
  <r>
    <n v="3850"/>
    <s v="The Vagina Monologues 2015"/>
    <s v="V-Day is a global activist movement to end violence against women and girls."/>
    <n v="1000"/>
    <n v="38"/>
    <x v="2"/>
    <s v="Less Than 1000"/>
    <x v="0"/>
    <s v="USD"/>
    <n v="1420081143"/>
    <n v="1417489143"/>
    <b v="1"/>
    <n v="4"/>
    <b v="0"/>
    <n v="3.7999999999999999E-2"/>
    <m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s v="1000 to 4999"/>
    <x v="1"/>
    <s v="GBP"/>
    <n v="1437129179"/>
    <n v="1434537179"/>
    <b v="1"/>
    <n v="24"/>
    <b v="0"/>
    <n v="0.34079999999999999"/>
    <m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10000 to 14999"/>
    <x v="0"/>
    <s v="USD"/>
    <n v="1427427276"/>
    <n v="1425270876"/>
    <b v="0"/>
    <n v="2"/>
    <b v="0"/>
    <n v="2E-3"/>
    <m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s v="Greater than or equal to 50000"/>
    <x v="0"/>
    <s v="USD"/>
    <n v="1409602178"/>
    <n v="1406578178"/>
    <b v="0"/>
    <n v="2"/>
    <b v="0"/>
    <n v="2.5999999999999998E-4"/>
    <m/>
    <s v="theater"/>
    <s v="plays"/>
  </r>
  <r>
    <n v="3854"/>
    <s v="The Case Of Soghomon Tehlirian"/>
    <s v="A play dedicated to the 100th anniversary of the Armenian Genocide."/>
    <n v="11000"/>
    <n v="1788"/>
    <x v="2"/>
    <s v="10000 to 14999"/>
    <x v="0"/>
    <s v="USD"/>
    <n v="1431206058"/>
    <n v="1428614058"/>
    <b v="0"/>
    <n v="20"/>
    <b v="0"/>
    <n v="0.16254545454545455"/>
    <m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Less Than 1000"/>
    <x v="0"/>
    <s v="USD"/>
    <n v="1427408271"/>
    <n v="1424819871"/>
    <b v="0"/>
    <n v="1"/>
    <b v="0"/>
    <n v="2.5000000000000001E-2"/>
    <m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5000 to 9999"/>
    <x v="0"/>
    <s v="USD"/>
    <n v="1425833403"/>
    <n v="1423245003"/>
    <b v="0"/>
    <n v="1"/>
    <b v="0"/>
    <n v="2.0000000000000001E-4"/>
    <m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5000 to 9999"/>
    <x v="0"/>
    <s v="USD"/>
    <n v="1406913120"/>
    <n v="1404927690"/>
    <b v="0"/>
    <n v="4"/>
    <b v="0"/>
    <n v="5.1999999999999998E-2"/>
    <m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Less Than 1000"/>
    <x v="1"/>
    <s v="GBP"/>
    <n v="1432328400"/>
    <n v="1430734844"/>
    <b v="0"/>
    <n v="1"/>
    <b v="0"/>
    <n v="0.02"/>
    <m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1000 to 4999"/>
    <x v="0"/>
    <s v="USD"/>
    <n v="1403730000"/>
    <n v="1401485207"/>
    <b v="0"/>
    <n v="1"/>
    <b v="0"/>
    <n v="4.0000000000000002E-4"/>
    <m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5000 to 9999"/>
    <x v="0"/>
    <s v="USD"/>
    <n v="1407858710"/>
    <n v="1405266710"/>
    <b v="0"/>
    <n v="13"/>
    <b v="0"/>
    <n v="0.17666666666666667"/>
    <m/>
    <s v="theater"/>
    <s v="plays"/>
  </r>
  <r>
    <n v="3861"/>
    <s v="READY OR NOT HERE I COME"/>
    <s v="THE COMING OF THE LORD!"/>
    <n v="2000"/>
    <n v="100"/>
    <x v="2"/>
    <s v="1000 to 4999"/>
    <x v="0"/>
    <s v="USD"/>
    <n v="1415828820"/>
    <n v="1412258977"/>
    <b v="0"/>
    <n v="1"/>
    <b v="0"/>
    <n v="0.05"/>
    <m/>
    <s v="theater"/>
    <s v="plays"/>
  </r>
  <r>
    <n v="3862"/>
    <s v="The Container Play"/>
    <s v="The hit immersive theatre experience of England comes to Corpus Christi!"/>
    <n v="7500"/>
    <n v="1"/>
    <x v="2"/>
    <s v="5000 to 9999"/>
    <x v="0"/>
    <s v="USD"/>
    <n v="1473699540"/>
    <n v="1472451356"/>
    <b v="0"/>
    <n v="1"/>
    <b v="0"/>
    <n v="1.3333333333333334E-4"/>
    <m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5000 to 9999"/>
    <x v="0"/>
    <s v="USD"/>
    <n v="1446739905"/>
    <n v="1441552305"/>
    <b v="0"/>
    <n v="0"/>
    <b v="0"/>
    <n v="0"/>
    <m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5000 to 9999"/>
    <x v="0"/>
    <s v="USD"/>
    <n v="1447799054"/>
    <n v="1445203454"/>
    <b v="0"/>
    <n v="3"/>
    <b v="0"/>
    <n v="1.2E-2"/>
    <m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1000 to 4999"/>
    <x v="5"/>
    <s v="CAD"/>
    <n v="1409376600"/>
    <n v="1405957098"/>
    <b v="0"/>
    <n v="14"/>
    <b v="0"/>
    <n v="0.26937422295897223"/>
    <m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s v="1000 to 4999"/>
    <x v="0"/>
    <s v="USD"/>
    <n v="1458703740"/>
    <n v="1454453021"/>
    <b v="0"/>
    <n v="2"/>
    <b v="0"/>
    <n v="5.4999999999999997E-3"/>
    <m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1000 to 4999"/>
    <x v="0"/>
    <s v="USD"/>
    <n v="1466278339"/>
    <n v="1463686339"/>
    <b v="0"/>
    <n v="5"/>
    <b v="0"/>
    <n v="0.1255"/>
    <m/>
    <s v="theater"/>
    <s v="plays"/>
  </r>
  <r>
    <n v="3868"/>
    <s v="1000 words (Canceled)"/>
    <s v="New collection of music by Scott Evan Davis!"/>
    <n v="5000"/>
    <n v="10"/>
    <x v="1"/>
    <s v="5000 to 9999"/>
    <x v="1"/>
    <s v="GBP"/>
    <n v="1410191405"/>
    <n v="1408031405"/>
    <b v="0"/>
    <n v="1"/>
    <b v="0"/>
    <n v="2E-3"/>
    <m/>
    <s v="theater"/>
    <s v="musical"/>
  </r>
  <r>
    <n v="3869"/>
    <s v="The Masturbation Musical (Canceled)"/>
    <s v="A Musical about 3 women who pursue their Pleasure and end up finding themselves."/>
    <n v="13111"/>
    <n v="452"/>
    <x v="1"/>
    <s v="10000 to 14999"/>
    <x v="0"/>
    <s v="USD"/>
    <n v="1426302660"/>
    <n v="1423761792"/>
    <b v="0"/>
    <n v="15"/>
    <b v="0"/>
    <n v="3.44748684310884E-2"/>
    <m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10000 to 14999"/>
    <x v="0"/>
    <s v="USD"/>
    <n v="1404360478"/>
    <n v="1401768478"/>
    <b v="0"/>
    <n v="10"/>
    <b v="0"/>
    <n v="0.15"/>
    <m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1000 to 4999"/>
    <x v="0"/>
    <s v="USD"/>
    <n v="1490809450"/>
    <n v="1485629050"/>
    <b v="0"/>
    <n v="3"/>
    <b v="0"/>
    <n v="2.6666666666666668E-2"/>
    <m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15000 to 19999"/>
    <x v="0"/>
    <s v="USD"/>
    <n v="1439522996"/>
    <n v="1435202996"/>
    <b v="0"/>
    <n v="0"/>
    <b v="0"/>
    <n v="0"/>
    <m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5000 to 9999"/>
    <x v="0"/>
    <s v="USD"/>
    <n v="1444322535"/>
    <n v="1441730535"/>
    <b v="0"/>
    <n v="0"/>
    <b v="0"/>
    <n v="0"/>
    <m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Less Than 1000"/>
    <x v="4"/>
    <s v="NZD"/>
    <n v="1422061200"/>
    <n v="1420244622"/>
    <b v="0"/>
    <n v="0"/>
    <b v="0"/>
    <n v="0"/>
    <m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30000 to 34999"/>
    <x v="8"/>
    <s v="DKK"/>
    <n v="1472896800"/>
    <n v="1472804365"/>
    <b v="0"/>
    <n v="0"/>
    <b v="0"/>
    <n v="0"/>
    <m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1000 to 4999"/>
    <x v="1"/>
    <s v="GBP"/>
    <n v="1454425128"/>
    <n v="1451833128"/>
    <b v="0"/>
    <n v="46"/>
    <b v="0"/>
    <n v="0.52794871794871789"/>
    <m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25000 to 29999"/>
    <x v="0"/>
    <s v="USD"/>
    <n v="1481213752"/>
    <n v="1478621752"/>
    <b v="0"/>
    <n v="14"/>
    <b v="0"/>
    <n v="4.9639999999999997E-2"/>
    <m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15000 to 19999"/>
    <x v="0"/>
    <s v="USD"/>
    <n v="1435636740"/>
    <n v="1433014746"/>
    <b v="0"/>
    <n v="1"/>
    <b v="0"/>
    <n v="5.5555555555555556E-4"/>
    <m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15000 to 19999"/>
    <x v="1"/>
    <s v="GBP"/>
    <n v="1422218396"/>
    <n v="1419626396"/>
    <b v="0"/>
    <n v="0"/>
    <b v="0"/>
    <n v="0"/>
    <m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5000 to 9999"/>
    <x v="1"/>
    <s v="GBP"/>
    <n v="1406761200"/>
    <n v="1403724820"/>
    <b v="0"/>
    <n v="17"/>
    <b v="0"/>
    <n v="0.13066666666666665"/>
    <m/>
    <s v="theater"/>
    <s v="musical"/>
  </r>
  <r>
    <n v="3881"/>
    <s v="My Real Mother's Name is... (Canceled)"/>
    <s v="A musical journey coming to the Blue Venue at the 2017 Orlando Fringe Festival!"/>
    <n v="500"/>
    <n v="25"/>
    <x v="1"/>
    <s v="Less Than 1000"/>
    <x v="0"/>
    <s v="USD"/>
    <n v="1487550399"/>
    <n v="1484958399"/>
    <b v="0"/>
    <n v="1"/>
    <b v="0"/>
    <n v="0.05"/>
    <m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30000 to 34999"/>
    <x v="2"/>
    <s v="AUD"/>
    <n v="1454281380"/>
    <n v="1451950570"/>
    <b v="0"/>
    <n v="0"/>
    <b v="0"/>
    <n v="0"/>
    <m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15000 to 19999"/>
    <x v="1"/>
    <s v="GBP"/>
    <n v="1409668069"/>
    <n v="1407076069"/>
    <b v="0"/>
    <n v="0"/>
    <b v="0"/>
    <n v="0"/>
    <m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10000 to 14999"/>
    <x v="0"/>
    <s v="USD"/>
    <n v="1427479192"/>
    <n v="1425322792"/>
    <b v="0"/>
    <n v="0"/>
    <b v="0"/>
    <n v="0"/>
    <m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Greater than or equal to 50000"/>
    <x v="0"/>
    <s v="USD"/>
    <n v="1462834191"/>
    <n v="1460242191"/>
    <b v="0"/>
    <n v="0"/>
    <b v="0"/>
    <n v="0"/>
    <m/>
    <s v="theater"/>
    <s v="musical"/>
  </r>
  <r>
    <n v="3886"/>
    <s v="a (Canceled)"/>
    <n v="1"/>
    <n v="10000"/>
    <n v="0"/>
    <x v="1"/>
    <s v="10000 to 14999"/>
    <x v="2"/>
    <s v="AUD"/>
    <n v="1418275702"/>
    <n v="1415683702"/>
    <b v="0"/>
    <n v="0"/>
    <b v="0"/>
    <n v="0"/>
    <m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1000 to 4999"/>
    <x v="0"/>
    <s v="USD"/>
    <n v="1430517600"/>
    <n v="1426538129"/>
    <b v="0"/>
    <n v="2"/>
    <b v="0"/>
    <n v="1.7500000000000002E-2"/>
    <m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1000 to 4999"/>
    <x v="1"/>
    <s v="GBP"/>
    <n v="1488114358"/>
    <n v="1485522358"/>
    <b v="0"/>
    <n v="14"/>
    <b v="0"/>
    <n v="0.27100000000000002"/>
    <m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5000 to 9999"/>
    <x v="0"/>
    <s v="USD"/>
    <n v="1420413960"/>
    <n v="1417651630"/>
    <b v="0"/>
    <n v="9"/>
    <b v="0"/>
    <n v="1.4749999999999999E-2"/>
    <m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15000 to 19999"/>
    <x v="0"/>
    <s v="USD"/>
    <n v="1439662344"/>
    <n v="1434478344"/>
    <b v="0"/>
    <n v="8"/>
    <b v="0"/>
    <n v="0.16826666666666668"/>
    <m/>
    <s v="theater"/>
    <s v="plays"/>
  </r>
  <r>
    <n v="3891"/>
    <s v="Out of the Box: A Mime Story"/>
    <s v="A comedy about a mime who dreams of becoming a stand up comedian."/>
    <n v="800"/>
    <n v="260"/>
    <x v="2"/>
    <s v="Less Than 1000"/>
    <x v="0"/>
    <s v="USD"/>
    <n v="1427086740"/>
    <n v="1424488244"/>
    <b v="0"/>
    <n v="7"/>
    <b v="0"/>
    <n v="0.32500000000000001"/>
    <m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Less Than 1000"/>
    <x v="0"/>
    <s v="USD"/>
    <n v="1408863600"/>
    <n v="1408203557"/>
    <b v="0"/>
    <n v="0"/>
    <b v="0"/>
    <n v="0"/>
    <m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Greater than or equal to 50000"/>
    <x v="0"/>
    <s v="USD"/>
    <n v="1404194400"/>
    <n v="1400600840"/>
    <b v="0"/>
    <n v="84"/>
    <b v="0"/>
    <n v="0.2155"/>
    <m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15000 to 19999"/>
    <x v="0"/>
    <s v="USD"/>
    <n v="1481000340"/>
    <n v="1478386812"/>
    <b v="0"/>
    <n v="11"/>
    <b v="0"/>
    <n v="3.4666666666666665E-2"/>
    <m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Less Than 1000"/>
    <x v="0"/>
    <s v="USD"/>
    <n v="1425103218"/>
    <n v="1422424818"/>
    <b v="0"/>
    <n v="1"/>
    <b v="0"/>
    <n v="0.05"/>
    <m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s v="1000 to 4999"/>
    <x v="0"/>
    <s v="USD"/>
    <n v="1402979778"/>
    <n v="1401770178"/>
    <b v="0"/>
    <n v="4"/>
    <b v="0"/>
    <n v="0.10625"/>
    <m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1000 to 4999"/>
    <x v="4"/>
    <s v="NZD"/>
    <n v="1420750683"/>
    <n v="1418158683"/>
    <b v="0"/>
    <n v="10"/>
    <b v="0"/>
    <n v="0.17599999999999999"/>
    <m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1000 to 4999"/>
    <x v="1"/>
    <s v="GBP"/>
    <n v="1439827200"/>
    <n v="1436355270"/>
    <b v="0"/>
    <n v="16"/>
    <b v="0"/>
    <n v="0.3256"/>
    <m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10000 to 14999"/>
    <x v="0"/>
    <s v="USD"/>
    <n v="1407868561"/>
    <n v="1406140561"/>
    <b v="0"/>
    <n v="2"/>
    <b v="0"/>
    <n v="1.2500000000000001E-2"/>
    <m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1000 to 4999"/>
    <x v="0"/>
    <s v="USD"/>
    <n v="1433988791"/>
    <n v="1431396791"/>
    <b v="0"/>
    <n v="5"/>
    <b v="0"/>
    <n v="5.3999999999999999E-2"/>
    <m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1000 to 4999"/>
    <x v="0"/>
    <s v="USD"/>
    <n v="1450554599"/>
    <n v="1447098599"/>
    <b v="0"/>
    <n v="1"/>
    <b v="0"/>
    <n v="8.3333333333333332E-3"/>
    <m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1000 to 4999"/>
    <x v="1"/>
    <s v="GBP"/>
    <n v="1479125642"/>
    <n v="1476962042"/>
    <b v="0"/>
    <n v="31"/>
    <b v="0"/>
    <n v="0.48833333333333334"/>
    <m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1000 to 4999"/>
    <x v="0"/>
    <s v="USD"/>
    <n v="1439581080"/>
    <n v="1435709765"/>
    <b v="0"/>
    <n v="0"/>
    <b v="0"/>
    <n v="0"/>
    <m/>
    <s v="theater"/>
    <s v="plays"/>
  </r>
  <r>
    <n v="3904"/>
    <s v="Black America from Prophets to Pimps"/>
    <s v="A play that will cover 4000 years of black history."/>
    <n v="10000"/>
    <n v="3"/>
    <x v="2"/>
    <s v="10000 to 14999"/>
    <x v="0"/>
    <s v="USD"/>
    <n v="1429074240"/>
    <n v="1427866200"/>
    <b v="0"/>
    <n v="2"/>
    <b v="0"/>
    <n v="2.9999999999999997E-4"/>
    <m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1000 to 4999"/>
    <x v="1"/>
    <s v="GBP"/>
    <n v="1434063600"/>
    <n v="1430405903"/>
    <b v="0"/>
    <n v="7"/>
    <b v="0"/>
    <n v="0.11533333333333333"/>
    <m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1000 to 4999"/>
    <x v="1"/>
    <s v="GBP"/>
    <n v="1435325100"/>
    <n v="1432072893"/>
    <b v="0"/>
    <n v="16"/>
    <b v="0"/>
    <n v="0.67333333333333334"/>
    <m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Less Than 1000"/>
    <x v="0"/>
    <s v="USD"/>
    <n v="1414354080"/>
    <n v="1411587606"/>
    <b v="0"/>
    <n v="4"/>
    <b v="0"/>
    <n v="0.153"/>
    <m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Less Than 1000"/>
    <x v="0"/>
    <s v="USD"/>
    <n v="1406603696"/>
    <n v="1405307696"/>
    <b v="0"/>
    <n v="4"/>
    <b v="0"/>
    <n v="8.666666666666667E-2"/>
    <m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Greater than or equal to 50000"/>
    <x v="0"/>
    <s v="USD"/>
    <n v="1410424642"/>
    <n v="1407832642"/>
    <b v="0"/>
    <n v="4"/>
    <b v="0"/>
    <n v="2.2499999999999998E-3"/>
    <m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5000 to 9999"/>
    <x v="0"/>
    <s v="USD"/>
    <n v="1441649397"/>
    <n v="1439057397"/>
    <b v="0"/>
    <n v="3"/>
    <b v="0"/>
    <n v="3.0833333333333334E-2"/>
    <m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5000 to 9999"/>
    <x v="0"/>
    <s v="USD"/>
    <n v="1417033777"/>
    <n v="1414438177"/>
    <b v="0"/>
    <n v="36"/>
    <b v="0"/>
    <n v="0.37412499999999999"/>
    <m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s v="15000 to 19999"/>
    <x v="0"/>
    <s v="USD"/>
    <n v="1429936500"/>
    <n v="1424759330"/>
    <b v="0"/>
    <n v="1"/>
    <b v="0"/>
    <n v="6.666666666666667E-5"/>
    <m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10000 to 14999"/>
    <x v="0"/>
    <s v="USD"/>
    <n v="1448863449"/>
    <n v="1446267849"/>
    <b v="0"/>
    <n v="7"/>
    <b v="0"/>
    <n v="0.1"/>
    <m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1000 to 4999"/>
    <x v="1"/>
    <s v="GBP"/>
    <n v="1431298740"/>
    <n v="1429558756"/>
    <b v="0"/>
    <n v="27"/>
    <b v="0"/>
    <n v="0.36359999999999998"/>
    <m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s v="1000 to 4999"/>
    <x v="1"/>
    <s v="GBP"/>
    <n v="1464824309"/>
    <n v="1462232309"/>
    <b v="0"/>
    <n v="1"/>
    <b v="0"/>
    <n v="3.3333333333333335E-3"/>
    <m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s v="1000 to 4999"/>
    <x v="8"/>
    <s v="DKK"/>
    <n v="1464952752"/>
    <n v="1462360752"/>
    <b v="0"/>
    <n v="0"/>
    <b v="0"/>
    <n v="0"/>
    <m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1000 to 4999"/>
    <x v="1"/>
    <s v="GBP"/>
    <n v="1410439161"/>
    <n v="1407847161"/>
    <b v="0"/>
    <n v="1"/>
    <b v="0"/>
    <n v="2.8571428571428571E-3"/>
    <m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reater than or equal to 50000"/>
    <x v="1"/>
    <s v="GBP"/>
    <n v="1407168000"/>
    <n v="1406131023"/>
    <b v="0"/>
    <n v="3"/>
    <b v="0"/>
    <n v="2E-3"/>
    <m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5000 to 9999"/>
    <x v="1"/>
    <s v="GBP"/>
    <n v="1453075200"/>
    <n v="1450628773"/>
    <b v="0"/>
    <n v="3"/>
    <b v="0"/>
    <n v="1.7999999999999999E-2"/>
    <m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1000 to 4999"/>
    <x v="1"/>
    <s v="GBP"/>
    <n v="1479032260"/>
    <n v="1476436660"/>
    <b v="0"/>
    <n v="3"/>
    <b v="0"/>
    <n v="5.3999999999999999E-2"/>
    <m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1000 to 4999"/>
    <x v="1"/>
    <s v="GBP"/>
    <n v="1414346400"/>
    <n v="1413291655"/>
    <b v="0"/>
    <n v="0"/>
    <b v="0"/>
    <n v="0"/>
    <m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Less Than 1000"/>
    <x v="0"/>
    <s v="USD"/>
    <n v="1425337200"/>
    <n v="1421432810"/>
    <b v="0"/>
    <n v="6"/>
    <b v="0"/>
    <n v="8.1333333333333327E-2"/>
    <m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10000 to 14999"/>
    <x v="1"/>
    <s v="GBP"/>
    <n v="1428622271"/>
    <n v="1426203071"/>
    <b v="0"/>
    <n v="17"/>
    <b v="0"/>
    <n v="0.12034782608695652"/>
    <m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15000 to 19999"/>
    <x v="0"/>
    <s v="USD"/>
    <n v="1403823722"/>
    <n v="1401231722"/>
    <b v="0"/>
    <n v="40"/>
    <b v="0"/>
    <n v="0.15266666666666667"/>
    <m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Less Than 1000"/>
    <x v="0"/>
    <s v="USD"/>
    <n v="1406753639"/>
    <n v="1404161639"/>
    <b v="0"/>
    <n v="3"/>
    <b v="0"/>
    <n v="0.1"/>
    <m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s v="5000 to 9999"/>
    <x v="2"/>
    <s v="AUD"/>
    <n v="1419645748"/>
    <n v="1417053748"/>
    <b v="0"/>
    <n v="1"/>
    <b v="0"/>
    <n v="3.0000000000000001E-3"/>
    <m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1000 to 4999"/>
    <x v="1"/>
    <s v="GBP"/>
    <n v="1407565504"/>
    <n v="1404973504"/>
    <b v="0"/>
    <n v="2"/>
    <b v="0"/>
    <n v="0.01"/>
    <m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5000 to 9999"/>
    <x v="0"/>
    <s v="USD"/>
    <n v="1444971540"/>
    <n v="1442593427"/>
    <b v="0"/>
    <n v="7"/>
    <b v="0"/>
    <n v="0.13020000000000001"/>
    <m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20000 to 24999"/>
    <x v="0"/>
    <s v="USD"/>
    <n v="1474228265"/>
    <n v="1471636265"/>
    <b v="0"/>
    <n v="14"/>
    <b v="0"/>
    <n v="2.265E-2"/>
    <m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10000 to 14999"/>
    <x v="2"/>
    <s v="AUD"/>
    <n v="1459490400"/>
    <n v="1457078868"/>
    <b v="0"/>
    <n v="0"/>
    <b v="0"/>
    <n v="0"/>
    <m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5000 to 9999"/>
    <x v="0"/>
    <s v="USD"/>
    <n v="1441510707"/>
    <n v="1439350707"/>
    <b v="0"/>
    <n v="0"/>
    <b v="0"/>
    <n v="0"/>
    <m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10000 to 14999"/>
    <x v="0"/>
    <s v="USD"/>
    <n v="1458097364"/>
    <n v="1455508964"/>
    <b v="0"/>
    <n v="1"/>
    <b v="0"/>
    <n v="8.3333333333333331E-5"/>
    <m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5000 to 9999"/>
    <x v="0"/>
    <s v="USD"/>
    <n v="1468716180"/>
    <n v="1466205262"/>
    <b v="0"/>
    <n v="12"/>
    <b v="0"/>
    <n v="0.15742857142857142"/>
    <m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5000 to 9999"/>
    <x v="0"/>
    <s v="USD"/>
    <n v="1443704400"/>
    <n v="1439827639"/>
    <b v="0"/>
    <n v="12"/>
    <b v="0"/>
    <n v="0.11"/>
    <m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1000 to 4999"/>
    <x v="1"/>
    <s v="GBP"/>
    <n v="1443973546"/>
    <n v="1438789546"/>
    <b v="0"/>
    <n v="23"/>
    <b v="0"/>
    <n v="0.43833333333333335"/>
    <m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20000 to 24999"/>
    <x v="0"/>
    <s v="USD"/>
    <n v="1480576720"/>
    <n v="1477981120"/>
    <b v="0"/>
    <n v="0"/>
    <b v="0"/>
    <n v="0"/>
    <m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1000 to 4999"/>
    <x v="0"/>
    <s v="USD"/>
    <n v="1468249760"/>
    <n v="1465830560"/>
    <b v="0"/>
    <n v="10"/>
    <b v="0"/>
    <n v="0.86135181975736563"/>
    <m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1000 to 4999"/>
    <x v="0"/>
    <s v="USD"/>
    <n v="1435441454"/>
    <n v="1432763054"/>
    <b v="0"/>
    <n v="5"/>
    <b v="0"/>
    <n v="0.12196620583717357"/>
    <m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5000 to 9999"/>
    <x v="2"/>
    <s v="AUD"/>
    <n v="1412656200"/>
    <n v="1412328979"/>
    <b v="0"/>
    <n v="1"/>
    <b v="0"/>
    <n v="1E-3"/>
    <m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5000 to 9999"/>
    <x v="0"/>
    <s v="USD"/>
    <n v="1420199351"/>
    <n v="1416311351"/>
    <b v="0"/>
    <n v="2"/>
    <b v="0"/>
    <n v="2.2000000000000001E-3"/>
    <m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5000 to 9999"/>
    <x v="0"/>
    <s v="USD"/>
    <n v="1416877200"/>
    <n v="1414505137"/>
    <b v="0"/>
    <n v="2"/>
    <b v="0"/>
    <n v="9.0909090909090905E-3"/>
    <m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1000 to 4999"/>
    <x v="0"/>
    <s v="USD"/>
    <n v="1434490914"/>
    <n v="1429306914"/>
    <b v="0"/>
    <n v="0"/>
    <b v="0"/>
    <n v="0"/>
    <m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5000 to 9999"/>
    <x v="0"/>
    <s v="USD"/>
    <n v="1446483000"/>
    <n v="1443811268"/>
    <b v="0"/>
    <n v="13"/>
    <b v="0"/>
    <n v="0.35639999999999999"/>
    <m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5000 to 9999"/>
    <x v="0"/>
    <s v="USD"/>
    <n v="1440690875"/>
    <n v="1438098875"/>
    <b v="0"/>
    <n v="0"/>
    <b v="0"/>
    <n v="0"/>
    <m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1000 to 4999"/>
    <x v="0"/>
    <s v="USD"/>
    <n v="1431717268"/>
    <n v="1429125268"/>
    <b v="0"/>
    <n v="1"/>
    <b v="0"/>
    <n v="2.5000000000000001E-3"/>
    <m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s v="5000 to 9999"/>
    <x v="0"/>
    <s v="USD"/>
    <n v="1425110400"/>
    <n v="1422388822"/>
    <b v="0"/>
    <n v="5"/>
    <b v="0"/>
    <n v="3.2500000000000001E-2"/>
    <m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1000 to 4999"/>
    <x v="0"/>
    <s v="USD"/>
    <n v="1475378744"/>
    <n v="1472786744"/>
    <b v="0"/>
    <n v="2"/>
    <b v="0"/>
    <n v="3.3666666666666664E-2"/>
    <m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30000 to 34999"/>
    <x v="2"/>
    <s v="AUD"/>
    <n v="1410076123"/>
    <n v="1404892123"/>
    <b v="0"/>
    <n v="0"/>
    <b v="0"/>
    <n v="0"/>
    <m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10000 to 14999"/>
    <x v="2"/>
    <s v="AUD"/>
    <n v="1423623221"/>
    <n v="1421031221"/>
    <b v="0"/>
    <n v="32"/>
    <b v="0"/>
    <n v="0.15770000000000001"/>
    <m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1000 to 4999"/>
    <x v="0"/>
    <s v="USD"/>
    <n v="1460140500"/>
    <n v="1457628680"/>
    <b v="0"/>
    <n v="1"/>
    <b v="0"/>
    <n v="6.2500000000000003E-3"/>
    <m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Greater than or equal to 50000"/>
    <x v="17"/>
    <s v="EUR"/>
    <n v="1462301342"/>
    <n v="1457120942"/>
    <b v="0"/>
    <n v="1"/>
    <b v="0"/>
    <n v="5.0000000000000004E-6"/>
    <m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25000 to 29999"/>
    <x v="0"/>
    <s v="USD"/>
    <n v="1445885890"/>
    <n v="1440701890"/>
    <b v="0"/>
    <n v="1"/>
    <b v="0"/>
    <n v="9.6153846153846159E-4"/>
    <m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15000 to 19999"/>
    <x v="0"/>
    <s v="USD"/>
    <n v="1469834940"/>
    <n v="1467162586"/>
    <b v="0"/>
    <n v="0"/>
    <b v="0"/>
    <n v="0"/>
    <m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25000 to 29999"/>
    <x v="5"/>
    <s v="CAD"/>
    <n v="1405352264"/>
    <n v="1400168264"/>
    <b v="0"/>
    <n v="0"/>
    <b v="0"/>
    <n v="0"/>
    <m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1000 to 4999"/>
    <x v="0"/>
    <s v="USD"/>
    <n v="1448745741"/>
    <n v="1446150141"/>
    <b v="0"/>
    <n v="8"/>
    <b v="0"/>
    <n v="0.24285714285714285"/>
    <m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5000 to 9999"/>
    <x v="0"/>
    <s v="USD"/>
    <n v="1461543600"/>
    <n v="1459203727"/>
    <b v="0"/>
    <n v="0"/>
    <b v="0"/>
    <n v="0"/>
    <m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25000 to 29999"/>
    <x v="0"/>
    <s v="USD"/>
    <n v="1468020354"/>
    <n v="1464045954"/>
    <b v="0"/>
    <n v="1"/>
    <b v="0"/>
    <n v="2.5000000000000001E-4"/>
    <m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1000 to 4999"/>
    <x v="0"/>
    <s v="USD"/>
    <n v="1406988000"/>
    <n v="1403822912"/>
    <b v="0"/>
    <n v="16"/>
    <b v="0"/>
    <n v="0.32050000000000001"/>
    <m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1000 to 4999"/>
    <x v="0"/>
    <s v="USD"/>
    <n v="1411930556"/>
    <n v="1409338556"/>
    <b v="0"/>
    <n v="12"/>
    <b v="0"/>
    <n v="0.24333333333333335"/>
    <m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1000 to 4999"/>
    <x v="0"/>
    <s v="USD"/>
    <n v="1451852256"/>
    <n v="1449260256"/>
    <b v="0"/>
    <n v="4"/>
    <b v="0"/>
    <n v="1.4999999999999999E-2"/>
    <m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5000 to 9999"/>
    <x v="1"/>
    <s v="GBP"/>
    <n v="1399584210"/>
    <n v="1397683410"/>
    <b v="0"/>
    <n v="2"/>
    <b v="0"/>
    <n v="4.1999999999999997E-3"/>
    <m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1000 to 4999"/>
    <x v="1"/>
    <s v="GBP"/>
    <n v="1448722494"/>
    <n v="1446562494"/>
    <b v="0"/>
    <n v="3"/>
    <b v="0"/>
    <n v="3.214285714285714E-2"/>
    <m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10000 to 14999"/>
    <x v="5"/>
    <s v="CAD"/>
    <n v="1447821717"/>
    <n v="1445226117"/>
    <b v="0"/>
    <n v="0"/>
    <b v="0"/>
    <n v="0"/>
    <m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1000 to 4999"/>
    <x v="0"/>
    <s v="USD"/>
    <n v="1429460386"/>
    <n v="1424279986"/>
    <b v="0"/>
    <n v="3"/>
    <b v="0"/>
    <n v="6.3E-2"/>
    <m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1000 to 4999"/>
    <x v="0"/>
    <s v="USD"/>
    <n v="1460608780"/>
    <n v="1455428380"/>
    <b v="0"/>
    <n v="4"/>
    <b v="0"/>
    <n v="0.14249999999999999"/>
    <m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5000 to 9999"/>
    <x v="0"/>
    <s v="USD"/>
    <n v="1406170740"/>
    <n v="1402506278"/>
    <b v="0"/>
    <n v="2"/>
    <b v="0"/>
    <n v="6.0000000000000001E-3"/>
    <m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1000 to 4999"/>
    <x v="0"/>
    <s v="USD"/>
    <n v="1488783507"/>
    <n v="1486191507"/>
    <b v="0"/>
    <n v="10"/>
    <b v="0"/>
    <n v="0.2411764705882353"/>
    <m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5000 to 9999"/>
    <x v="0"/>
    <s v="USD"/>
    <n v="1463945673"/>
    <n v="1458761673"/>
    <b v="0"/>
    <n v="11"/>
    <b v="0"/>
    <n v="0.10539999999999999"/>
    <m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1000 to 4999"/>
    <x v="0"/>
    <s v="USD"/>
    <n v="1472442900"/>
    <n v="1471638646"/>
    <b v="0"/>
    <n v="6"/>
    <b v="0"/>
    <n v="7.4690265486725665E-2"/>
    <m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15000 to 19999"/>
    <x v="0"/>
    <s v="USD"/>
    <n v="1460925811"/>
    <n v="1458333811"/>
    <b v="0"/>
    <n v="2"/>
    <b v="0"/>
    <n v="7.3333333333333334E-4"/>
    <m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10000 to 14999"/>
    <x v="0"/>
    <s v="USD"/>
    <n v="1405947126"/>
    <n v="1403355126"/>
    <b v="0"/>
    <n v="6"/>
    <b v="0"/>
    <n v="9.7142857142857135E-3"/>
    <m/>
    <s v="theater"/>
    <s v="plays"/>
  </r>
  <r>
    <n v="3972"/>
    <s v="Valkyrie Theatre Company"/>
    <s v="We're a horror based theatre company in Oklahoma City beginning our first season of shows."/>
    <n v="1000"/>
    <n v="211"/>
    <x v="2"/>
    <s v="Less Than 1000"/>
    <x v="0"/>
    <s v="USD"/>
    <n v="1423186634"/>
    <n v="1418002634"/>
    <b v="0"/>
    <n v="8"/>
    <b v="0"/>
    <n v="0.21099999999999999"/>
    <m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5000 to 9999"/>
    <x v="0"/>
    <s v="USD"/>
    <n v="1462766400"/>
    <n v="1460219110"/>
    <b v="0"/>
    <n v="37"/>
    <b v="0"/>
    <n v="0.78100000000000003"/>
    <m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Less Than 1000"/>
    <x v="1"/>
    <s v="GBP"/>
    <n v="1464872848"/>
    <n v="1462280848"/>
    <b v="0"/>
    <n v="11"/>
    <b v="0"/>
    <n v="0.32"/>
    <m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Less Than 1000"/>
    <x v="0"/>
    <s v="USD"/>
    <n v="1468442898"/>
    <n v="1465850898"/>
    <b v="0"/>
    <n v="0"/>
    <b v="0"/>
    <n v="0"/>
    <m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1000 to 4999"/>
    <x v="0"/>
    <s v="USD"/>
    <n v="1406876400"/>
    <n v="1405024561"/>
    <b v="0"/>
    <n v="10"/>
    <b v="0"/>
    <n v="0.47692307692307695"/>
    <m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Greater than or equal to 50000"/>
    <x v="0"/>
    <s v="USD"/>
    <n v="1469213732"/>
    <n v="1466621732"/>
    <b v="0"/>
    <n v="6"/>
    <b v="0"/>
    <n v="1.4500000000000001E-2"/>
    <m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1000 to 4999"/>
    <x v="0"/>
    <s v="USD"/>
    <n v="1422717953"/>
    <n v="1417533953"/>
    <b v="0"/>
    <n v="8"/>
    <b v="0"/>
    <n v="0.107"/>
    <m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5000 to 9999"/>
    <x v="1"/>
    <s v="GBP"/>
    <n v="1427659200"/>
    <n v="1425678057"/>
    <b v="0"/>
    <n v="6"/>
    <b v="0"/>
    <n v="1.8333333333333333E-2"/>
    <m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1000 to 4999"/>
    <x v="0"/>
    <s v="USD"/>
    <n v="1404570147"/>
    <n v="1401978147"/>
    <b v="0"/>
    <n v="7"/>
    <b v="0"/>
    <n v="0.18"/>
    <m/>
    <s v="theater"/>
    <s v="plays"/>
  </r>
  <r>
    <n v="3981"/>
    <s v="BEIRUT, LADY OF LEBANON"/>
    <s v="A Theatrical Production Celebrating the Lebanese Culture and the Human Spirit in Time of War."/>
    <n v="30000"/>
    <n v="1225"/>
    <x v="2"/>
    <s v="30000 to 34999"/>
    <x v="0"/>
    <s v="USD"/>
    <n v="1468729149"/>
    <n v="1463545149"/>
    <b v="0"/>
    <n v="7"/>
    <b v="0"/>
    <n v="4.0833333333333333E-2"/>
    <m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Less Than 1000"/>
    <x v="1"/>
    <s v="GBP"/>
    <n v="1436297180"/>
    <n v="1431113180"/>
    <b v="0"/>
    <n v="5"/>
    <b v="0"/>
    <n v="0.2"/>
    <m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10000 to 14999"/>
    <x v="0"/>
    <s v="USD"/>
    <n v="1400569140"/>
    <n v="1397854356"/>
    <b v="0"/>
    <n v="46"/>
    <b v="0"/>
    <n v="0.34802513464991025"/>
    <m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1000 to 4999"/>
    <x v="1"/>
    <s v="GBP"/>
    <n v="1415404800"/>
    <n v="1412809644"/>
    <b v="0"/>
    <n v="10"/>
    <b v="0"/>
    <n v="6.3333333333333339E-2"/>
    <m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1000 to 4999"/>
    <x v="0"/>
    <s v="USD"/>
    <n v="1456002300"/>
    <n v="1454173120"/>
    <b v="0"/>
    <n v="19"/>
    <b v="0"/>
    <n v="0.32050000000000001"/>
    <m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5000 to 9999"/>
    <x v="1"/>
    <s v="GBP"/>
    <n v="1462539840"/>
    <n v="1460034594"/>
    <b v="0"/>
    <n v="13"/>
    <b v="0"/>
    <n v="9.7600000000000006E-2"/>
    <m/>
    <s v="theater"/>
    <s v="plays"/>
  </r>
  <r>
    <n v="3987"/>
    <s v="Write Now 5"/>
    <s v="Write Now 5 is a new writing festival in south east London promoting new work from emerging playwrights."/>
    <n v="400"/>
    <n v="151"/>
    <x v="2"/>
    <s v="Less Than 1000"/>
    <x v="1"/>
    <s v="GBP"/>
    <n v="1400278290"/>
    <n v="1399414290"/>
    <b v="0"/>
    <n v="13"/>
    <b v="0"/>
    <n v="0.3775"/>
    <m/>
    <s v="theater"/>
    <s v="plays"/>
  </r>
  <r>
    <n v="3988"/>
    <s v="Folk-Tales: What Stories Do Your Folks Tell?"/>
    <s v="An evening of of stories based both in myth and truth."/>
    <n v="1500"/>
    <n v="32"/>
    <x v="2"/>
    <s v="1000 to 4999"/>
    <x v="0"/>
    <s v="USD"/>
    <n v="1440813413"/>
    <n v="1439517413"/>
    <b v="0"/>
    <n v="4"/>
    <b v="0"/>
    <n v="2.1333333333333333E-2"/>
    <m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1000 to 4999"/>
    <x v="0"/>
    <s v="USD"/>
    <n v="1447009181"/>
    <n v="1444413581"/>
    <b v="0"/>
    <n v="0"/>
    <b v="0"/>
    <n v="0"/>
    <m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1000 to 4999"/>
    <x v="1"/>
    <s v="GBP"/>
    <n v="1456934893"/>
    <n v="1454342893"/>
    <b v="0"/>
    <n v="3"/>
    <b v="0"/>
    <n v="4.1818181818181817E-2"/>
    <m/>
    <s v="theater"/>
    <s v="plays"/>
  </r>
  <r>
    <n v="3991"/>
    <s v="NTACTheatre - North Texas Actor's Collaborative Theatre"/>
    <s v="North Texas first actor-driven theatre company needs your help"/>
    <n v="500"/>
    <n v="100"/>
    <x v="2"/>
    <s v="Less Than 1000"/>
    <x v="0"/>
    <s v="USD"/>
    <n v="1433086082"/>
    <n v="1430494082"/>
    <b v="0"/>
    <n v="1"/>
    <b v="0"/>
    <n v="0.2"/>
    <m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10000 to 14999"/>
    <x v="0"/>
    <s v="USD"/>
    <n v="1449876859"/>
    <n v="1444689259"/>
    <b v="0"/>
    <n v="9"/>
    <b v="0"/>
    <n v="5.4100000000000002E-2"/>
    <m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Greater than or equal to 50000"/>
    <x v="0"/>
    <s v="USD"/>
    <n v="1431549912"/>
    <n v="1428957912"/>
    <b v="0"/>
    <n v="1"/>
    <b v="0"/>
    <n v="6.0000000000000002E-5"/>
    <m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s v="1000 to 4999"/>
    <x v="0"/>
    <s v="USD"/>
    <n v="1405761690"/>
    <n v="1403169690"/>
    <b v="0"/>
    <n v="1"/>
    <b v="0"/>
    <n v="2.5000000000000001E-3"/>
    <m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Less Than 1000"/>
    <x v="1"/>
    <s v="GBP"/>
    <n v="1423913220"/>
    <n v="1421339077"/>
    <b v="0"/>
    <n v="4"/>
    <b v="0"/>
    <n v="0.35"/>
    <m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1000 to 4999"/>
    <x v="0"/>
    <s v="USD"/>
    <n v="1416499440"/>
    <n v="1415341464"/>
    <b v="0"/>
    <n v="17"/>
    <b v="0"/>
    <n v="0.16566666666666666"/>
    <m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1000 to 4999"/>
    <x v="1"/>
    <s v="GBP"/>
    <n v="1428222221"/>
    <n v="1425633821"/>
    <b v="0"/>
    <n v="0"/>
    <b v="0"/>
    <n v="0"/>
    <m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s v="1000 to 4999"/>
    <x v="0"/>
    <s v="USD"/>
    <n v="1427580426"/>
    <n v="1424992026"/>
    <b v="0"/>
    <n v="12"/>
    <b v="0"/>
    <n v="0.57199999999999995"/>
    <m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5000 to 9999"/>
    <x v="0"/>
    <s v="USD"/>
    <n v="1409514709"/>
    <n v="1406058798"/>
    <b v="0"/>
    <n v="14"/>
    <b v="0"/>
    <n v="0.16514285714285715"/>
    <m/>
    <s v="theater"/>
    <s v="plays"/>
  </r>
  <r>
    <n v="4000"/>
    <s v="The Escorts"/>
    <s v="An Enticing Trip into the World of Assisted Dying"/>
    <n v="8000"/>
    <n v="10"/>
    <x v="2"/>
    <s v="5000 to 9999"/>
    <x v="0"/>
    <s v="USD"/>
    <n v="1462631358"/>
    <n v="1457450958"/>
    <b v="0"/>
    <n v="1"/>
    <b v="0"/>
    <n v="1.25E-3"/>
    <m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1000 to 4999"/>
    <x v="1"/>
    <s v="GBP"/>
    <n v="1488394800"/>
    <n v="1486681708"/>
    <b v="0"/>
    <n v="14"/>
    <b v="0"/>
    <n v="0.3775"/>
    <m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1000 to 4999"/>
    <x v="0"/>
    <s v="USD"/>
    <n v="1411779761"/>
    <n v="1409187761"/>
    <b v="0"/>
    <n v="4"/>
    <b v="0"/>
    <n v="1.84E-2"/>
    <m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1000 to 4999"/>
    <x v="0"/>
    <s v="USD"/>
    <n v="1424009147"/>
    <n v="1421417147"/>
    <b v="0"/>
    <n v="2"/>
    <b v="0"/>
    <n v="0.10050000000000001"/>
    <m/>
    <s v="theater"/>
    <s v="plays"/>
  </r>
  <r>
    <n v="4004"/>
    <s v="South Florida Tours"/>
    <s v="Help Launch The Queen Into South Florida!"/>
    <n v="500"/>
    <n v="1"/>
    <x v="2"/>
    <s v="Less Than 1000"/>
    <x v="0"/>
    <s v="USD"/>
    <n v="1412740457"/>
    <n v="1410148457"/>
    <b v="0"/>
    <n v="1"/>
    <b v="0"/>
    <n v="2E-3"/>
    <m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1000 to 4999"/>
    <x v="0"/>
    <s v="USD"/>
    <n v="1413832985"/>
    <n v="1408648985"/>
    <b v="0"/>
    <n v="2"/>
    <b v="0"/>
    <n v="1.3333333333333334E-2"/>
    <m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30000 to 34999"/>
    <x v="0"/>
    <s v="USD"/>
    <n v="1455647587"/>
    <n v="1453487587"/>
    <b v="0"/>
    <n v="1"/>
    <b v="0"/>
    <n v="6.666666666666667E-5"/>
    <m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1000 to 4999"/>
    <x v="0"/>
    <s v="USD"/>
    <n v="1409070480"/>
    <n v="1406572381"/>
    <b v="0"/>
    <n v="1"/>
    <b v="0"/>
    <n v="2.5000000000000001E-3"/>
    <m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Less Than 1000"/>
    <x v="1"/>
    <s v="GBP"/>
    <n v="1437606507"/>
    <n v="1435014507"/>
    <b v="0"/>
    <n v="4"/>
    <b v="0"/>
    <n v="0.06"/>
    <m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1000 to 4999"/>
    <x v="1"/>
    <s v="GBP"/>
    <n v="1410281360"/>
    <n v="1406825360"/>
    <b v="0"/>
    <n v="3"/>
    <b v="0"/>
    <n v="3.8860103626943004E-2"/>
    <m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5000 to 9999"/>
    <x v="0"/>
    <s v="USD"/>
    <n v="1414348166"/>
    <n v="1412879366"/>
    <b v="0"/>
    <n v="38"/>
    <b v="0"/>
    <n v="0.24194444444444443"/>
    <m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Less Than 1000"/>
    <x v="1"/>
    <s v="GBP"/>
    <n v="1422450278"/>
    <n v="1419858278"/>
    <b v="0"/>
    <n v="4"/>
    <b v="0"/>
    <n v="7.5999999999999998E-2"/>
    <m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Less Than 1000"/>
    <x v="1"/>
    <s v="GBP"/>
    <n v="1430571849"/>
    <n v="1427979849"/>
    <b v="0"/>
    <n v="0"/>
    <b v="0"/>
    <n v="0"/>
    <m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1000 to 4999"/>
    <x v="0"/>
    <s v="USD"/>
    <n v="1424070823"/>
    <n v="1421478823"/>
    <b v="0"/>
    <n v="2"/>
    <b v="0"/>
    <n v="1.2999999999999999E-2"/>
    <m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5000 to 9999"/>
    <x v="0"/>
    <s v="USD"/>
    <n v="1457157269"/>
    <n v="1455861269"/>
    <b v="0"/>
    <n v="0"/>
    <b v="0"/>
    <n v="0"/>
    <m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5000 to 9999"/>
    <x v="0"/>
    <s v="USD"/>
    <n v="1437331463"/>
    <n v="1434739463"/>
    <b v="0"/>
    <n v="1"/>
    <b v="0"/>
    <n v="1.4285714285714287E-4"/>
    <m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s v="Less Than 1000"/>
    <x v="1"/>
    <s v="GBP"/>
    <n v="1410987400"/>
    <n v="1408395400"/>
    <b v="0"/>
    <n v="7"/>
    <b v="0"/>
    <n v="0.14000000000000001"/>
    <m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10000 to 14999"/>
    <x v="0"/>
    <s v="USD"/>
    <n v="1409846874"/>
    <n v="1407254874"/>
    <b v="0"/>
    <n v="2"/>
    <b v="0"/>
    <n v="1.0500000000000001E-2"/>
    <m/>
    <s v="theater"/>
    <s v="plays"/>
  </r>
  <r>
    <n v="4018"/>
    <s v="Time Please Fringe"/>
    <s v="Funding for a production of Time Please at the Brighton Fringe 2017... and beyond."/>
    <n v="1500"/>
    <n v="130"/>
    <x v="2"/>
    <s v="1000 to 4999"/>
    <x v="1"/>
    <s v="GBP"/>
    <n v="1475877108"/>
    <n v="1473285108"/>
    <b v="0"/>
    <n v="4"/>
    <b v="0"/>
    <n v="8.666666666666667E-2"/>
    <m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1000 to 4999"/>
    <x v="0"/>
    <s v="USD"/>
    <n v="1460737680"/>
    <n v="1455725596"/>
    <b v="0"/>
    <n v="4"/>
    <b v="0"/>
    <n v="8.2857142857142851E-3"/>
    <m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Less Than 1000"/>
    <x v="0"/>
    <s v="USD"/>
    <n v="1427168099"/>
    <n v="1424579699"/>
    <b v="0"/>
    <n v="3"/>
    <b v="0"/>
    <n v="0.16666666666666666"/>
    <m/>
    <s v="theater"/>
    <s v="plays"/>
  </r>
  <r>
    <n v="4021"/>
    <s v="Angels in Houston"/>
    <s v="Help a group of actors end bigotry in Houston, TX by supporting a  full production of Angels in America."/>
    <n v="15000"/>
    <n v="125"/>
    <x v="2"/>
    <s v="15000 to 19999"/>
    <x v="0"/>
    <s v="USD"/>
    <n v="1414360358"/>
    <n v="1409176358"/>
    <b v="0"/>
    <n v="2"/>
    <b v="0"/>
    <n v="8.3333333333333332E-3"/>
    <m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s v="15000 to 19999"/>
    <x v="0"/>
    <s v="USD"/>
    <n v="1422759240"/>
    <n v="1418824867"/>
    <b v="0"/>
    <n v="197"/>
    <b v="0"/>
    <n v="0.69561111111111107"/>
    <m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s v="5000 to 9999"/>
    <x v="0"/>
    <s v="USD"/>
    <n v="1458860363"/>
    <n v="1454975963"/>
    <b v="0"/>
    <n v="0"/>
    <b v="0"/>
    <n v="0"/>
    <m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Less Than 1000"/>
    <x v="0"/>
    <s v="USD"/>
    <n v="1441037097"/>
    <n v="1438445097"/>
    <b v="0"/>
    <n v="1"/>
    <b v="0"/>
    <n v="1.2500000000000001E-2"/>
    <m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5000 to 9999"/>
    <x v="6"/>
    <s v="EUR"/>
    <n v="1437889336"/>
    <n v="1432705336"/>
    <b v="0"/>
    <n v="4"/>
    <b v="0"/>
    <n v="0.05"/>
    <m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1000 to 4999"/>
    <x v="0"/>
    <s v="USD"/>
    <n v="1449247439"/>
    <n v="1444059839"/>
    <b v="0"/>
    <n v="0"/>
    <b v="0"/>
    <n v="0"/>
    <m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1000 to 4999"/>
    <x v="0"/>
    <s v="USD"/>
    <n v="1487811600"/>
    <n v="1486077481"/>
    <b v="0"/>
    <n v="7"/>
    <b v="0"/>
    <n v="7.166666666666667E-2"/>
    <m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1000 to 4999"/>
    <x v="0"/>
    <s v="USD"/>
    <n v="1402007500"/>
    <n v="1399415500"/>
    <b v="0"/>
    <n v="11"/>
    <b v="0"/>
    <n v="0.28050000000000003"/>
    <m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s v="20000 to 24999"/>
    <x v="0"/>
    <s v="USD"/>
    <n v="1450053370"/>
    <n v="1447461370"/>
    <b v="0"/>
    <n v="0"/>
    <b v="0"/>
    <n v="0"/>
    <m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1000 to 4999"/>
    <x v="0"/>
    <s v="USD"/>
    <n v="1454525340"/>
    <n v="1452008599"/>
    <b v="0"/>
    <n v="6"/>
    <b v="0"/>
    <n v="0.16"/>
    <m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5000 to 9999"/>
    <x v="0"/>
    <s v="USD"/>
    <n v="1418914964"/>
    <n v="1414591364"/>
    <b v="0"/>
    <n v="0"/>
    <b v="0"/>
    <n v="0"/>
    <m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5000 to 9999"/>
    <x v="0"/>
    <s v="USD"/>
    <n v="1450211116"/>
    <n v="1445023516"/>
    <b v="0"/>
    <n v="7"/>
    <b v="0"/>
    <n v="6.8287037037037035E-2"/>
    <m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20000 to 24999"/>
    <x v="1"/>
    <s v="GBP"/>
    <n v="1475398800"/>
    <n v="1472711224"/>
    <b v="0"/>
    <n v="94"/>
    <b v="0"/>
    <n v="0.25698702928870293"/>
    <m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10000 to 14999"/>
    <x v="0"/>
    <s v="USD"/>
    <n v="1428097450"/>
    <n v="1425509050"/>
    <b v="0"/>
    <n v="2"/>
    <b v="0"/>
    <n v="1.4814814814814815E-2"/>
    <m/>
    <s v="theater"/>
    <s v="plays"/>
  </r>
  <r>
    <n v="4035"/>
    <s v="The Lost Boy"/>
    <s v="&quot;Stories are where you go to look for the truth of your own life.&quot; (Frank Delaney)"/>
    <n v="10000"/>
    <n v="3685"/>
    <x v="2"/>
    <s v="10000 to 14999"/>
    <x v="0"/>
    <s v="USD"/>
    <n v="1413925887"/>
    <n v="1411333887"/>
    <b v="0"/>
    <n v="25"/>
    <b v="0"/>
    <n v="0.36849999999999999"/>
    <m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5000 to 9999"/>
    <x v="0"/>
    <s v="USD"/>
    <n v="1404253800"/>
    <n v="1402784964"/>
    <b v="0"/>
    <n v="17"/>
    <b v="0"/>
    <n v="0.47049999999999997"/>
    <m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Less Than 1000"/>
    <x v="0"/>
    <s v="USD"/>
    <n v="1464099900"/>
    <n v="1462585315"/>
    <b v="0"/>
    <n v="2"/>
    <b v="0"/>
    <n v="0.11428571428571428"/>
    <m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1000 to 4999"/>
    <x v="0"/>
    <s v="USD"/>
    <n v="1413573010"/>
    <n v="1408389010"/>
    <b v="0"/>
    <n v="4"/>
    <b v="0"/>
    <n v="0.12039999999999999"/>
    <m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Less Than 1000"/>
    <x v="0"/>
    <s v="USD"/>
    <n v="1448949540"/>
    <n v="1446048367"/>
    <b v="0"/>
    <n v="5"/>
    <b v="0"/>
    <n v="0.6"/>
    <m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5000 to 9999"/>
    <x v="0"/>
    <s v="USD"/>
    <n v="1437188400"/>
    <n v="1432100004"/>
    <b v="0"/>
    <n v="2"/>
    <b v="0"/>
    <n v="0.3125"/>
    <m/>
    <s v="theater"/>
    <s v="plays"/>
  </r>
  <r>
    <n v="4041"/>
    <s v="In the Land of Gold"/>
    <s v="A bold, colouful, vibrant play centred around the last remaining monarchy of Africa."/>
    <n v="5000"/>
    <n v="21"/>
    <x v="2"/>
    <s v="5000 to 9999"/>
    <x v="1"/>
    <s v="GBP"/>
    <n v="1473160954"/>
    <n v="1467976954"/>
    <b v="0"/>
    <n v="2"/>
    <b v="0"/>
    <n v="4.1999999999999997E-3"/>
    <m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s v="10000 to 14999"/>
    <x v="0"/>
    <s v="USD"/>
    <n v="1421781360"/>
    <n v="1419213664"/>
    <b v="0"/>
    <n v="3"/>
    <b v="0"/>
    <n v="2.0999999999999999E-3"/>
    <m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s v="Less Than 1000"/>
    <x v="5"/>
    <s v="CAD"/>
    <n v="1416524325"/>
    <n v="1415228325"/>
    <b v="0"/>
    <n v="0"/>
    <b v="0"/>
    <n v="0"/>
    <m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Less Than 1000"/>
    <x v="0"/>
    <s v="USD"/>
    <n v="1428642000"/>
    <n v="1426050982"/>
    <b v="0"/>
    <n v="4"/>
    <b v="0"/>
    <n v="0.375"/>
    <m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5000 to 9999"/>
    <x v="2"/>
    <s v="AUD"/>
    <n v="1408596589"/>
    <n v="1406004589"/>
    <b v="0"/>
    <n v="1"/>
    <b v="0"/>
    <n v="2.0000000000000001E-4"/>
    <m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5000 to 9999"/>
    <x v="0"/>
    <s v="USD"/>
    <n v="1413992210"/>
    <n v="1411400210"/>
    <b v="0"/>
    <n v="12"/>
    <b v="0"/>
    <n v="8.2142857142857142E-2"/>
    <m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5000 to 9999"/>
    <x v="0"/>
    <s v="USD"/>
    <n v="1420938000"/>
    <n v="1418862743"/>
    <b v="0"/>
    <n v="4"/>
    <b v="0"/>
    <n v="2.1999999999999999E-2"/>
    <m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15000 to 19999"/>
    <x v="1"/>
    <s v="GBP"/>
    <n v="1460373187"/>
    <n v="1457352787"/>
    <b v="0"/>
    <n v="91"/>
    <b v="0"/>
    <n v="0.17652941176470588"/>
    <m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20000 to 24999"/>
    <x v="0"/>
    <s v="USD"/>
    <n v="1436914815"/>
    <n v="1434322815"/>
    <b v="0"/>
    <n v="1"/>
    <b v="0"/>
    <n v="8.0000000000000004E-4"/>
    <m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1000 to 4999"/>
    <x v="0"/>
    <s v="USD"/>
    <n v="1414077391"/>
    <n v="1411485391"/>
    <b v="0"/>
    <n v="1"/>
    <b v="0"/>
    <n v="6.6666666666666664E-4"/>
    <m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Less Than 1000"/>
    <x v="0"/>
    <s v="USD"/>
    <n v="1399618380"/>
    <n v="1399058797"/>
    <b v="0"/>
    <n v="0"/>
    <b v="0"/>
    <n v="0"/>
    <m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1000 to 4999"/>
    <x v="0"/>
    <s v="USD"/>
    <n v="1413234316"/>
    <n v="1408050316"/>
    <b v="0"/>
    <n v="13"/>
    <b v="0"/>
    <n v="0.37533333333333335"/>
    <m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Less Than 1000"/>
    <x v="1"/>
    <s v="GBP"/>
    <n v="1416081600"/>
    <n v="1413477228"/>
    <b v="0"/>
    <n v="2"/>
    <b v="0"/>
    <n v="0.22"/>
    <m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5000 to 9999"/>
    <x v="0"/>
    <s v="USD"/>
    <n v="1475294400"/>
    <n v="1472674285"/>
    <b v="0"/>
    <n v="0"/>
    <b v="0"/>
    <n v="0"/>
    <m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5000 to 9999"/>
    <x v="1"/>
    <s v="GBP"/>
    <n v="1403192031"/>
    <n v="1400600031"/>
    <b v="0"/>
    <n v="21"/>
    <b v="0"/>
    <n v="0.1762"/>
    <m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s v="1000 to 4999"/>
    <x v="0"/>
    <s v="USD"/>
    <n v="1467575940"/>
    <n v="1465856639"/>
    <b v="0"/>
    <n v="9"/>
    <b v="0"/>
    <n v="0.53"/>
    <m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1000 to 4999"/>
    <x v="1"/>
    <s v="GBP"/>
    <n v="1448492400"/>
    <n v="1446506080"/>
    <b v="0"/>
    <n v="6"/>
    <b v="0"/>
    <n v="0.22142857142857142"/>
    <m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1000 to 4999"/>
    <x v="0"/>
    <s v="USD"/>
    <n v="1459483140"/>
    <n v="1458178044"/>
    <b v="0"/>
    <n v="4"/>
    <b v="0"/>
    <n v="2.5333333333333333E-2"/>
    <m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s v="10000 to 14999"/>
    <x v="5"/>
    <s v="CAD"/>
    <n v="1410836400"/>
    <n v="1408116152"/>
    <b v="0"/>
    <n v="7"/>
    <b v="0"/>
    <n v="2.5000000000000001E-2"/>
    <m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10000 to 14999"/>
    <x v="5"/>
    <s v="CAD"/>
    <n v="1403539200"/>
    <n v="1400604056"/>
    <b v="0"/>
    <n v="5"/>
    <b v="0"/>
    <n v="2.8500000000000001E-2"/>
    <m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s v="Less Than 1000"/>
    <x v="0"/>
    <s v="USD"/>
    <n v="1461205423"/>
    <n v="1456025023"/>
    <b v="0"/>
    <n v="0"/>
    <b v="0"/>
    <n v="0"/>
    <m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20000 to 24999"/>
    <x v="0"/>
    <s v="USD"/>
    <n v="1467481468"/>
    <n v="1464889468"/>
    <b v="0"/>
    <n v="3"/>
    <b v="0"/>
    <n v="2.4500000000000001E-2"/>
    <m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5000 to 9999"/>
    <x v="1"/>
    <s v="GBP"/>
    <n v="1403886084"/>
    <n v="1401294084"/>
    <b v="0"/>
    <n v="9"/>
    <b v="0"/>
    <n v="1.4210526315789474E-2"/>
    <m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1000 to 4999"/>
    <x v="2"/>
    <s v="AUD"/>
    <n v="1430316426"/>
    <n v="1427724426"/>
    <b v="0"/>
    <n v="6"/>
    <b v="0"/>
    <n v="0.1925"/>
    <m/>
    <s v="theater"/>
    <s v="plays"/>
  </r>
  <r>
    <n v="4065"/>
    <s v="A Midsummer's Night's Dream"/>
    <s v="A classical/ fantasy version of midsummers done by professionally trained actors in Tulsa!"/>
    <n v="4000"/>
    <n v="27"/>
    <x v="2"/>
    <s v="1000 to 4999"/>
    <x v="0"/>
    <s v="USD"/>
    <n v="1407883811"/>
    <n v="1405291811"/>
    <b v="0"/>
    <n v="4"/>
    <b v="0"/>
    <n v="6.7499999999999999E-3"/>
    <m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15000 to 19999"/>
    <x v="0"/>
    <s v="USD"/>
    <n v="1463619388"/>
    <n v="1461027388"/>
    <b v="0"/>
    <n v="1"/>
    <b v="0"/>
    <n v="1.6666666666666668E-3"/>
    <m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5000 to 9999"/>
    <x v="0"/>
    <s v="USD"/>
    <n v="1443408550"/>
    <n v="1439952550"/>
    <b v="0"/>
    <n v="17"/>
    <b v="0"/>
    <n v="0.60899999999999999"/>
    <m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1000 to 4999"/>
    <x v="0"/>
    <s v="USD"/>
    <n v="1484348700"/>
    <n v="1481756855"/>
    <b v="0"/>
    <n v="1"/>
    <b v="0"/>
    <n v="0.01"/>
    <m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s v="1000 to 4999"/>
    <x v="1"/>
    <s v="GBP"/>
    <n v="1425124800"/>
    <n v="1421596356"/>
    <b v="0"/>
    <n v="13"/>
    <b v="0"/>
    <n v="0.34399999999999997"/>
    <m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s v="Less Than 1000"/>
    <x v="0"/>
    <s v="USD"/>
    <n v="1425178800"/>
    <n v="1422374420"/>
    <b v="0"/>
    <n v="6"/>
    <b v="0"/>
    <n v="0.16500000000000001"/>
    <m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20000 to 24999"/>
    <x v="14"/>
    <s v="MXN"/>
    <n v="1482779931"/>
    <n v="1480187931"/>
    <b v="0"/>
    <n v="0"/>
    <b v="0"/>
    <n v="0"/>
    <m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Less Than 1000"/>
    <x v="1"/>
    <s v="GBP"/>
    <n v="1408646111"/>
    <n v="1403462111"/>
    <b v="0"/>
    <n v="2"/>
    <b v="0"/>
    <n v="4.0000000000000001E-3"/>
    <m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1000 to 4999"/>
    <x v="0"/>
    <s v="USD"/>
    <n v="1431144000"/>
    <n v="1426407426"/>
    <b v="0"/>
    <n v="2"/>
    <b v="0"/>
    <n v="1.0571428571428572E-2"/>
    <m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1000 to 4999"/>
    <x v="1"/>
    <s v="GBP"/>
    <n v="1446732975"/>
    <n v="1444137375"/>
    <b v="0"/>
    <n v="21"/>
    <b v="0"/>
    <n v="0.26727272727272727"/>
    <m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1000 to 4999"/>
    <x v="1"/>
    <s v="GBP"/>
    <n v="1404149280"/>
    <n v="1400547969"/>
    <b v="0"/>
    <n v="13"/>
    <b v="0"/>
    <n v="0.28799999999999998"/>
    <m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Less Than 1000"/>
    <x v="0"/>
    <s v="USD"/>
    <n v="1413921060"/>
    <n v="1411499149"/>
    <b v="0"/>
    <n v="0"/>
    <b v="0"/>
    <n v="0"/>
    <m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15000 to 19999"/>
    <x v="0"/>
    <s v="USD"/>
    <n v="1482339794"/>
    <n v="1479747794"/>
    <b v="0"/>
    <n v="6"/>
    <b v="0"/>
    <n v="8.8999999999999996E-2"/>
    <m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s v="Less Than 1000"/>
    <x v="1"/>
    <s v="GBP"/>
    <n v="1485543242"/>
    <n v="1482951242"/>
    <b v="0"/>
    <n v="0"/>
    <b v="0"/>
    <n v="0"/>
    <m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1000 to 4999"/>
    <x v="0"/>
    <s v="USD"/>
    <n v="1466375521"/>
    <n v="1463783521"/>
    <b v="0"/>
    <n v="1"/>
    <b v="0"/>
    <n v="1.6666666666666668E-3"/>
    <m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1000 to 4999"/>
    <x v="0"/>
    <s v="USD"/>
    <n v="1465930440"/>
    <n v="1463849116"/>
    <b v="0"/>
    <n v="0"/>
    <b v="0"/>
    <n v="0"/>
    <m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1000 to 4999"/>
    <x v="0"/>
    <s v="USD"/>
    <n v="1425819425"/>
    <n v="1423231025"/>
    <b v="0"/>
    <n v="12"/>
    <b v="0"/>
    <n v="0.15737410071942445"/>
    <m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Less Than 1000"/>
    <x v="0"/>
    <s v="USD"/>
    <n v="1447542000"/>
    <n v="1446179553"/>
    <b v="0"/>
    <n v="2"/>
    <b v="0"/>
    <n v="0.02"/>
    <m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1000 to 4999"/>
    <x v="0"/>
    <s v="USD"/>
    <n v="1452795416"/>
    <n v="1450203416"/>
    <b v="0"/>
    <n v="6"/>
    <b v="0"/>
    <n v="0.21685714285714286"/>
    <m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1000 to 4999"/>
    <x v="13"/>
    <s v="EUR"/>
    <n v="1476008906"/>
    <n v="1473416906"/>
    <b v="0"/>
    <n v="1"/>
    <b v="0"/>
    <n v="3.3333333333333335E-3"/>
    <m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1000 to 4999"/>
    <x v="0"/>
    <s v="USD"/>
    <n v="1427169540"/>
    <n v="1424701775"/>
    <b v="0"/>
    <n v="1"/>
    <b v="0"/>
    <n v="2.8571428571428571E-3"/>
    <m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Less Than 1000"/>
    <x v="0"/>
    <s v="USD"/>
    <n v="1448078400"/>
    <n v="1445985299"/>
    <b v="0"/>
    <n v="5"/>
    <b v="0"/>
    <n v="4.7E-2"/>
    <m/>
    <s v="theater"/>
    <s v="plays"/>
  </r>
  <r>
    <n v="4087"/>
    <s v="Stage Production &quot;The Nail Shop&quot;"/>
    <s v="Comedy Stage Play"/>
    <n v="9600"/>
    <n v="0"/>
    <x v="2"/>
    <s v="5000 to 9999"/>
    <x v="0"/>
    <s v="USD"/>
    <n v="1468777786"/>
    <n v="1466185786"/>
    <b v="0"/>
    <n v="0"/>
    <b v="0"/>
    <n v="0"/>
    <m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1000 to 4999"/>
    <x v="1"/>
    <s v="GBP"/>
    <n v="1421403960"/>
    <n v="1418827324"/>
    <b v="0"/>
    <n v="3"/>
    <b v="0"/>
    <n v="0.108"/>
    <m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5000 to 9999"/>
    <x v="0"/>
    <s v="USD"/>
    <n v="1433093700"/>
    <n v="1430242488"/>
    <b v="0"/>
    <n v="8"/>
    <b v="0"/>
    <n v="4.8000000000000001E-2"/>
    <m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Less Than 1000"/>
    <x v="0"/>
    <s v="USD"/>
    <n v="1438959600"/>
    <n v="1437754137"/>
    <b v="0"/>
    <n v="3"/>
    <b v="0"/>
    <n v="3.2000000000000001E-2"/>
    <m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1000 to 4999"/>
    <x v="0"/>
    <s v="USD"/>
    <n v="1421410151"/>
    <n v="1418818151"/>
    <b v="0"/>
    <n v="8"/>
    <b v="0"/>
    <n v="0.1275"/>
    <m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Greater than or equal to 50000"/>
    <x v="0"/>
    <s v="USD"/>
    <n v="1428205247"/>
    <n v="1423024847"/>
    <b v="0"/>
    <n v="1"/>
    <b v="0"/>
    <n v="1.8181818181818181E-4"/>
    <m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1000 to 4999"/>
    <x v="1"/>
    <s v="GBP"/>
    <n v="1440272093"/>
    <n v="1435088093"/>
    <b v="0"/>
    <n v="4"/>
    <b v="0"/>
    <n v="2.4E-2"/>
    <m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1000 to 4999"/>
    <x v="0"/>
    <s v="USD"/>
    <n v="1413953940"/>
    <n v="1410141900"/>
    <b v="0"/>
    <n v="8"/>
    <b v="0"/>
    <n v="0.36499999999999999"/>
    <m/>
    <s v="theater"/>
    <s v="plays"/>
  </r>
  <r>
    <n v="4095"/>
    <s v="LOPE ENAMORADO"/>
    <s v="Proyecto teatral dirigido por MartÃ­n Acosta que habla y reflexiona sobre el amor y su naturaleza."/>
    <n v="30000"/>
    <n v="800"/>
    <x v="2"/>
    <s v="30000 to 34999"/>
    <x v="14"/>
    <s v="MXN"/>
    <n v="1482108350"/>
    <n v="1479516350"/>
    <b v="0"/>
    <n v="1"/>
    <b v="0"/>
    <n v="2.6666666666666668E-2"/>
    <m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1000 to 4999"/>
    <x v="1"/>
    <s v="GBP"/>
    <n v="1488271860"/>
    <n v="1484484219"/>
    <b v="0"/>
    <n v="5"/>
    <b v="0"/>
    <n v="0.11428571428571428"/>
    <m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10000 to 14999"/>
    <x v="1"/>
    <s v="GBP"/>
    <n v="1454284500"/>
    <n v="1449431237"/>
    <b v="0"/>
    <n v="0"/>
    <b v="0"/>
    <n v="0"/>
    <m/>
    <s v="theater"/>
    <s v="plays"/>
  </r>
  <r>
    <n v="4098"/>
    <s v="Life is simple"/>
    <s v="Community Youth play, written by and performed by the youth about finding joy in the simple things in life"/>
    <n v="75000"/>
    <n v="0"/>
    <x v="2"/>
    <s v="Greater than or equal to 50000"/>
    <x v="0"/>
    <s v="USD"/>
    <n v="1465060797"/>
    <n v="1462468797"/>
    <b v="0"/>
    <n v="0"/>
    <b v="0"/>
    <n v="0"/>
    <m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1000 to 4999"/>
    <x v="0"/>
    <s v="USD"/>
    <n v="1472847873"/>
    <n v="1468959873"/>
    <b v="0"/>
    <n v="1"/>
    <b v="0"/>
    <n v="1.1111111111111112E-2"/>
    <m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s v="Less Than 1000"/>
    <x v="0"/>
    <s v="USD"/>
    <n v="1414205990"/>
    <n v="1413341990"/>
    <b v="0"/>
    <n v="0"/>
    <b v="0"/>
    <n v="0"/>
    <m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Less Than 1000"/>
    <x v="0"/>
    <s v="USD"/>
    <n v="1485380482"/>
    <n v="1482788482"/>
    <b v="0"/>
    <n v="0"/>
    <b v="0"/>
    <n v="0"/>
    <m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s v="Less Than 1000"/>
    <x v="0"/>
    <s v="USD"/>
    <n v="1463343673"/>
    <n v="1460751673"/>
    <b v="0"/>
    <n v="6"/>
    <b v="0"/>
    <n v="0.27400000000000002"/>
    <m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s v="Less Than 1000"/>
    <x v="0"/>
    <s v="USD"/>
    <n v="1440613920"/>
    <n v="1435953566"/>
    <b v="0"/>
    <n v="6"/>
    <b v="0"/>
    <n v="0.1"/>
    <m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1000 to 4999"/>
    <x v="2"/>
    <s v="AUD"/>
    <n v="1477550434"/>
    <n v="1474958434"/>
    <b v="0"/>
    <n v="14"/>
    <b v="0"/>
    <n v="0.21366666666666667"/>
    <m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30000 to 34999"/>
    <x v="14"/>
    <s v="MXN"/>
    <n v="1482711309"/>
    <n v="1479860109"/>
    <b v="0"/>
    <n v="6"/>
    <b v="0"/>
    <n v="6.9696969696969702E-2"/>
    <m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5000 to 9999"/>
    <x v="0"/>
    <s v="USD"/>
    <n v="1427936400"/>
    <n v="1424221866"/>
    <b v="0"/>
    <n v="33"/>
    <b v="0"/>
    <n v="0.70599999999999996"/>
    <m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1000 to 4999"/>
    <x v="0"/>
    <s v="USD"/>
    <n v="1411596001"/>
    <n v="1409608801"/>
    <b v="0"/>
    <n v="4"/>
    <b v="0"/>
    <n v="2.0500000000000001E-2"/>
    <m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1000 to 4999"/>
    <x v="0"/>
    <s v="USD"/>
    <n v="1488517200"/>
    <n v="1485909937"/>
    <b v="0"/>
    <n v="1"/>
    <b v="0"/>
    <n v="1.9666666666666666E-2"/>
    <m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s v="Less Than 1000"/>
    <x v="1"/>
    <s v="GBP"/>
    <n v="1448805404"/>
    <n v="1446209804"/>
    <b v="0"/>
    <n v="0"/>
    <b v="0"/>
    <n v="0"/>
    <m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Less Than 1000"/>
    <x v="1"/>
    <s v="GBP"/>
    <n v="1469113351"/>
    <n v="1463929351"/>
    <b v="0"/>
    <n v="6"/>
    <b v="0"/>
    <n v="0.28666666666666668"/>
    <m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s v="1000 to 4999"/>
    <x v="0"/>
    <s v="USD"/>
    <n v="1424747740"/>
    <n v="1422155740"/>
    <b v="0"/>
    <n v="6"/>
    <b v="0"/>
    <n v="3.1333333333333331E-2"/>
    <m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1000 to 4999"/>
    <x v="17"/>
    <s v="EUR"/>
    <n v="1456617600"/>
    <n v="1454280186"/>
    <b v="0"/>
    <n v="1"/>
    <b v="0"/>
    <n v="4.0000000000000002E-4"/>
    <m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1000 to 4999"/>
    <x v="0"/>
    <s v="USD"/>
    <n v="1452234840"/>
    <n v="1450619123"/>
    <b v="0"/>
    <n v="3"/>
    <b v="0"/>
    <n v="2E-3"/>
    <m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56A1A-D6A4-4F0A-9786-3811BB0E31E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27" firstHeaderRow="1" firstDataRow="2" firstDataCol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1"/>
        <item x="2"/>
        <item x="3"/>
        <item x="0"/>
        <item t="default"/>
      </items>
    </pivotField>
    <pivotField showAll="0"/>
    <pivotField axis="axisRow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7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7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8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9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9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4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7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8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9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0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0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D50E-C655-43C6-93F1-DB4E1635C5CC}">
  <dimension ref="A4:F27"/>
  <sheetViews>
    <sheetView workbookViewId="0">
      <selection activeCell="A4" sqref="A4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6.42578125" bestFit="1" customWidth="1"/>
    <col min="4" max="4" width="4.5703125" bestFit="1" customWidth="1"/>
    <col min="5" max="5" width="10.140625" bestFit="1" customWidth="1"/>
    <col min="6" max="6" width="11.28515625" bestFit="1" customWidth="1"/>
    <col min="7" max="7" width="3.28515625" bestFit="1" customWidth="1"/>
    <col min="8" max="8" width="3.42578125" bestFit="1" customWidth="1"/>
    <col min="9" max="9" width="3" bestFit="1" customWidth="1"/>
    <col min="10" max="10" width="3.140625" bestFit="1" customWidth="1"/>
    <col min="11" max="11" width="4" bestFit="1" customWidth="1"/>
    <col min="12" max="12" width="3.42578125" bestFit="1" customWidth="1"/>
    <col min="13" max="14" width="3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1" width="3.42578125" bestFit="1" customWidth="1"/>
    <col min="22" max="22" width="5" bestFit="1" customWidth="1"/>
    <col min="23" max="23" width="11.28515625" bestFit="1" customWidth="1"/>
    <col min="24" max="24" width="10.140625" bestFit="1" customWidth="1"/>
    <col min="25" max="25" width="8.140625" bestFit="1" customWidth="1"/>
    <col min="27" max="27" width="6.42578125" bestFit="1" customWidth="1"/>
    <col min="28" max="28" width="10.140625" bestFit="1" customWidth="1"/>
    <col min="29" max="29" width="8.28515625" bestFit="1" customWidth="1"/>
    <col min="31" max="31" width="6.42578125" bestFit="1" customWidth="1"/>
    <col min="32" max="32" width="10.140625" bestFit="1" customWidth="1"/>
    <col min="33" max="33" width="7.85546875" bestFit="1" customWidth="1"/>
    <col min="35" max="35" width="6.42578125" bestFit="1" customWidth="1"/>
    <col min="36" max="36" width="4.5703125" bestFit="1" customWidth="1"/>
    <col min="37" max="37" width="10.140625" bestFit="1" customWidth="1"/>
    <col min="38" max="38" width="8" bestFit="1" customWidth="1"/>
    <col min="40" max="40" width="6.42578125" bestFit="1" customWidth="1"/>
    <col min="41" max="41" width="4.5703125" bestFit="1" customWidth="1"/>
    <col min="42" max="42" width="10.140625" bestFit="1" customWidth="1"/>
    <col min="43" max="43" width="8.42578125" bestFit="1" customWidth="1"/>
    <col min="45" max="45" width="6.42578125" bestFit="1" customWidth="1"/>
    <col min="46" max="46" width="8.28515625" bestFit="1" customWidth="1"/>
    <col min="48" max="48" width="6.42578125" bestFit="1" customWidth="1"/>
    <col min="49" max="49" width="4.5703125" bestFit="1" customWidth="1"/>
    <col min="50" max="50" width="10.140625" bestFit="1" customWidth="1"/>
    <col min="51" max="51" width="7.42578125" bestFit="1" customWidth="1"/>
    <col min="53" max="53" width="6.42578125" bestFit="1" customWidth="1"/>
    <col min="54" max="54" width="10.140625" bestFit="1" customWidth="1"/>
    <col min="55" max="55" width="7.42578125" bestFit="1" customWidth="1"/>
    <col min="56" max="56" width="10.140625" bestFit="1" customWidth="1"/>
    <col min="57" max="57" width="8.140625" bestFit="1" customWidth="1"/>
    <col min="59" max="59" width="6.42578125" bestFit="1" customWidth="1"/>
    <col min="60" max="60" width="4.5703125" bestFit="1" customWidth="1"/>
    <col min="61" max="61" width="8.85546875" bestFit="1" customWidth="1"/>
    <col min="63" max="63" width="6.42578125" bestFit="1" customWidth="1"/>
    <col min="64" max="64" width="4.5703125" bestFit="1" customWidth="1"/>
    <col min="65" max="65" width="10.140625" bestFit="1" customWidth="1"/>
    <col min="66" max="66" width="8.140625" bestFit="1" customWidth="1"/>
    <col min="67" max="67" width="6.42578125" bestFit="1" customWidth="1"/>
    <col min="68" max="68" width="10.140625" bestFit="1" customWidth="1"/>
    <col min="69" max="69" width="8.7109375" bestFit="1" customWidth="1"/>
    <col min="71" max="71" width="6.42578125" bestFit="1" customWidth="1"/>
    <col min="72" max="72" width="10.140625" bestFit="1" customWidth="1"/>
    <col min="73" max="73" width="8.28515625" bestFit="1" customWidth="1"/>
    <col min="75" max="75" width="6.42578125" bestFit="1" customWidth="1"/>
    <col min="76" max="76" width="10.140625" bestFit="1" customWidth="1"/>
    <col min="77" max="77" width="7.85546875" bestFit="1" customWidth="1"/>
    <col min="78" max="78" width="10.140625" bestFit="1" customWidth="1"/>
    <col min="79" max="79" width="8.28515625" bestFit="1" customWidth="1"/>
    <col min="81" max="81" width="6.42578125" bestFit="1" customWidth="1"/>
    <col min="82" max="82" width="4.5703125" bestFit="1" customWidth="1"/>
    <col min="83" max="83" width="10.140625" bestFit="1" customWidth="1"/>
    <col min="84" max="84" width="8.28515625" bestFit="1" customWidth="1"/>
    <col min="85" max="85" width="11.28515625" bestFit="1" customWidth="1"/>
  </cols>
  <sheetData>
    <row r="4" spans="1:6" x14ac:dyDescent="0.25">
      <c r="A4" s="7" t="s">
        <v>8333</v>
      </c>
      <c r="B4" s="7" t="s">
        <v>8334</v>
      </c>
    </row>
    <row r="5" spans="1:6" x14ac:dyDescent="0.25">
      <c r="A5" s="7" t="s">
        <v>8331</v>
      </c>
      <c r="B5" t="s">
        <v>8260</v>
      </c>
      <c r="C5" t="s">
        <v>8261</v>
      </c>
      <c r="D5" t="s">
        <v>8262</v>
      </c>
      <c r="E5" t="s">
        <v>8263</v>
      </c>
      <c r="F5" t="s">
        <v>8332</v>
      </c>
    </row>
    <row r="6" spans="1:6" x14ac:dyDescent="0.25">
      <c r="A6" s="8" t="s">
        <v>8234</v>
      </c>
      <c r="B6" s="9"/>
      <c r="C6" s="9">
        <v>2</v>
      </c>
      <c r="D6" s="9">
        <v>1</v>
      </c>
      <c r="E6" s="9">
        <v>3</v>
      </c>
      <c r="F6" s="9">
        <v>6</v>
      </c>
    </row>
    <row r="7" spans="1:6" x14ac:dyDescent="0.25">
      <c r="A7" s="8" t="s">
        <v>8221</v>
      </c>
      <c r="B7" s="9">
        <v>14</v>
      </c>
      <c r="C7" s="9">
        <v>41</v>
      </c>
      <c r="D7" s="9"/>
      <c r="E7" s="9">
        <v>19</v>
      </c>
      <c r="F7" s="9">
        <v>74</v>
      </c>
    </row>
    <row r="8" spans="1:6" x14ac:dyDescent="0.25">
      <c r="A8" s="8" t="s">
        <v>8237</v>
      </c>
      <c r="B8" s="9"/>
      <c r="C8" s="9">
        <v>1</v>
      </c>
      <c r="D8" s="9"/>
      <c r="E8" s="9">
        <v>1</v>
      </c>
      <c r="F8" s="9">
        <v>2</v>
      </c>
    </row>
    <row r="9" spans="1:6" x14ac:dyDescent="0.25">
      <c r="A9" s="8" t="s">
        <v>8224</v>
      </c>
      <c r="B9" s="9">
        <v>17</v>
      </c>
      <c r="C9" s="9">
        <v>64</v>
      </c>
      <c r="D9" s="9">
        <v>1</v>
      </c>
      <c r="E9" s="9">
        <v>64</v>
      </c>
      <c r="F9" s="9">
        <v>146</v>
      </c>
    </row>
    <row r="10" spans="1:6" x14ac:dyDescent="0.25">
      <c r="A10" s="8" t="s">
        <v>8235</v>
      </c>
      <c r="B10" s="9">
        <v>3</v>
      </c>
      <c r="C10" s="9">
        <v>2</v>
      </c>
      <c r="D10" s="9"/>
      <c r="E10" s="9">
        <v>1</v>
      </c>
      <c r="F10" s="9">
        <v>6</v>
      </c>
    </row>
    <row r="11" spans="1:6" x14ac:dyDescent="0.25">
      <c r="A11" s="8" t="s">
        <v>8231</v>
      </c>
      <c r="B11" s="9">
        <v>3</v>
      </c>
      <c r="C11" s="9">
        <v>27</v>
      </c>
      <c r="D11" s="9"/>
      <c r="E11" s="9">
        <v>23</v>
      </c>
      <c r="F11" s="9">
        <v>53</v>
      </c>
    </row>
    <row r="12" spans="1:6" x14ac:dyDescent="0.25">
      <c r="A12" s="8" t="s">
        <v>8227</v>
      </c>
      <c r="B12" s="9">
        <v>4</v>
      </c>
      <c r="C12" s="9">
        <v>6</v>
      </c>
      <c r="D12" s="9"/>
      <c r="E12" s="9">
        <v>4</v>
      </c>
      <c r="F12" s="9">
        <v>14</v>
      </c>
    </row>
    <row r="13" spans="1:6" x14ac:dyDescent="0.25">
      <c r="A13" s="8" t="s">
        <v>8222</v>
      </c>
      <c r="B13" s="9">
        <v>1</v>
      </c>
      <c r="C13" s="9">
        <v>9</v>
      </c>
      <c r="D13" s="9"/>
      <c r="E13" s="9">
        <v>11</v>
      </c>
      <c r="F13" s="9">
        <v>21</v>
      </c>
    </row>
    <row r="14" spans="1:6" x14ac:dyDescent="0.25">
      <c r="A14" s="8" t="s">
        <v>8225</v>
      </c>
      <c r="B14" s="9">
        <v>5</v>
      </c>
      <c r="C14" s="9">
        <v>10</v>
      </c>
      <c r="D14" s="9">
        <v>2</v>
      </c>
      <c r="E14" s="9">
        <v>10</v>
      </c>
      <c r="F14" s="9">
        <v>27</v>
      </c>
    </row>
    <row r="15" spans="1:6" x14ac:dyDescent="0.25">
      <c r="A15" s="8" t="s">
        <v>8220</v>
      </c>
      <c r="B15" s="9">
        <v>25</v>
      </c>
      <c r="C15" s="9">
        <v>205</v>
      </c>
      <c r="D15" s="9">
        <v>8</v>
      </c>
      <c r="E15" s="9">
        <v>366</v>
      </c>
      <c r="F15" s="9">
        <v>604</v>
      </c>
    </row>
    <row r="16" spans="1:6" x14ac:dyDescent="0.25">
      <c r="A16" s="8" t="s">
        <v>8226</v>
      </c>
      <c r="B16" s="9">
        <v>1</v>
      </c>
      <c r="C16" s="9">
        <v>2</v>
      </c>
      <c r="D16" s="9"/>
      <c r="E16" s="9"/>
      <c r="F16" s="9">
        <v>3</v>
      </c>
    </row>
    <row r="17" spans="1:6" x14ac:dyDescent="0.25">
      <c r="A17" s="8" t="s">
        <v>8236</v>
      </c>
      <c r="B17" s="9">
        <v>2</v>
      </c>
      <c r="C17" s="9">
        <v>4</v>
      </c>
      <c r="D17" s="9">
        <v>1</v>
      </c>
      <c r="E17" s="9">
        <v>8</v>
      </c>
      <c r="F17" s="9">
        <v>15</v>
      </c>
    </row>
    <row r="18" spans="1:6" x14ac:dyDescent="0.25">
      <c r="A18" s="8" t="s">
        <v>8232</v>
      </c>
      <c r="B18" s="9">
        <v>3</v>
      </c>
      <c r="C18" s="9">
        <v>19</v>
      </c>
      <c r="D18" s="9"/>
      <c r="E18" s="9">
        <v>7</v>
      </c>
      <c r="F18" s="9">
        <v>29</v>
      </c>
    </row>
    <row r="19" spans="1:6" x14ac:dyDescent="0.25">
      <c r="A19" s="8" t="s">
        <v>8238</v>
      </c>
      <c r="B19" s="9"/>
      <c r="C19" s="9"/>
      <c r="D19" s="9"/>
      <c r="E19" s="9">
        <v>2</v>
      </c>
      <c r="F19" s="9">
        <v>2</v>
      </c>
    </row>
    <row r="20" spans="1:6" x14ac:dyDescent="0.25">
      <c r="A20" s="8" t="s">
        <v>8233</v>
      </c>
      <c r="B20" s="9">
        <v>1</v>
      </c>
      <c r="C20" s="9">
        <v>8</v>
      </c>
      <c r="D20" s="9">
        <v>3</v>
      </c>
      <c r="E20" s="9"/>
      <c r="F20" s="9">
        <v>12</v>
      </c>
    </row>
    <row r="21" spans="1:6" x14ac:dyDescent="0.25">
      <c r="A21" s="8" t="s">
        <v>8228</v>
      </c>
      <c r="B21" s="9">
        <v>4</v>
      </c>
      <c r="C21" s="9">
        <v>14</v>
      </c>
      <c r="D21" s="9">
        <v>1</v>
      </c>
      <c r="E21" s="9">
        <v>2</v>
      </c>
      <c r="F21" s="9">
        <v>21</v>
      </c>
    </row>
    <row r="22" spans="1:6" x14ac:dyDescent="0.25">
      <c r="A22" s="8" t="s">
        <v>8229</v>
      </c>
      <c r="B22" s="9"/>
      <c r="C22" s="9">
        <v>5</v>
      </c>
      <c r="D22" s="9"/>
      <c r="E22" s="9">
        <v>2</v>
      </c>
      <c r="F22" s="9">
        <v>7</v>
      </c>
    </row>
    <row r="23" spans="1:6" x14ac:dyDescent="0.25">
      <c r="A23" s="8" t="s">
        <v>8223</v>
      </c>
      <c r="B23" s="9">
        <v>4</v>
      </c>
      <c r="C23" s="9">
        <v>5</v>
      </c>
      <c r="D23" s="9"/>
      <c r="E23" s="9">
        <v>3</v>
      </c>
      <c r="F23" s="9">
        <v>12</v>
      </c>
    </row>
    <row r="24" spans="1:6" x14ac:dyDescent="0.25">
      <c r="A24" s="8" t="s">
        <v>8230</v>
      </c>
      <c r="B24" s="9">
        <v>5</v>
      </c>
      <c r="C24" s="9">
        <v>9</v>
      </c>
      <c r="D24" s="9"/>
      <c r="E24" s="9">
        <v>7</v>
      </c>
      <c r="F24" s="9">
        <v>21</v>
      </c>
    </row>
    <row r="25" spans="1:6" x14ac:dyDescent="0.25">
      <c r="A25" s="8" t="s">
        <v>8239</v>
      </c>
      <c r="B25" s="9"/>
      <c r="C25" s="9"/>
      <c r="D25" s="9"/>
      <c r="E25" s="9">
        <v>1</v>
      </c>
      <c r="F25" s="9">
        <v>1</v>
      </c>
    </row>
    <row r="26" spans="1:6" x14ac:dyDescent="0.25">
      <c r="A26" s="8" t="s">
        <v>8219</v>
      </c>
      <c r="B26" s="9">
        <v>257</v>
      </c>
      <c r="C26" s="9">
        <v>1097</v>
      </c>
      <c r="D26" s="9">
        <v>33</v>
      </c>
      <c r="E26" s="9">
        <v>1651</v>
      </c>
      <c r="F26" s="9">
        <v>3038</v>
      </c>
    </row>
    <row r="27" spans="1:6" x14ac:dyDescent="0.25">
      <c r="A27" s="8" t="s">
        <v>8332</v>
      </c>
      <c r="B27" s="9">
        <v>349</v>
      </c>
      <c r="C27" s="9">
        <v>1530</v>
      </c>
      <c r="D27" s="9">
        <v>50</v>
      </c>
      <c r="E27" s="9">
        <v>2185</v>
      </c>
      <c r="F27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80" zoomScaleNormal="80" workbookViewId="0">
      <selection activeCell="D2" sqref="D2"/>
    </sheetView>
  </sheetViews>
  <sheetFormatPr defaultRowHeight="15" x14ac:dyDescent="0.25"/>
  <cols>
    <col min="1" max="1" width="0" hidden="1" customWidth="1"/>
    <col min="2" max="2" width="38.42578125" style="3" hidden="1" customWidth="1"/>
    <col min="3" max="3" width="40.28515625" style="3" hidden="1" customWidth="1"/>
    <col min="4" max="4" width="15.5703125" bestFit="1" customWidth="1"/>
    <col min="5" max="5" width="16.42578125" customWidth="1"/>
    <col min="6" max="7" width="21.28515625" customWidth="1"/>
    <col min="8" max="8" width="17.85546875" hidden="1" customWidth="1"/>
    <col min="9" max="9" width="19.85546875" hidden="1" customWidth="1"/>
    <col min="10" max="10" width="19.28515625" hidden="1" customWidth="1"/>
    <col min="11" max="11" width="17.85546875" hidden="1" customWidth="1"/>
    <col min="12" max="12" width="15.42578125" customWidth="1"/>
    <col min="13" max="13" width="24.5703125" customWidth="1"/>
    <col min="14" max="14" width="36.42578125" hidden="1" customWidth="1"/>
    <col min="15" max="16" width="36.42578125" customWidth="1"/>
    <col min="17" max="17" width="41.140625" customWidth="1"/>
    <col min="18" max="18" width="19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8259</v>
      </c>
      <c r="G1" s="1" t="s">
        <v>8264</v>
      </c>
      <c r="H1" s="1" t="s">
        <v>8218</v>
      </c>
      <c r="I1" s="1" t="s">
        <v>8240</v>
      </c>
      <c r="J1" s="1" t="s">
        <v>8254</v>
      </c>
      <c r="K1" s="1" t="s">
        <v>8255</v>
      </c>
      <c r="L1" s="1" t="s">
        <v>8256</v>
      </c>
      <c r="M1" s="1" t="s">
        <v>8257</v>
      </c>
      <c r="N1" s="1" t="s">
        <v>8258</v>
      </c>
      <c r="O1" s="1" t="s">
        <v>8277</v>
      </c>
      <c r="P1" s="1" t="s">
        <v>8278</v>
      </c>
      <c r="Q1" s="1" t="s">
        <v>8329</v>
      </c>
      <c r="R1" s="1" t="s">
        <v>8330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8263</v>
      </c>
      <c r="G2" t="str">
        <f>IF(D2&lt;=1000,"Less Than 1000",IF(D2&lt;=4999,"1000 to 4999",IF(D2&lt;=9999,"5000 to 9999",IF(D2&lt;=14999,"10000 to 14999",IF(D2&lt;=19999,"15000 to 19999",IF(D2&lt;=24999,"20000 to 24999",IF(D2&lt;=29999,"25000 to 29999",IF(D2&lt;=34999,"30000 to 34999",IF(D2&lt;=39999,"35000 to 39999",IF(D2&lt;=44999,"40000 to 44999",IF(D2&lt;=49999,"45000 to 49999",IF(D2&gt;=50000,"Not within Scope",9999))))))))))))</f>
        <v>5000 to 9999</v>
      </c>
      <c r="H2" t="s">
        <v>8219</v>
      </c>
      <c r="I2" t="s">
        <v>8241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s="6">
        <f>E2/D2</f>
        <v>1.3685882352941177</v>
      </c>
      <c r="P2" s="6"/>
      <c r="Q2" t="s">
        <v>8279</v>
      </c>
      <c r="R2" t="s">
        <v>8280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8263</v>
      </c>
      <c r="G3" t="str">
        <f t="shared" ref="G3:G66" si="0">IF(D3&lt;=1000,"Less Than 1000",IF(D3&lt;=4999,"1000 to 4999",IF(D3&lt;=9999,"5000 to 9999",IF(D3&lt;=14999,"10000 to 14999",IF(D3&lt;=19999,"15000 to 19999",IF(D3&lt;=24999,"20000 to 24999",IF(D3&lt;=29999,"25000 to 29999",IF(D3&lt;=34999,"30000 to 34999",IF(D3&lt;=39999,"35000 to 39999",IF(D3&lt;=44999,"40000 to 44999",IF(D3&lt;=49999,"45000 to 49999",IF(D3&gt;=50000,"Not within Scope",9999))))))))))))</f>
        <v>10000 to 14999</v>
      </c>
      <c r="H3" t="s">
        <v>8219</v>
      </c>
      <c r="I3" t="s">
        <v>8241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s="6">
        <f t="shared" ref="O3:O66" si="1">E3/D3</f>
        <v>1.4260827250608272</v>
      </c>
      <c r="P3" s="6"/>
      <c r="Q3" t="s">
        <v>8279</v>
      </c>
      <c r="R3" t="s">
        <v>8280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8263</v>
      </c>
      <c r="G4" t="str">
        <f t="shared" si="0"/>
        <v>Less Than 1000</v>
      </c>
      <c r="H4" t="s">
        <v>8220</v>
      </c>
      <c r="I4" t="s">
        <v>8242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s="6">
        <f t="shared" si="1"/>
        <v>1.05</v>
      </c>
      <c r="P4" s="6"/>
      <c r="Q4" t="s">
        <v>8279</v>
      </c>
      <c r="R4" t="s">
        <v>8280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8263</v>
      </c>
      <c r="G5" t="str">
        <f t="shared" si="0"/>
        <v>10000 to 14999</v>
      </c>
      <c r="H5" t="s">
        <v>8219</v>
      </c>
      <c r="I5" t="s">
        <v>8241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s="6">
        <f t="shared" si="1"/>
        <v>1.0389999999999999</v>
      </c>
      <c r="P5" s="6"/>
      <c r="Q5" t="s">
        <v>8279</v>
      </c>
      <c r="R5" t="s">
        <v>8280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8263</v>
      </c>
      <c r="G6" t="str">
        <f t="shared" si="0"/>
        <v>40000 to 44999</v>
      </c>
      <c r="H6" t="s">
        <v>8219</v>
      </c>
      <c r="I6" t="s">
        <v>8241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s="6">
        <f t="shared" si="1"/>
        <v>1.2299154545454545</v>
      </c>
      <c r="P6" s="6"/>
      <c r="Q6" t="s">
        <v>8279</v>
      </c>
      <c r="R6" t="s">
        <v>8280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8263</v>
      </c>
      <c r="G7" t="str">
        <f t="shared" si="0"/>
        <v>1000 to 4999</v>
      </c>
      <c r="H7" t="s">
        <v>8219</v>
      </c>
      <c r="I7" t="s">
        <v>8241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s="6">
        <f t="shared" si="1"/>
        <v>1.0977744436109027</v>
      </c>
      <c r="P7" s="6"/>
      <c r="Q7" t="s">
        <v>8279</v>
      </c>
      <c r="R7" t="s">
        <v>8280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8263</v>
      </c>
      <c r="G8" t="str">
        <f t="shared" si="0"/>
        <v>5000 to 9999</v>
      </c>
      <c r="H8" t="s">
        <v>8219</v>
      </c>
      <c r="I8" t="s">
        <v>8241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s="6">
        <f t="shared" si="1"/>
        <v>1.064875</v>
      </c>
      <c r="P8" s="6"/>
      <c r="Q8" t="s">
        <v>8279</v>
      </c>
      <c r="R8" t="s">
        <v>8280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8263</v>
      </c>
      <c r="G9" t="str">
        <f t="shared" si="0"/>
        <v>5000 to 9999</v>
      </c>
      <c r="H9" t="s">
        <v>8219</v>
      </c>
      <c r="I9" t="s">
        <v>8241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s="6">
        <f t="shared" si="1"/>
        <v>1.0122222222222221</v>
      </c>
      <c r="P9" s="6"/>
      <c r="Q9" t="s">
        <v>8279</v>
      </c>
      <c r="R9" t="s">
        <v>8280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8263</v>
      </c>
      <c r="G10" t="str">
        <f t="shared" si="0"/>
        <v>1000 to 4999</v>
      </c>
      <c r="H10" t="s">
        <v>8219</v>
      </c>
      <c r="I10" t="s">
        <v>8241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s="6">
        <f t="shared" si="1"/>
        <v>1.0004342857142856</v>
      </c>
      <c r="P10" s="6"/>
      <c r="Q10" t="s">
        <v>8279</v>
      </c>
      <c r="R10" t="s">
        <v>8280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8263</v>
      </c>
      <c r="G11" t="str">
        <f t="shared" si="0"/>
        <v>Less Than 1000</v>
      </c>
      <c r="H11" t="s">
        <v>8219</v>
      </c>
      <c r="I11" t="s">
        <v>8241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s="6">
        <f t="shared" si="1"/>
        <v>1.2599800000000001</v>
      </c>
      <c r="P11" s="6"/>
      <c r="Q11" t="s">
        <v>8279</v>
      </c>
      <c r="R11" t="s">
        <v>8280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8263</v>
      </c>
      <c r="G12" t="str">
        <f t="shared" si="0"/>
        <v>1000 to 4999</v>
      </c>
      <c r="H12" t="s">
        <v>8219</v>
      </c>
      <c r="I12" t="s">
        <v>8241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s="6">
        <f t="shared" si="1"/>
        <v>1.0049999999999999</v>
      </c>
      <c r="P12" s="6"/>
      <c r="Q12" t="s">
        <v>8279</v>
      </c>
      <c r="R12" t="s">
        <v>8280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8263</v>
      </c>
      <c r="G13" t="str">
        <f t="shared" si="0"/>
        <v>5000 to 9999</v>
      </c>
      <c r="H13" t="s">
        <v>8219</v>
      </c>
      <c r="I13" t="s">
        <v>8241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s="6">
        <f t="shared" si="1"/>
        <v>1.2050000000000001</v>
      </c>
      <c r="P13" s="6"/>
      <c r="Q13" t="s">
        <v>8279</v>
      </c>
      <c r="R13" t="s">
        <v>8280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8263</v>
      </c>
      <c r="G14" t="str">
        <f t="shared" si="0"/>
        <v>30000 to 34999</v>
      </c>
      <c r="H14" t="s">
        <v>8219</v>
      </c>
      <c r="I14" t="s">
        <v>8241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s="6">
        <f t="shared" si="1"/>
        <v>1.6529333333333334</v>
      </c>
      <c r="P14" s="6"/>
      <c r="Q14" t="s">
        <v>8279</v>
      </c>
      <c r="R14" t="s">
        <v>8280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8263</v>
      </c>
      <c r="G15" t="str">
        <f t="shared" si="0"/>
        <v>1000 to 4999</v>
      </c>
      <c r="H15" t="s">
        <v>8219</v>
      </c>
      <c r="I15" t="s">
        <v>8241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s="6">
        <f t="shared" si="1"/>
        <v>1.5997142857142856</v>
      </c>
      <c r="P15" s="6"/>
      <c r="Q15" t="s">
        <v>8279</v>
      </c>
      <c r="R15" t="s">
        <v>8280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8263</v>
      </c>
      <c r="G16" t="str">
        <f t="shared" si="0"/>
        <v>5000 to 9999</v>
      </c>
      <c r="H16" t="s">
        <v>8221</v>
      </c>
      <c r="I16" t="s">
        <v>8243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s="6">
        <f t="shared" si="1"/>
        <v>1.0093333333333334</v>
      </c>
      <c r="P16" s="6"/>
      <c r="Q16" t="s">
        <v>8279</v>
      </c>
      <c r="R16" t="s">
        <v>8280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8263</v>
      </c>
      <c r="G17" t="str">
        <f t="shared" si="0"/>
        <v>1000 to 4999</v>
      </c>
      <c r="H17" t="s">
        <v>8222</v>
      </c>
      <c r="I17" t="s">
        <v>8244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s="6">
        <f t="shared" si="1"/>
        <v>1.0660000000000001</v>
      </c>
      <c r="P17" s="6"/>
      <c r="Q17" t="s">
        <v>8279</v>
      </c>
      <c r="R17" t="s">
        <v>8280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8263</v>
      </c>
      <c r="G18" t="str">
        <f t="shared" si="0"/>
        <v>10000 to 14999</v>
      </c>
      <c r="H18" t="s">
        <v>8219</v>
      </c>
      <c r="I18" t="s">
        <v>8241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s="6">
        <f t="shared" si="1"/>
        <v>1.0024166666666667</v>
      </c>
      <c r="P18" s="6"/>
      <c r="Q18" t="s">
        <v>8279</v>
      </c>
      <c r="R18" t="s">
        <v>8280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8263</v>
      </c>
      <c r="G19" t="str">
        <f t="shared" si="0"/>
        <v>1000 to 4999</v>
      </c>
      <c r="H19" t="s">
        <v>8220</v>
      </c>
      <c r="I19" t="s">
        <v>8242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s="6">
        <f t="shared" si="1"/>
        <v>1.0066666666666666</v>
      </c>
      <c r="P19" s="6"/>
      <c r="Q19" t="s">
        <v>8279</v>
      </c>
      <c r="R19" t="s">
        <v>8280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8263</v>
      </c>
      <c r="G20" t="str">
        <f t="shared" si="0"/>
        <v>30000 to 34999</v>
      </c>
      <c r="H20" t="s">
        <v>8219</v>
      </c>
      <c r="I20" t="s">
        <v>8241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s="6">
        <f t="shared" si="1"/>
        <v>1.0632110000000001</v>
      </c>
      <c r="P20" s="6"/>
      <c r="Q20" t="s">
        <v>8279</v>
      </c>
      <c r="R20" t="s">
        <v>8280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8263</v>
      </c>
      <c r="G21" t="str">
        <f t="shared" si="0"/>
        <v>Less Than 1000</v>
      </c>
      <c r="H21" t="s">
        <v>8219</v>
      </c>
      <c r="I21" t="s">
        <v>8241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s="6">
        <f t="shared" si="1"/>
        <v>1.4529411764705882</v>
      </c>
      <c r="P21" s="6"/>
      <c r="Q21" t="s">
        <v>8279</v>
      </c>
      <c r="R21" t="s">
        <v>8280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8263</v>
      </c>
      <c r="G22" t="str">
        <f t="shared" si="0"/>
        <v>1000 to 4999</v>
      </c>
      <c r="H22" t="s">
        <v>8219</v>
      </c>
      <c r="I22" t="s">
        <v>8241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s="6">
        <f t="shared" si="1"/>
        <v>1.002</v>
      </c>
      <c r="P22" s="6"/>
      <c r="Q22" t="s">
        <v>8279</v>
      </c>
      <c r="R22" t="s">
        <v>8280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8263</v>
      </c>
      <c r="G23" t="str">
        <f t="shared" si="0"/>
        <v>15000 to 19999</v>
      </c>
      <c r="H23" t="s">
        <v>8219</v>
      </c>
      <c r="I23" t="s">
        <v>8241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s="6">
        <f t="shared" si="1"/>
        <v>1.0913513513513513</v>
      </c>
      <c r="P23" s="6"/>
      <c r="Q23" t="s">
        <v>8279</v>
      </c>
      <c r="R23" t="s">
        <v>8280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8263</v>
      </c>
      <c r="G24" t="str">
        <f t="shared" si="0"/>
        <v>Less Than 1000</v>
      </c>
      <c r="H24" t="s">
        <v>8219</v>
      </c>
      <c r="I24" t="s">
        <v>8241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s="6">
        <f t="shared" si="1"/>
        <v>1.1714285714285715</v>
      </c>
      <c r="P24" s="6"/>
      <c r="Q24" t="s">
        <v>8279</v>
      </c>
      <c r="R24" t="s">
        <v>8280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8263</v>
      </c>
      <c r="G25" t="str">
        <f t="shared" si="0"/>
        <v>1000 to 4999</v>
      </c>
      <c r="H25" t="s">
        <v>8219</v>
      </c>
      <c r="I25" t="s">
        <v>8241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s="6">
        <f t="shared" si="1"/>
        <v>1.1850000000000001</v>
      </c>
      <c r="P25" s="6"/>
      <c r="Q25" t="s">
        <v>8279</v>
      </c>
      <c r="R25" t="s">
        <v>8280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8263</v>
      </c>
      <c r="G26" t="str">
        <f t="shared" si="0"/>
        <v>35000 to 39999</v>
      </c>
      <c r="H26" t="s">
        <v>8219</v>
      </c>
      <c r="I26" t="s">
        <v>8241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s="6">
        <f t="shared" si="1"/>
        <v>1.0880768571428572</v>
      </c>
      <c r="P26" s="6"/>
      <c r="Q26" t="s">
        <v>8279</v>
      </c>
      <c r="R26" t="s">
        <v>8280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8263</v>
      </c>
      <c r="G27" t="str">
        <f t="shared" si="0"/>
        <v>Less Than 1000</v>
      </c>
      <c r="H27" t="s">
        <v>8219</v>
      </c>
      <c r="I27" t="s">
        <v>8241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s="6">
        <f t="shared" si="1"/>
        <v>1.3333333333333333</v>
      </c>
      <c r="P27" s="6"/>
      <c r="Q27" t="s">
        <v>8279</v>
      </c>
      <c r="R27" t="s">
        <v>8280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8263</v>
      </c>
      <c r="G28" t="str">
        <f t="shared" si="0"/>
        <v>1000 to 4999</v>
      </c>
      <c r="H28" t="s">
        <v>8219</v>
      </c>
      <c r="I28" t="s">
        <v>8241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s="6">
        <f t="shared" si="1"/>
        <v>1.552</v>
      </c>
      <c r="P28" s="6"/>
      <c r="Q28" t="s">
        <v>8279</v>
      </c>
      <c r="R28" t="s">
        <v>8280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8263</v>
      </c>
      <c r="G29" t="str">
        <f t="shared" si="0"/>
        <v>20000 to 24999</v>
      </c>
      <c r="H29" t="s">
        <v>8223</v>
      </c>
      <c r="I29" t="s">
        <v>8245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s="6">
        <f t="shared" si="1"/>
        <v>1.1172500000000001</v>
      </c>
      <c r="P29" s="6"/>
      <c r="Q29" t="s">
        <v>8279</v>
      </c>
      <c r="R29" t="s">
        <v>8280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8263</v>
      </c>
      <c r="G30" t="str">
        <f t="shared" si="0"/>
        <v>10000 to 14999</v>
      </c>
      <c r="H30" t="s">
        <v>8219</v>
      </c>
      <c r="I30" t="s">
        <v>8241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s="6">
        <f t="shared" si="1"/>
        <v>1.0035000000000001</v>
      </c>
      <c r="P30" s="6"/>
      <c r="Q30" t="s">
        <v>8279</v>
      </c>
      <c r="R30" t="s">
        <v>8280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8263</v>
      </c>
      <c r="G31" t="str">
        <f t="shared" si="0"/>
        <v>1000 to 4999</v>
      </c>
      <c r="H31" t="s">
        <v>8220</v>
      </c>
      <c r="I31" t="s">
        <v>8242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s="6">
        <f t="shared" si="1"/>
        <v>1.2333333333333334</v>
      </c>
      <c r="P31" s="6"/>
      <c r="Q31" t="s">
        <v>8279</v>
      </c>
      <c r="R31" t="s">
        <v>8280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8263</v>
      </c>
      <c r="G32" t="str">
        <f t="shared" si="0"/>
        <v>1000 to 4999</v>
      </c>
      <c r="H32" t="s">
        <v>8219</v>
      </c>
      <c r="I32" t="s">
        <v>8241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s="6">
        <f t="shared" si="1"/>
        <v>1.0129975</v>
      </c>
      <c r="P32" s="6"/>
      <c r="Q32" t="s">
        <v>8279</v>
      </c>
      <c r="R32" t="s">
        <v>8280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8263</v>
      </c>
      <c r="G33" t="str">
        <f t="shared" si="0"/>
        <v>Less Than 1000</v>
      </c>
      <c r="H33" t="s">
        <v>8219</v>
      </c>
      <c r="I33" t="s">
        <v>8241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s="6">
        <f t="shared" si="1"/>
        <v>1</v>
      </c>
      <c r="P33" s="6"/>
      <c r="Q33" t="s">
        <v>8279</v>
      </c>
      <c r="R33" t="s">
        <v>8280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8263</v>
      </c>
      <c r="G34" t="str">
        <f t="shared" si="0"/>
        <v>25000 to 29999</v>
      </c>
      <c r="H34" t="s">
        <v>8219</v>
      </c>
      <c r="I34" t="s">
        <v>8241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s="6">
        <f t="shared" si="1"/>
        <v>1.0024604569420035</v>
      </c>
      <c r="P34" s="6"/>
      <c r="Q34" t="s">
        <v>8279</v>
      </c>
      <c r="R34" t="s">
        <v>8280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8263</v>
      </c>
      <c r="G35" t="str">
        <f t="shared" si="0"/>
        <v>5000 to 9999</v>
      </c>
      <c r="H35" t="s">
        <v>8219</v>
      </c>
      <c r="I35" t="s">
        <v>8241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s="6">
        <f t="shared" si="1"/>
        <v>1.0209523809523811</v>
      </c>
      <c r="P35" s="6"/>
      <c r="Q35" t="s">
        <v>8279</v>
      </c>
      <c r="R35" t="s">
        <v>8280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8263</v>
      </c>
      <c r="G36" t="str">
        <f t="shared" si="0"/>
        <v>1000 to 4999</v>
      </c>
      <c r="H36" t="s">
        <v>8219</v>
      </c>
      <c r="I36" t="s">
        <v>8241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s="6">
        <f t="shared" si="1"/>
        <v>1.3046153846153845</v>
      </c>
      <c r="P36" s="6"/>
      <c r="Q36" t="s">
        <v>8279</v>
      </c>
      <c r="R36" t="s">
        <v>8280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8263</v>
      </c>
      <c r="G37" t="str">
        <f t="shared" si="0"/>
        <v>Less Than 1000</v>
      </c>
      <c r="H37" t="s">
        <v>8219</v>
      </c>
      <c r="I37" t="s">
        <v>8241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s="6">
        <f t="shared" si="1"/>
        <v>1.665</v>
      </c>
      <c r="P37" s="6"/>
      <c r="Q37" t="s">
        <v>8279</v>
      </c>
      <c r="R37" t="s">
        <v>8280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8263</v>
      </c>
      <c r="G38" t="str">
        <f t="shared" si="0"/>
        <v>5000 to 9999</v>
      </c>
      <c r="H38" t="s">
        <v>8219</v>
      </c>
      <c r="I38" t="s">
        <v>8241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s="6">
        <f t="shared" si="1"/>
        <v>1.4215</v>
      </c>
      <c r="P38" s="6"/>
      <c r="Q38" t="s">
        <v>8279</v>
      </c>
      <c r="R38" t="s">
        <v>8280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8263</v>
      </c>
      <c r="G39" t="str">
        <f t="shared" si="0"/>
        <v>20000 to 24999</v>
      </c>
      <c r="H39" t="s">
        <v>8219</v>
      </c>
      <c r="I39" t="s">
        <v>8241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s="6">
        <f t="shared" si="1"/>
        <v>1.8344090909090909</v>
      </c>
      <c r="P39" s="6"/>
      <c r="Q39" t="s">
        <v>8279</v>
      </c>
      <c r="R39" t="s">
        <v>8280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8263</v>
      </c>
      <c r="G40" t="str">
        <f t="shared" si="0"/>
        <v>1000 to 4999</v>
      </c>
      <c r="H40" t="s">
        <v>8219</v>
      </c>
      <c r="I40" t="s">
        <v>8241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s="6">
        <f t="shared" si="1"/>
        <v>1.1004</v>
      </c>
      <c r="P40" s="6"/>
      <c r="Q40" t="s">
        <v>8279</v>
      </c>
      <c r="R40" t="s">
        <v>8280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8263</v>
      </c>
      <c r="G41" t="str">
        <f t="shared" si="0"/>
        <v>25000 to 29999</v>
      </c>
      <c r="H41" t="s">
        <v>8220</v>
      </c>
      <c r="I41" t="s">
        <v>8242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s="6">
        <f t="shared" si="1"/>
        <v>1.3098000000000001</v>
      </c>
      <c r="P41" s="6"/>
      <c r="Q41" t="s">
        <v>8279</v>
      </c>
      <c r="R41" t="s">
        <v>8280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8263</v>
      </c>
      <c r="G42" t="str">
        <f t="shared" si="0"/>
        <v>1000 to 4999</v>
      </c>
      <c r="H42" t="s">
        <v>8219</v>
      </c>
      <c r="I42" t="s">
        <v>8241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s="6">
        <f t="shared" si="1"/>
        <v>1.0135000000000001</v>
      </c>
      <c r="P42" s="6"/>
      <c r="Q42" t="s">
        <v>8279</v>
      </c>
      <c r="R42" t="s">
        <v>8280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8263</v>
      </c>
      <c r="G43" t="str">
        <f t="shared" si="0"/>
        <v>1000 to 4999</v>
      </c>
      <c r="H43" t="s">
        <v>8219</v>
      </c>
      <c r="I43" t="s">
        <v>8241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s="6">
        <f t="shared" si="1"/>
        <v>1</v>
      </c>
      <c r="P43" s="6"/>
      <c r="Q43" t="s">
        <v>8279</v>
      </c>
      <c r="R43" t="s">
        <v>8280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8263</v>
      </c>
      <c r="G44" t="str">
        <f t="shared" si="0"/>
        <v>10000 to 14999</v>
      </c>
      <c r="H44" t="s">
        <v>8219</v>
      </c>
      <c r="I44" t="s">
        <v>8241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s="6">
        <f t="shared" si="1"/>
        <v>1.4185714285714286</v>
      </c>
      <c r="P44" s="6"/>
      <c r="Q44" t="s">
        <v>8279</v>
      </c>
      <c r="R44" t="s">
        <v>8280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8263</v>
      </c>
      <c r="G45" t="str">
        <f t="shared" si="0"/>
        <v>10000 to 14999</v>
      </c>
      <c r="H45" t="s">
        <v>8219</v>
      </c>
      <c r="I45" t="s">
        <v>8241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s="6">
        <f t="shared" si="1"/>
        <v>3.0865999999999998</v>
      </c>
      <c r="P45" s="6"/>
      <c r="Q45" t="s">
        <v>8279</v>
      </c>
      <c r="R45" t="s">
        <v>8280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8263</v>
      </c>
      <c r="G46" t="str">
        <f t="shared" si="0"/>
        <v>1000 to 4999</v>
      </c>
      <c r="H46" t="s">
        <v>8219</v>
      </c>
      <c r="I46" t="s">
        <v>8241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s="6">
        <f t="shared" si="1"/>
        <v>1</v>
      </c>
      <c r="P46" s="6"/>
      <c r="Q46" t="s">
        <v>8279</v>
      </c>
      <c r="R46" t="s">
        <v>8280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8263</v>
      </c>
      <c r="G47" t="str">
        <f t="shared" si="0"/>
        <v>5000 to 9999</v>
      </c>
      <c r="H47" t="s">
        <v>8219</v>
      </c>
      <c r="I47" t="s">
        <v>8241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s="6">
        <f t="shared" si="1"/>
        <v>1.2</v>
      </c>
      <c r="P47" s="6"/>
      <c r="Q47" t="s">
        <v>8279</v>
      </c>
      <c r="R47" t="s">
        <v>8280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8263</v>
      </c>
      <c r="G48" t="str">
        <f t="shared" si="0"/>
        <v>5000 to 9999</v>
      </c>
      <c r="H48" t="s">
        <v>8221</v>
      </c>
      <c r="I48" t="s">
        <v>8243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s="6">
        <f t="shared" si="1"/>
        <v>1.0416666666666667</v>
      </c>
      <c r="P48" s="6"/>
      <c r="Q48" t="s">
        <v>8279</v>
      </c>
      <c r="R48" t="s">
        <v>8280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8263</v>
      </c>
      <c r="G49" t="str">
        <f t="shared" si="0"/>
        <v>5000 to 9999</v>
      </c>
      <c r="H49" t="s">
        <v>8219</v>
      </c>
      <c r="I49" t="s">
        <v>8241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s="6">
        <f t="shared" si="1"/>
        <v>1.0761100000000001</v>
      </c>
      <c r="P49" s="6"/>
      <c r="Q49" t="s">
        <v>8279</v>
      </c>
      <c r="R49" t="s">
        <v>8280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8263</v>
      </c>
      <c r="G50" t="str">
        <f t="shared" si="0"/>
        <v>1000 to 4999</v>
      </c>
      <c r="H50" t="s">
        <v>8220</v>
      </c>
      <c r="I50" t="s">
        <v>8242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s="6">
        <f t="shared" si="1"/>
        <v>1.0794999999999999</v>
      </c>
      <c r="P50" s="6"/>
      <c r="Q50" t="s">
        <v>8279</v>
      </c>
      <c r="R50" t="s">
        <v>8280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8263</v>
      </c>
      <c r="G51" t="str">
        <f t="shared" si="0"/>
        <v>10000 to 14999</v>
      </c>
      <c r="H51" t="s">
        <v>8219</v>
      </c>
      <c r="I51" t="s">
        <v>8241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s="6">
        <f t="shared" si="1"/>
        <v>1</v>
      </c>
      <c r="P51" s="6"/>
      <c r="Q51" t="s">
        <v>8279</v>
      </c>
      <c r="R51" t="s">
        <v>8280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8263</v>
      </c>
      <c r="G52" t="str">
        <f t="shared" si="0"/>
        <v>Less Than 1000</v>
      </c>
      <c r="H52" t="s">
        <v>8220</v>
      </c>
      <c r="I52" t="s">
        <v>8242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s="6">
        <f t="shared" si="1"/>
        <v>1</v>
      </c>
      <c r="P52" s="6"/>
      <c r="Q52" t="s">
        <v>8279</v>
      </c>
      <c r="R52" t="s">
        <v>8280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8263</v>
      </c>
      <c r="G53" t="str">
        <f t="shared" si="0"/>
        <v>10000 to 14999</v>
      </c>
      <c r="H53" t="s">
        <v>8219</v>
      </c>
      <c r="I53" t="s">
        <v>8241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s="6">
        <f t="shared" si="1"/>
        <v>1.2801818181818181</v>
      </c>
      <c r="P53" s="6"/>
      <c r="Q53" t="s">
        <v>8279</v>
      </c>
      <c r="R53" t="s">
        <v>8280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8263</v>
      </c>
      <c r="G54" t="str">
        <f t="shared" si="0"/>
        <v>10000 to 14999</v>
      </c>
      <c r="H54" t="s">
        <v>8219</v>
      </c>
      <c r="I54" t="s">
        <v>8241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s="6">
        <f t="shared" si="1"/>
        <v>1.1620999999999999</v>
      </c>
      <c r="P54" s="6"/>
      <c r="Q54" t="s">
        <v>8279</v>
      </c>
      <c r="R54" t="s">
        <v>8280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8263</v>
      </c>
      <c r="G55" t="str">
        <f t="shared" si="0"/>
        <v>1000 to 4999</v>
      </c>
      <c r="H55" t="s">
        <v>8219</v>
      </c>
      <c r="I55" t="s">
        <v>8241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s="6">
        <f t="shared" si="1"/>
        <v>1.0963333333333334</v>
      </c>
      <c r="P55" s="6"/>
      <c r="Q55" t="s">
        <v>8279</v>
      </c>
      <c r="R55" t="s">
        <v>8280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8263</v>
      </c>
      <c r="G56" t="str">
        <f t="shared" si="0"/>
        <v>10000 to 14999</v>
      </c>
      <c r="H56" t="s">
        <v>8219</v>
      </c>
      <c r="I56" t="s">
        <v>8241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s="6">
        <f t="shared" si="1"/>
        <v>1.01</v>
      </c>
      <c r="P56" s="6"/>
      <c r="Q56" t="s">
        <v>8279</v>
      </c>
      <c r="R56" t="s">
        <v>8280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8263</v>
      </c>
      <c r="G57" t="str">
        <f t="shared" si="0"/>
        <v>5000 to 9999</v>
      </c>
      <c r="H57" t="s">
        <v>8219</v>
      </c>
      <c r="I57" t="s">
        <v>8241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s="6">
        <f t="shared" si="1"/>
        <v>1.2895348837209302</v>
      </c>
      <c r="P57" s="6"/>
      <c r="Q57" t="s">
        <v>8279</v>
      </c>
      <c r="R57" t="s">
        <v>8280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8263</v>
      </c>
      <c r="G58" t="str">
        <f t="shared" si="0"/>
        <v>5000 to 9999</v>
      </c>
      <c r="H58" t="s">
        <v>8220</v>
      </c>
      <c r="I58" t="s">
        <v>8242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s="6">
        <f t="shared" si="1"/>
        <v>1.0726249999999999</v>
      </c>
      <c r="P58" s="6"/>
      <c r="Q58" t="s">
        <v>8279</v>
      </c>
      <c r="R58" t="s">
        <v>8280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8263</v>
      </c>
      <c r="G59" t="str">
        <f t="shared" si="0"/>
        <v>15000 to 19999</v>
      </c>
      <c r="H59" t="s">
        <v>8219</v>
      </c>
      <c r="I59" t="s">
        <v>8241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s="6">
        <f t="shared" si="1"/>
        <v>1.0189999999999999</v>
      </c>
      <c r="P59" s="6"/>
      <c r="Q59" t="s">
        <v>8279</v>
      </c>
      <c r="R59" t="s">
        <v>8280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8263</v>
      </c>
      <c r="G60" t="str">
        <f t="shared" si="0"/>
        <v>10000 to 14999</v>
      </c>
      <c r="H60" t="s">
        <v>8219</v>
      </c>
      <c r="I60" t="s">
        <v>8241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s="6">
        <f t="shared" si="1"/>
        <v>1.0290999999999999</v>
      </c>
      <c r="P60" s="6"/>
      <c r="Q60" t="s">
        <v>8279</v>
      </c>
      <c r="R60" t="s">
        <v>8280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8263</v>
      </c>
      <c r="G61" t="str">
        <f t="shared" si="0"/>
        <v>20000 to 24999</v>
      </c>
      <c r="H61" t="s">
        <v>8219</v>
      </c>
      <c r="I61" t="s">
        <v>8241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s="6">
        <f t="shared" si="1"/>
        <v>1.0012570000000001</v>
      </c>
      <c r="P61" s="6"/>
      <c r="Q61" t="s">
        <v>8279</v>
      </c>
      <c r="R61" t="s">
        <v>8280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8263</v>
      </c>
      <c r="G62" t="str">
        <f t="shared" si="0"/>
        <v>1000 to 4999</v>
      </c>
      <c r="H62" t="s">
        <v>8220</v>
      </c>
      <c r="I62" t="s">
        <v>8242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s="6">
        <f t="shared" si="1"/>
        <v>1.0329622222222221</v>
      </c>
      <c r="P62" s="6"/>
      <c r="Q62" t="s">
        <v>8279</v>
      </c>
      <c r="R62" t="s">
        <v>8281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8263</v>
      </c>
      <c r="G63" t="str">
        <f t="shared" si="0"/>
        <v>5000 to 9999</v>
      </c>
      <c r="H63" t="s">
        <v>8219</v>
      </c>
      <c r="I63" t="s">
        <v>8241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s="6">
        <f t="shared" si="1"/>
        <v>1.4830000000000001</v>
      </c>
      <c r="P63" s="6"/>
      <c r="Q63" t="s">
        <v>8279</v>
      </c>
      <c r="R63" t="s">
        <v>8281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8263</v>
      </c>
      <c r="G64" t="str">
        <f t="shared" si="0"/>
        <v>1000 to 4999</v>
      </c>
      <c r="H64" t="s">
        <v>8219</v>
      </c>
      <c r="I64" t="s">
        <v>8241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s="6">
        <f t="shared" si="1"/>
        <v>1.5473333333333332</v>
      </c>
      <c r="P64" s="6"/>
      <c r="Q64" t="s">
        <v>8279</v>
      </c>
      <c r="R64" t="s">
        <v>8281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8263</v>
      </c>
      <c r="G65" t="str">
        <f t="shared" si="0"/>
        <v>1000 to 4999</v>
      </c>
      <c r="H65" t="s">
        <v>8219</v>
      </c>
      <c r="I65" t="s">
        <v>8241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s="6">
        <f t="shared" si="1"/>
        <v>1.1351849999999999</v>
      </c>
      <c r="P65" s="6"/>
      <c r="Q65" t="s">
        <v>8279</v>
      </c>
      <c r="R65" t="s">
        <v>8281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8263</v>
      </c>
      <c r="G66" t="str">
        <f t="shared" si="0"/>
        <v>1000 to 4999</v>
      </c>
      <c r="H66" t="s">
        <v>8219</v>
      </c>
      <c r="I66" t="s">
        <v>8241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s="6">
        <f t="shared" si="1"/>
        <v>1.7333333333333334</v>
      </c>
      <c r="P66" s="6"/>
      <c r="Q66" t="s">
        <v>8279</v>
      </c>
      <c r="R66" t="s">
        <v>8281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8263</v>
      </c>
      <c r="G67" t="str">
        <f t="shared" ref="G67:G129" si="2">IF(D67&lt;=1000,"Less Than 1000",IF(D67&lt;=4999,"1000 to 4999",IF(D67&lt;=9999,"5000 to 9999",IF(D67&lt;=14999,"10000 to 14999",IF(D67&lt;=19999,"15000 to 19999",IF(D67&lt;=24999,"20000 to 24999",IF(D67&lt;=29999,"25000 to 29999",IF(D67&lt;=34999,"30000 to 34999",IF(D67&lt;=39999,"35000 to 39999",IF(D67&lt;=44999,"40000 to 44999",IF(D67&lt;=49999,"45000 to 49999",IF(D67&gt;=50000,"Not within Scope",9999))))))))))))</f>
        <v>5000 to 9999</v>
      </c>
      <c r="H67" t="s">
        <v>8224</v>
      </c>
      <c r="I67" t="s">
        <v>8246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s="6">
        <f t="shared" ref="O67:O130" si="3">E67/D67</f>
        <v>1.0752857142857142</v>
      </c>
      <c r="P67" s="6"/>
      <c r="Q67" t="s">
        <v>8279</v>
      </c>
      <c r="R67" t="s">
        <v>8281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8263</v>
      </c>
      <c r="G68" t="str">
        <f t="shared" si="2"/>
        <v>1000 to 4999</v>
      </c>
      <c r="H68" t="s">
        <v>8219</v>
      </c>
      <c r="I68" t="s">
        <v>8241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s="6">
        <f t="shared" si="3"/>
        <v>1.1859999999999999</v>
      </c>
      <c r="P68" s="6"/>
      <c r="Q68" t="s">
        <v>8279</v>
      </c>
      <c r="R68" t="s">
        <v>8281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8263</v>
      </c>
      <c r="G69" t="str">
        <f t="shared" si="2"/>
        <v>1000 to 4999</v>
      </c>
      <c r="H69" t="s">
        <v>8219</v>
      </c>
      <c r="I69" t="s">
        <v>8241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s="6">
        <f t="shared" si="3"/>
        <v>1.1625000000000001</v>
      </c>
      <c r="P69" s="6"/>
      <c r="Q69" t="s">
        <v>8279</v>
      </c>
      <c r="R69" t="s">
        <v>8281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8263</v>
      </c>
      <c r="G70" t="str">
        <f t="shared" si="2"/>
        <v>Less Than 1000</v>
      </c>
      <c r="H70" t="s">
        <v>8220</v>
      </c>
      <c r="I70" t="s">
        <v>8242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s="6">
        <f t="shared" si="3"/>
        <v>1.2716666666666667</v>
      </c>
      <c r="P70" s="6"/>
      <c r="Q70" t="s">
        <v>8279</v>
      </c>
      <c r="R70" t="s">
        <v>8281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8263</v>
      </c>
      <c r="G71" t="str">
        <f t="shared" si="2"/>
        <v>10000 to 14999</v>
      </c>
      <c r="H71" t="s">
        <v>8219</v>
      </c>
      <c r="I71" t="s">
        <v>8241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s="6">
        <f t="shared" si="3"/>
        <v>1.109423</v>
      </c>
      <c r="P71" s="6"/>
      <c r="Q71" t="s">
        <v>8279</v>
      </c>
      <c r="R71" t="s">
        <v>8281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8263</v>
      </c>
      <c r="G72" t="str">
        <f t="shared" si="2"/>
        <v>Less Than 1000</v>
      </c>
      <c r="H72" t="s">
        <v>8219</v>
      </c>
      <c r="I72" t="s">
        <v>8241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s="6">
        <f t="shared" si="3"/>
        <v>1.272</v>
      </c>
      <c r="P72" s="6"/>
      <c r="Q72" t="s">
        <v>8279</v>
      </c>
      <c r="R72" t="s">
        <v>8281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8263</v>
      </c>
      <c r="G73" t="str">
        <f t="shared" si="2"/>
        <v>1000 to 4999</v>
      </c>
      <c r="H73" t="s">
        <v>8219</v>
      </c>
      <c r="I73" t="s">
        <v>8241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s="6">
        <f t="shared" si="3"/>
        <v>1.2394444444444443</v>
      </c>
      <c r="P73" s="6"/>
      <c r="Q73" t="s">
        <v>8279</v>
      </c>
      <c r="R73" t="s">
        <v>8281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8263</v>
      </c>
      <c r="G74" t="str">
        <f t="shared" si="2"/>
        <v>1000 to 4999</v>
      </c>
      <c r="H74" t="s">
        <v>8219</v>
      </c>
      <c r="I74" t="s">
        <v>8241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s="6">
        <f t="shared" si="3"/>
        <v>1.084090909090909</v>
      </c>
      <c r="P74" s="6"/>
      <c r="Q74" t="s">
        <v>8279</v>
      </c>
      <c r="R74" t="s">
        <v>8281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8263</v>
      </c>
      <c r="G75" t="str">
        <f t="shared" si="2"/>
        <v>Less Than 1000</v>
      </c>
      <c r="H75" t="s">
        <v>8219</v>
      </c>
      <c r="I75" t="s">
        <v>8241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s="6">
        <f t="shared" si="3"/>
        <v>1</v>
      </c>
      <c r="P75" s="6"/>
      <c r="Q75" t="s">
        <v>8279</v>
      </c>
      <c r="R75" t="s">
        <v>8281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8263</v>
      </c>
      <c r="G76" t="str">
        <f t="shared" si="2"/>
        <v>Less Than 1000</v>
      </c>
      <c r="H76" t="s">
        <v>8225</v>
      </c>
      <c r="I76" t="s">
        <v>8244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s="6">
        <f t="shared" si="3"/>
        <v>1.1293199999999999</v>
      </c>
      <c r="P76" s="6"/>
      <c r="Q76" t="s">
        <v>8279</v>
      </c>
      <c r="R76" t="s">
        <v>8281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8263</v>
      </c>
      <c r="G77" t="str">
        <f t="shared" si="2"/>
        <v>1000 to 4999</v>
      </c>
      <c r="H77" t="s">
        <v>8219</v>
      </c>
      <c r="I77" t="s">
        <v>8241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s="6">
        <f t="shared" si="3"/>
        <v>1.1542857142857144</v>
      </c>
      <c r="P77" s="6"/>
      <c r="Q77" t="s">
        <v>8279</v>
      </c>
      <c r="R77" t="s">
        <v>8281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8263</v>
      </c>
      <c r="G78" t="str">
        <f t="shared" si="2"/>
        <v>Less Than 1000</v>
      </c>
      <c r="H78" t="s">
        <v>8219</v>
      </c>
      <c r="I78" t="s">
        <v>8241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s="6">
        <f t="shared" si="3"/>
        <v>1.5333333333333334</v>
      </c>
      <c r="P78" s="6"/>
      <c r="Q78" t="s">
        <v>8279</v>
      </c>
      <c r="R78" t="s">
        <v>8281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8263</v>
      </c>
      <c r="G79" t="str">
        <f t="shared" si="2"/>
        <v>Less Than 1000</v>
      </c>
      <c r="H79" t="s">
        <v>8219</v>
      </c>
      <c r="I79" t="s">
        <v>8241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s="6">
        <f t="shared" si="3"/>
        <v>3.9249999999999998</v>
      </c>
      <c r="P79" s="6"/>
      <c r="Q79" t="s">
        <v>8279</v>
      </c>
      <c r="R79" t="s">
        <v>8281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8263</v>
      </c>
      <c r="G80" t="str">
        <f t="shared" si="2"/>
        <v>Less Than 1000</v>
      </c>
      <c r="H80" t="s">
        <v>8225</v>
      </c>
      <c r="I80" t="s">
        <v>8244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s="6">
        <f t="shared" si="3"/>
        <v>27.02</v>
      </c>
      <c r="P80" s="6"/>
      <c r="Q80" t="s">
        <v>8279</v>
      </c>
      <c r="R80" t="s">
        <v>8281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8263</v>
      </c>
      <c r="G81" t="str">
        <f t="shared" si="2"/>
        <v>1000 to 4999</v>
      </c>
      <c r="H81" t="s">
        <v>8220</v>
      </c>
      <c r="I81" t="s">
        <v>8242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s="6">
        <f t="shared" si="3"/>
        <v>1.27</v>
      </c>
      <c r="P81" s="6"/>
      <c r="Q81" t="s">
        <v>8279</v>
      </c>
      <c r="R81" t="s">
        <v>8281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8263</v>
      </c>
      <c r="G82" t="str">
        <f t="shared" si="2"/>
        <v>10000 to 14999</v>
      </c>
      <c r="H82" t="s">
        <v>8219</v>
      </c>
      <c r="I82" t="s">
        <v>8241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s="6">
        <f t="shared" si="3"/>
        <v>1.0725</v>
      </c>
      <c r="P82" s="6"/>
      <c r="Q82" t="s">
        <v>8279</v>
      </c>
      <c r="R82" t="s">
        <v>8281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8263</v>
      </c>
      <c r="G83" t="str">
        <f t="shared" si="2"/>
        <v>Less Than 1000</v>
      </c>
      <c r="H83" t="s">
        <v>8219</v>
      </c>
      <c r="I83" t="s">
        <v>8241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s="6">
        <f t="shared" si="3"/>
        <v>1.98</v>
      </c>
      <c r="P83" s="6"/>
      <c r="Q83" t="s">
        <v>8279</v>
      </c>
      <c r="R83" t="s">
        <v>8281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8263</v>
      </c>
      <c r="G84" t="str">
        <f t="shared" si="2"/>
        <v>1000 to 4999</v>
      </c>
      <c r="H84" t="s">
        <v>8219</v>
      </c>
      <c r="I84" t="s">
        <v>8241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s="6">
        <f t="shared" si="3"/>
        <v>1.0001249999999999</v>
      </c>
      <c r="P84" s="6"/>
      <c r="Q84" t="s">
        <v>8279</v>
      </c>
      <c r="R84" t="s">
        <v>8281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8263</v>
      </c>
      <c r="G85" t="str">
        <f t="shared" si="2"/>
        <v>Less Than 1000</v>
      </c>
      <c r="H85" t="s">
        <v>8220</v>
      </c>
      <c r="I85" t="s">
        <v>8242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s="6">
        <f t="shared" si="3"/>
        <v>1.0249999999999999</v>
      </c>
      <c r="P85" s="6"/>
      <c r="Q85" t="s">
        <v>8279</v>
      </c>
      <c r="R85" t="s">
        <v>8281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8263</v>
      </c>
      <c r="G86" t="str">
        <f t="shared" si="2"/>
        <v>Less Than 1000</v>
      </c>
      <c r="H86" t="s">
        <v>8219</v>
      </c>
      <c r="I86" t="s">
        <v>8241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s="6">
        <f t="shared" si="3"/>
        <v>1</v>
      </c>
      <c r="P86" s="6"/>
      <c r="Q86" t="s">
        <v>8279</v>
      </c>
      <c r="R86" t="s">
        <v>8281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8263</v>
      </c>
      <c r="G87" t="str">
        <f t="shared" si="2"/>
        <v>1000 to 4999</v>
      </c>
      <c r="H87" t="s">
        <v>8219</v>
      </c>
      <c r="I87" t="s">
        <v>8241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s="6">
        <f t="shared" si="3"/>
        <v>1.2549999999999999</v>
      </c>
      <c r="P87" s="6"/>
      <c r="Q87" t="s">
        <v>8279</v>
      </c>
      <c r="R87" t="s">
        <v>8281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8263</v>
      </c>
      <c r="G88" t="str">
        <f t="shared" si="2"/>
        <v>5000 to 9999</v>
      </c>
      <c r="H88" t="s">
        <v>8225</v>
      </c>
      <c r="I88" t="s">
        <v>8244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s="6">
        <f t="shared" si="3"/>
        <v>1.0646666666666667</v>
      </c>
      <c r="P88" s="6"/>
      <c r="Q88" t="s">
        <v>8279</v>
      </c>
      <c r="R88" t="s">
        <v>8281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8263</v>
      </c>
      <c r="G89" t="str">
        <f t="shared" si="2"/>
        <v>1000 to 4999</v>
      </c>
      <c r="H89" t="s">
        <v>8219</v>
      </c>
      <c r="I89" t="s">
        <v>8241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s="6">
        <f t="shared" si="3"/>
        <v>1.046</v>
      </c>
      <c r="P89" s="6"/>
      <c r="Q89" t="s">
        <v>8279</v>
      </c>
      <c r="R89" t="s">
        <v>8281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8263</v>
      </c>
      <c r="G90" t="str">
        <f t="shared" si="2"/>
        <v>1000 to 4999</v>
      </c>
      <c r="H90" t="s">
        <v>8219</v>
      </c>
      <c r="I90" t="s">
        <v>8241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s="6">
        <f t="shared" si="3"/>
        <v>1.0285714285714285</v>
      </c>
      <c r="P90" s="6"/>
      <c r="Q90" t="s">
        <v>8279</v>
      </c>
      <c r="R90" t="s">
        <v>8281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8263</v>
      </c>
      <c r="G91" t="str">
        <f t="shared" si="2"/>
        <v>5000 to 9999</v>
      </c>
      <c r="H91" t="s">
        <v>8219</v>
      </c>
      <c r="I91" t="s">
        <v>8241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s="6">
        <f t="shared" si="3"/>
        <v>1.1506666666666667</v>
      </c>
      <c r="P91" s="6"/>
      <c r="Q91" t="s">
        <v>8279</v>
      </c>
      <c r="R91" t="s">
        <v>8281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8263</v>
      </c>
      <c r="G92" t="str">
        <f t="shared" si="2"/>
        <v>Less Than 1000</v>
      </c>
      <c r="H92" t="s">
        <v>8219</v>
      </c>
      <c r="I92" t="s">
        <v>8241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s="6">
        <f t="shared" si="3"/>
        <v>1.004</v>
      </c>
      <c r="P92" s="6"/>
      <c r="Q92" t="s">
        <v>8279</v>
      </c>
      <c r="R92" t="s">
        <v>8281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8263</v>
      </c>
      <c r="G93" t="str">
        <f t="shared" si="2"/>
        <v>1000 to 4999</v>
      </c>
      <c r="H93" t="s">
        <v>8219</v>
      </c>
      <c r="I93" t="s">
        <v>8241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s="6">
        <f t="shared" si="3"/>
        <v>1.2</v>
      </c>
      <c r="P93" s="6"/>
      <c r="Q93" t="s">
        <v>8279</v>
      </c>
      <c r="R93" t="s">
        <v>8281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8263</v>
      </c>
      <c r="G94" t="str">
        <f t="shared" si="2"/>
        <v>5000 to 9999</v>
      </c>
      <c r="H94" t="s">
        <v>8224</v>
      </c>
      <c r="I94" t="s">
        <v>8246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s="6">
        <f t="shared" si="3"/>
        <v>1.052</v>
      </c>
      <c r="P94" s="6"/>
      <c r="Q94" t="s">
        <v>8279</v>
      </c>
      <c r="R94" t="s">
        <v>8281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8263</v>
      </c>
      <c r="G95" t="str">
        <f t="shared" si="2"/>
        <v>Less Than 1000</v>
      </c>
      <c r="H95" t="s">
        <v>8219</v>
      </c>
      <c r="I95" t="s">
        <v>8241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s="6">
        <f t="shared" si="3"/>
        <v>1.1060000000000001</v>
      </c>
      <c r="P95" s="6"/>
      <c r="Q95" t="s">
        <v>8279</v>
      </c>
      <c r="R95" t="s">
        <v>8281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8263</v>
      </c>
      <c r="G96" t="str">
        <f t="shared" si="2"/>
        <v>Less Than 1000</v>
      </c>
      <c r="H96" t="s">
        <v>8220</v>
      </c>
      <c r="I96" t="s">
        <v>8242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s="6">
        <f t="shared" si="3"/>
        <v>1.04</v>
      </c>
      <c r="P96" s="6"/>
      <c r="Q96" t="s">
        <v>8279</v>
      </c>
      <c r="R96" t="s">
        <v>8281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8263</v>
      </c>
      <c r="G97" t="str">
        <f t="shared" si="2"/>
        <v>Less Than 1000</v>
      </c>
      <c r="H97" t="s">
        <v>8219</v>
      </c>
      <c r="I97" t="s">
        <v>8241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s="6">
        <f t="shared" si="3"/>
        <v>1.3142857142857143</v>
      </c>
      <c r="P97" s="6"/>
      <c r="Q97" t="s">
        <v>8279</v>
      </c>
      <c r="R97" t="s">
        <v>8281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8263</v>
      </c>
      <c r="G98" t="str">
        <f t="shared" si="2"/>
        <v>1000 to 4999</v>
      </c>
      <c r="H98" t="s">
        <v>8219</v>
      </c>
      <c r="I98" t="s">
        <v>8241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s="6">
        <f t="shared" si="3"/>
        <v>1.1466666666666667</v>
      </c>
      <c r="P98" s="6"/>
      <c r="Q98" t="s">
        <v>8279</v>
      </c>
      <c r="R98" t="s">
        <v>8281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8263</v>
      </c>
      <c r="G99" t="str">
        <f t="shared" si="2"/>
        <v>Less Than 1000</v>
      </c>
      <c r="H99" t="s">
        <v>8219</v>
      </c>
      <c r="I99" t="s">
        <v>8241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s="6">
        <f t="shared" si="3"/>
        <v>1.0625</v>
      </c>
      <c r="P99" s="6"/>
      <c r="Q99" t="s">
        <v>8279</v>
      </c>
      <c r="R99" t="s">
        <v>8281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8263</v>
      </c>
      <c r="G100" t="str">
        <f t="shared" si="2"/>
        <v>1000 to 4999</v>
      </c>
      <c r="H100" t="s">
        <v>8219</v>
      </c>
      <c r="I100" t="s">
        <v>8241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s="6">
        <f t="shared" si="3"/>
        <v>1.0625</v>
      </c>
      <c r="P100" s="6"/>
      <c r="Q100" t="s">
        <v>8279</v>
      </c>
      <c r="R100" t="s">
        <v>8281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8263</v>
      </c>
      <c r="G101" t="str">
        <f t="shared" si="2"/>
        <v>1000 to 4999</v>
      </c>
      <c r="H101" t="s">
        <v>8219</v>
      </c>
      <c r="I101" t="s">
        <v>8241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s="6">
        <f t="shared" si="3"/>
        <v>1.0601933333333333</v>
      </c>
      <c r="P101" s="6"/>
      <c r="Q101" t="s">
        <v>8279</v>
      </c>
      <c r="R101" t="s">
        <v>8281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8263</v>
      </c>
      <c r="G102" t="str">
        <f t="shared" si="2"/>
        <v>5000 to 9999</v>
      </c>
      <c r="H102" t="s">
        <v>8219</v>
      </c>
      <c r="I102" t="s">
        <v>8241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s="6">
        <f t="shared" si="3"/>
        <v>1</v>
      </c>
      <c r="P102" s="6"/>
      <c r="Q102" t="s">
        <v>8279</v>
      </c>
      <c r="R102" t="s">
        <v>8281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8263</v>
      </c>
      <c r="G103" t="str">
        <f t="shared" si="2"/>
        <v>1000 to 4999</v>
      </c>
      <c r="H103" t="s">
        <v>8219</v>
      </c>
      <c r="I103" t="s">
        <v>8241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s="6">
        <f t="shared" si="3"/>
        <v>1</v>
      </c>
      <c r="P103" s="6"/>
      <c r="Q103" t="s">
        <v>8279</v>
      </c>
      <c r="R103" t="s">
        <v>8281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8263</v>
      </c>
      <c r="G104" t="str">
        <f t="shared" si="2"/>
        <v>5000 to 9999</v>
      </c>
      <c r="H104" t="s">
        <v>8219</v>
      </c>
      <c r="I104" t="s">
        <v>8241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s="6">
        <f t="shared" si="3"/>
        <v>1.2775000000000001</v>
      </c>
      <c r="P104" s="6"/>
      <c r="Q104" t="s">
        <v>8279</v>
      </c>
      <c r="R104" t="s">
        <v>8281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8263</v>
      </c>
      <c r="G105" t="str">
        <f t="shared" si="2"/>
        <v>1000 to 4999</v>
      </c>
      <c r="H105" t="s">
        <v>8220</v>
      </c>
      <c r="I105" t="s">
        <v>8242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s="6">
        <f t="shared" si="3"/>
        <v>1.0515384615384615</v>
      </c>
      <c r="P105" s="6"/>
      <c r="Q105" t="s">
        <v>8279</v>
      </c>
      <c r="R105" t="s">
        <v>8281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8263</v>
      </c>
      <c r="G106" t="str">
        <f t="shared" si="2"/>
        <v>Less Than 1000</v>
      </c>
      <c r="H106" t="s">
        <v>8219</v>
      </c>
      <c r="I106" t="s">
        <v>8241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s="6">
        <f t="shared" si="3"/>
        <v>1.2</v>
      </c>
      <c r="P106" s="6"/>
      <c r="Q106" t="s">
        <v>8279</v>
      </c>
      <c r="R106" t="s">
        <v>8281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8263</v>
      </c>
      <c r="G107" t="str">
        <f t="shared" si="2"/>
        <v>1000 to 4999</v>
      </c>
      <c r="H107" t="s">
        <v>8219</v>
      </c>
      <c r="I107" t="s">
        <v>8241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s="6">
        <f t="shared" si="3"/>
        <v>1.074090909090909</v>
      </c>
      <c r="P107" s="6"/>
      <c r="Q107" t="s">
        <v>8279</v>
      </c>
      <c r="R107" t="s">
        <v>8281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8263</v>
      </c>
      <c r="G108" t="str">
        <f t="shared" si="2"/>
        <v>5000 to 9999</v>
      </c>
      <c r="H108" t="s">
        <v>8219</v>
      </c>
      <c r="I108" t="s">
        <v>8241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s="6">
        <f t="shared" si="3"/>
        <v>1.0049999999999999</v>
      </c>
      <c r="P108" s="6"/>
      <c r="Q108" t="s">
        <v>8279</v>
      </c>
      <c r="R108" t="s">
        <v>8281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8263</v>
      </c>
      <c r="G109" t="str">
        <f t="shared" si="2"/>
        <v>5000 to 9999</v>
      </c>
      <c r="H109" t="s">
        <v>8219</v>
      </c>
      <c r="I109" t="s">
        <v>8241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s="6">
        <f t="shared" si="3"/>
        <v>1.0246666666666666</v>
      </c>
      <c r="P109" s="6"/>
      <c r="Q109" t="s">
        <v>8279</v>
      </c>
      <c r="R109" t="s">
        <v>8281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8263</v>
      </c>
      <c r="G110" t="str">
        <f t="shared" si="2"/>
        <v>1000 to 4999</v>
      </c>
      <c r="H110" t="s">
        <v>8219</v>
      </c>
      <c r="I110" t="s">
        <v>8241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s="6">
        <f t="shared" si="3"/>
        <v>2.4666666666666668</v>
      </c>
      <c r="P110" s="6"/>
      <c r="Q110" t="s">
        <v>8279</v>
      </c>
      <c r="R110" t="s">
        <v>8281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8263</v>
      </c>
      <c r="G111" t="str">
        <f t="shared" si="2"/>
        <v>Less Than 1000</v>
      </c>
      <c r="H111" t="s">
        <v>8219</v>
      </c>
      <c r="I111" t="s">
        <v>8241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s="6">
        <f t="shared" si="3"/>
        <v>2.1949999999999998</v>
      </c>
      <c r="P111" s="6"/>
      <c r="Q111" t="s">
        <v>8279</v>
      </c>
      <c r="R111" t="s">
        <v>8281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8263</v>
      </c>
      <c r="G112" t="str">
        <f t="shared" si="2"/>
        <v>1000 to 4999</v>
      </c>
      <c r="H112" t="s">
        <v>8219</v>
      </c>
      <c r="I112" t="s">
        <v>8241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s="6">
        <f t="shared" si="3"/>
        <v>1.3076923076923077</v>
      </c>
      <c r="P112" s="6"/>
      <c r="Q112" t="s">
        <v>8279</v>
      </c>
      <c r="R112" t="s">
        <v>8281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8263</v>
      </c>
      <c r="G113" t="str">
        <f t="shared" si="2"/>
        <v>1000 to 4999</v>
      </c>
      <c r="H113" t="s">
        <v>8221</v>
      </c>
      <c r="I113" t="s">
        <v>8243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s="6">
        <f t="shared" si="3"/>
        <v>1.5457142857142858</v>
      </c>
      <c r="P113" s="6"/>
      <c r="Q113" t="s">
        <v>8279</v>
      </c>
      <c r="R113" t="s">
        <v>8281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8263</v>
      </c>
      <c r="G114" t="str">
        <f t="shared" si="2"/>
        <v>5000 to 9999</v>
      </c>
      <c r="H114" t="s">
        <v>8219</v>
      </c>
      <c r="I114" t="s">
        <v>8241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s="6">
        <f t="shared" si="3"/>
        <v>1.04</v>
      </c>
      <c r="P114" s="6"/>
      <c r="Q114" t="s">
        <v>8279</v>
      </c>
      <c r="R114" t="s">
        <v>8281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8263</v>
      </c>
      <c r="G115" t="str">
        <f t="shared" si="2"/>
        <v>5000 to 9999</v>
      </c>
      <c r="H115" t="s">
        <v>8219</v>
      </c>
      <c r="I115" t="s">
        <v>8241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s="6">
        <f t="shared" si="3"/>
        <v>1.41</v>
      </c>
      <c r="P115" s="6"/>
      <c r="Q115" t="s">
        <v>8279</v>
      </c>
      <c r="R115" t="s">
        <v>8281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8263</v>
      </c>
      <c r="G116" t="str">
        <f t="shared" si="2"/>
        <v>1000 to 4999</v>
      </c>
      <c r="H116" t="s">
        <v>8219</v>
      </c>
      <c r="I116" t="s">
        <v>8241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s="6">
        <f t="shared" si="3"/>
        <v>1.0333333333333334</v>
      </c>
      <c r="P116" s="6"/>
      <c r="Q116" t="s">
        <v>8279</v>
      </c>
      <c r="R116" t="s">
        <v>8281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8263</v>
      </c>
      <c r="G117" t="str">
        <f t="shared" si="2"/>
        <v>Less Than 1000</v>
      </c>
      <c r="H117" t="s">
        <v>8219</v>
      </c>
      <c r="I117" t="s">
        <v>8241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s="6">
        <f t="shared" si="3"/>
        <v>1.4044444444444444</v>
      </c>
      <c r="P117" s="6"/>
      <c r="Q117" t="s">
        <v>8279</v>
      </c>
      <c r="R117" t="s">
        <v>8281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8263</v>
      </c>
      <c r="G118" t="str">
        <f t="shared" si="2"/>
        <v>1000 to 4999</v>
      </c>
      <c r="H118" t="s">
        <v>8219</v>
      </c>
      <c r="I118" t="s">
        <v>8241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s="6">
        <f t="shared" si="3"/>
        <v>1.1365714285714286</v>
      </c>
      <c r="P118" s="6"/>
      <c r="Q118" t="s">
        <v>8279</v>
      </c>
      <c r="R118" t="s">
        <v>8281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8263</v>
      </c>
      <c r="G119" t="str">
        <f t="shared" si="2"/>
        <v>1000 to 4999</v>
      </c>
      <c r="H119" t="s">
        <v>8219</v>
      </c>
      <c r="I119" t="s">
        <v>8241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s="6">
        <f t="shared" si="3"/>
        <v>1.0049377777777779</v>
      </c>
      <c r="P119" s="6"/>
      <c r="Q119" t="s">
        <v>8279</v>
      </c>
      <c r="R119" t="s">
        <v>8281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8263</v>
      </c>
      <c r="G120" t="str">
        <f t="shared" si="2"/>
        <v>5000 to 9999</v>
      </c>
      <c r="H120" t="s">
        <v>8219</v>
      </c>
      <c r="I120" t="s">
        <v>8241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s="6">
        <f t="shared" si="3"/>
        <v>1.1303159999999999</v>
      </c>
      <c r="P120" s="6"/>
      <c r="Q120" t="s">
        <v>8279</v>
      </c>
      <c r="R120" t="s">
        <v>8281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8263</v>
      </c>
      <c r="G121" t="str">
        <f t="shared" si="2"/>
        <v>1000 to 4999</v>
      </c>
      <c r="H121" t="s">
        <v>8219</v>
      </c>
      <c r="I121" t="s">
        <v>8241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s="6">
        <f t="shared" si="3"/>
        <v>1.0455692307692308</v>
      </c>
      <c r="P121" s="6"/>
      <c r="Q121" t="s">
        <v>8279</v>
      </c>
      <c r="R121" t="s">
        <v>8281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8260</v>
      </c>
      <c r="G122" s="5" t="s">
        <v>8276</v>
      </c>
      <c r="H122" t="s">
        <v>8226</v>
      </c>
      <c r="I122" t="s">
        <v>8247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s="6">
        <f t="shared" si="3"/>
        <v>1.4285714285714287E-4</v>
      </c>
      <c r="P122" s="6"/>
      <c r="Q122" t="s">
        <v>8279</v>
      </c>
      <c r="R122" t="s">
        <v>8282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8260</v>
      </c>
      <c r="G123" t="str">
        <f t="shared" si="2"/>
        <v>1000 to 4999</v>
      </c>
      <c r="H123" t="s">
        <v>8219</v>
      </c>
      <c r="I123" t="s">
        <v>8241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s="6">
        <f t="shared" si="3"/>
        <v>3.3333333333333332E-4</v>
      </c>
      <c r="P123" s="6"/>
      <c r="Q123" t="s">
        <v>8279</v>
      </c>
      <c r="R123" t="s">
        <v>8282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8260</v>
      </c>
      <c r="G124" s="5" t="s">
        <v>8276</v>
      </c>
      <c r="H124" t="s">
        <v>8219</v>
      </c>
      <c r="I124" t="s">
        <v>8241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s="6">
        <f t="shared" si="3"/>
        <v>0</v>
      </c>
      <c r="P124" s="6"/>
      <c r="Q124" t="s">
        <v>8279</v>
      </c>
      <c r="R124" t="s">
        <v>8282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8260</v>
      </c>
      <c r="G125" s="5" t="s">
        <v>8276</v>
      </c>
      <c r="H125" t="s">
        <v>8219</v>
      </c>
      <c r="I125" t="s">
        <v>8241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s="6">
        <f t="shared" si="3"/>
        <v>2.7454545454545453E-3</v>
      </c>
      <c r="P125" s="6"/>
      <c r="Q125" t="s">
        <v>8279</v>
      </c>
      <c r="R125" t="s">
        <v>8282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8260</v>
      </c>
      <c r="G126" t="str">
        <f t="shared" si="2"/>
        <v>1000 to 4999</v>
      </c>
      <c r="H126" t="s">
        <v>8219</v>
      </c>
      <c r="I126" t="s">
        <v>8241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s="6">
        <f t="shared" si="3"/>
        <v>0</v>
      </c>
      <c r="P126" s="6"/>
      <c r="Q126" t="s">
        <v>8279</v>
      </c>
      <c r="R126" t="s">
        <v>8282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8260</v>
      </c>
      <c r="G127" t="str">
        <f t="shared" si="2"/>
        <v>Less Than 1000</v>
      </c>
      <c r="H127" t="s">
        <v>8224</v>
      </c>
      <c r="I127" t="s">
        <v>8246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s="6">
        <f t="shared" si="3"/>
        <v>0.14000000000000001</v>
      </c>
      <c r="P127" s="6"/>
      <c r="Q127" t="s">
        <v>8279</v>
      </c>
      <c r="R127" t="s">
        <v>8282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8260</v>
      </c>
      <c r="G128" t="str">
        <f t="shared" si="2"/>
        <v>25000 to 29999</v>
      </c>
      <c r="H128" t="s">
        <v>8219</v>
      </c>
      <c r="I128" t="s">
        <v>8241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s="6">
        <f t="shared" si="3"/>
        <v>5.5480000000000002E-2</v>
      </c>
      <c r="P128" s="6"/>
      <c r="Q128" t="s">
        <v>8279</v>
      </c>
      <c r="R128" t="s">
        <v>8282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8260</v>
      </c>
      <c r="G129" t="str">
        <f t="shared" si="2"/>
        <v>5000 to 9999</v>
      </c>
      <c r="H129" t="s">
        <v>8219</v>
      </c>
      <c r="I129" t="s">
        <v>8241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s="6">
        <f t="shared" si="3"/>
        <v>2.375E-2</v>
      </c>
      <c r="P129" s="6"/>
      <c r="Q129" t="s">
        <v>8279</v>
      </c>
      <c r="R129" t="s">
        <v>8282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8260</v>
      </c>
      <c r="G130" s="5" t="s">
        <v>8276</v>
      </c>
      <c r="H130" t="s">
        <v>8219</v>
      </c>
      <c r="I130" t="s">
        <v>8241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s="6">
        <f t="shared" si="3"/>
        <v>1.8669999999999999E-2</v>
      </c>
      <c r="P130" s="6"/>
      <c r="Q130" t="s">
        <v>8279</v>
      </c>
      <c r="R130" t="s">
        <v>8282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8260</v>
      </c>
      <c r="G131" t="str">
        <f t="shared" ref="G131:G193" si="4">IF(D131&lt;=1000,"Less Than 1000",IF(D131&lt;=4999,"1000 to 4999",IF(D131&lt;=9999,"5000 to 9999",IF(D131&lt;=14999,"10000 to 14999",IF(D131&lt;=19999,"15000 to 19999",IF(D131&lt;=24999,"20000 to 24999",IF(D131&lt;=29999,"25000 to 29999",IF(D131&lt;=34999,"30000 to 34999",IF(D131&lt;=39999,"35000 to 39999",IF(D131&lt;=44999,"40000 to 44999",IF(D131&lt;=49999,"45000 to 49999",IF(D131&gt;=50000,"Not within Scope",9999))))))))))))</f>
        <v>20000 to 24999</v>
      </c>
      <c r="H131" t="s">
        <v>8219</v>
      </c>
      <c r="I131" t="s">
        <v>8241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s="6">
        <f t="shared" ref="O131:O194" si="5">E131/D131</f>
        <v>0</v>
      </c>
      <c r="P131" s="6"/>
      <c r="Q131" t="s">
        <v>8279</v>
      </c>
      <c r="R131" t="s">
        <v>8282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8260</v>
      </c>
      <c r="G132" t="str">
        <f t="shared" si="4"/>
        <v>Less Than 1000</v>
      </c>
      <c r="H132" t="s">
        <v>8220</v>
      </c>
      <c r="I132" t="s">
        <v>8242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s="6">
        <f t="shared" si="5"/>
        <v>0</v>
      </c>
      <c r="P132" s="6"/>
      <c r="Q132" t="s">
        <v>8279</v>
      </c>
      <c r="R132" t="s">
        <v>8282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8260</v>
      </c>
      <c r="G133" t="str">
        <f t="shared" si="4"/>
        <v>1000 to 4999</v>
      </c>
      <c r="H133" t="s">
        <v>8219</v>
      </c>
      <c r="I133" t="s">
        <v>8241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s="6">
        <f t="shared" si="5"/>
        <v>0</v>
      </c>
      <c r="P133" s="6"/>
      <c r="Q133" t="s">
        <v>8279</v>
      </c>
      <c r="R133" t="s">
        <v>8282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8260</v>
      </c>
      <c r="G134" s="5" t="s">
        <v>8276</v>
      </c>
      <c r="H134" t="s">
        <v>8219</v>
      </c>
      <c r="I134" t="s">
        <v>8241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s="6">
        <f t="shared" si="5"/>
        <v>9.5687499999999995E-2</v>
      </c>
      <c r="P134" s="6"/>
      <c r="Q134" t="s">
        <v>8279</v>
      </c>
      <c r="R134" t="s">
        <v>8282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8260</v>
      </c>
      <c r="G135" s="5" t="s">
        <v>8276</v>
      </c>
      <c r="H135" t="s">
        <v>8219</v>
      </c>
      <c r="I135" t="s">
        <v>8241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s="6">
        <f t="shared" si="5"/>
        <v>0</v>
      </c>
      <c r="P135" s="6"/>
      <c r="Q135" t="s">
        <v>8279</v>
      </c>
      <c r="R135" t="s">
        <v>8282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8260</v>
      </c>
      <c r="G136" t="str">
        <f t="shared" si="4"/>
        <v>5000 to 9999</v>
      </c>
      <c r="H136" t="s">
        <v>8219</v>
      </c>
      <c r="I136" t="s">
        <v>8241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s="6">
        <f t="shared" si="5"/>
        <v>0</v>
      </c>
      <c r="P136" s="6"/>
      <c r="Q136" t="s">
        <v>8279</v>
      </c>
      <c r="R136" t="s">
        <v>8282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8260</v>
      </c>
      <c r="G137" t="str">
        <f t="shared" si="4"/>
        <v>1000 to 4999</v>
      </c>
      <c r="H137" t="s">
        <v>8219</v>
      </c>
      <c r="I137" t="s">
        <v>8241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s="6">
        <f t="shared" si="5"/>
        <v>0.13433333333333333</v>
      </c>
      <c r="P137" s="6"/>
      <c r="Q137" t="s">
        <v>8279</v>
      </c>
      <c r="R137" t="s">
        <v>8282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8260</v>
      </c>
      <c r="G138" t="str">
        <f t="shared" si="4"/>
        <v>1000 to 4999</v>
      </c>
      <c r="H138" t="s">
        <v>8219</v>
      </c>
      <c r="I138" t="s">
        <v>8241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s="6">
        <f t="shared" si="5"/>
        <v>0</v>
      </c>
      <c r="P138" s="6"/>
      <c r="Q138" t="s">
        <v>8279</v>
      </c>
      <c r="R138" t="s">
        <v>8282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8260</v>
      </c>
      <c r="G139" s="5" t="s">
        <v>8276</v>
      </c>
      <c r="H139" t="s">
        <v>8227</v>
      </c>
      <c r="I139" t="s">
        <v>8248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s="6">
        <f t="shared" si="5"/>
        <v>0</v>
      </c>
      <c r="P139" s="6"/>
      <c r="Q139" t="s">
        <v>8279</v>
      </c>
      <c r="R139" t="s">
        <v>8282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8260</v>
      </c>
      <c r="G140" s="5" t="s">
        <v>8276</v>
      </c>
      <c r="H140" t="s">
        <v>8219</v>
      </c>
      <c r="I140" t="s">
        <v>8241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s="6">
        <f t="shared" si="5"/>
        <v>3.1413333333333335E-2</v>
      </c>
      <c r="P140" s="6"/>
      <c r="Q140" t="s">
        <v>8279</v>
      </c>
      <c r="R140" t="s">
        <v>8282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8260</v>
      </c>
      <c r="G141" t="str">
        <f t="shared" si="4"/>
        <v>Less Than 1000</v>
      </c>
      <c r="H141" t="s">
        <v>8219</v>
      </c>
      <c r="I141" t="s">
        <v>8241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s="6">
        <f t="shared" si="5"/>
        <v>1</v>
      </c>
      <c r="P141" s="6"/>
      <c r="Q141" t="s">
        <v>8279</v>
      </c>
      <c r="R141" t="s">
        <v>8282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8260</v>
      </c>
      <c r="G142" s="5" t="s">
        <v>8276</v>
      </c>
      <c r="H142" t="s">
        <v>8219</v>
      </c>
      <c r="I142" t="s">
        <v>8241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s="6">
        <f t="shared" si="5"/>
        <v>0</v>
      </c>
      <c r="P142" s="6"/>
      <c r="Q142" t="s">
        <v>8279</v>
      </c>
      <c r="R142" t="s">
        <v>8282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8260</v>
      </c>
      <c r="G143" t="str">
        <f t="shared" si="4"/>
        <v>10000 to 14999</v>
      </c>
      <c r="H143" t="s">
        <v>8219</v>
      </c>
      <c r="I143" t="s">
        <v>8241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s="6">
        <f t="shared" si="5"/>
        <v>0.10775</v>
      </c>
      <c r="P143" s="6"/>
      <c r="Q143" t="s">
        <v>8279</v>
      </c>
      <c r="R143" t="s">
        <v>8282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8260</v>
      </c>
      <c r="G144" t="str">
        <f t="shared" si="4"/>
        <v>1000 to 4999</v>
      </c>
      <c r="H144" t="s">
        <v>8219</v>
      </c>
      <c r="I144" t="s">
        <v>8241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s="6">
        <f t="shared" si="5"/>
        <v>3.3333333333333335E-3</v>
      </c>
      <c r="P144" s="6"/>
      <c r="Q144" t="s">
        <v>8279</v>
      </c>
      <c r="R144" t="s">
        <v>8282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8260</v>
      </c>
      <c r="G145" t="str">
        <f t="shared" si="4"/>
        <v>5000 to 9999</v>
      </c>
      <c r="H145" t="s">
        <v>8221</v>
      </c>
      <c r="I145" t="s">
        <v>8243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s="6">
        <f t="shared" si="5"/>
        <v>0</v>
      </c>
      <c r="P145" s="6"/>
      <c r="Q145" t="s">
        <v>8279</v>
      </c>
      <c r="R145" t="s">
        <v>8282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8260</v>
      </c>
      <c r="G146" t="str">
        <f t="shared" si="4"/>
        <v>5000 to 9999</v>
      </c>
      <c r="H146" t="s">
        <v>8224</v>
      </c>
      <c r="I146" t="s">
        <v>8246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s="6">
        <f t="shared" si="5"/>
        <v>0.27600000000000002</v>
      </c>
      <c r="P146" s="6"/>
      <c r="Q146" t="s">
        <v>8279</v>
      </c>
      <c r="R146" t="s">
        <v>8282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8260</v>
      </c>
      <c r="G147" t="str">
        <f t="shared" si="4"/>
        <v>1000 to 4999</v>
      </c>
      <c r="H147" t="s">
        <v>8219</v>
      </c>
      <c r="I147" t="s">
        <v>8241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s="6">
        <f t="shared" si="5"/>
        <v>7.5111111111111115E-2</v>
      </c>
      <c r="P147" s="6"/>
      <c r="Q147" t="s">
        <v>8279</v>
      </c>
      <c r="R147" t="s">
        <v>8282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8260</v>
      </c>
      <c r="G148" t="str">
        <f t="shared" si="4"/>
        <v>20000 to 24999</v>
      </c>
      <c r="H148" t="s">
        <v>8219</v>
      </c>
      <c r="I148" t="s">
        <v>8241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s="6">
        <f t="shared" si="5"/>
        <v>5.7499999999999999E-3</v>
      </c>
      <c r="P148" s="6"/>
      <c r="Q148" t="s">
        <v>8279</v>
      </c>
      <c r="R148" t="s">
        <v>8282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8260</v>
      </c>
      <c r="G149" t="str">
        <f t="shared" si="4"/>
        <v>5000 to 9999</v>
      </c>
      <c r="H149" t="s">
        <v>8220</v>
      </c>
      <c r="I149" t="s">
        <v>8242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s="6">
        <f t="shared" si="5"/>
        <v>0</v>
      </c>
      <c r="P149" s="6"/>
      <c r="Q149" t="s">
        <v>8279</v>
      </c>
      <c r="R149" t="s">
        <v>8282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8260</v>
      </c>
      <c r="G150" s="5" t="s">
        <v>8276</v>
      </c>
      <c r="H150" t="s">
        <v>8219</v>
      </c>
      <c r="I150" t="s">
        <v>8241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s="6">
        <f t="shared" si="5"/>
        <v>8.0000000000000004E-4</v>
      </c>
      <c r="P150" s="6"/>
      <c r="Q150" t="s">
        <v>8279</v>
      </c>
      <c r="R150" t="s">
        <v>8282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8260</v>
      </c>
      <c r="G151" t="str">
        <f t="shared" si="4"/>
        <v>10000 to 14999</v>
      </c>
      <c r="H151" t="s">
        <v>8219</v>
      </c>
      <c r="I151" t="s">
        <v>8241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s="6">
        <f t="shared" si="5"/>
        <v>9.1999999999999998E-3</v>
      </c>
      <c r="P151" s="6"/>
      <c r="Q151" t="s">
        <v>8279</v>
      </c>
      <c r="R151" t="s">
        <v>8282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8260</v>
      </c>
      <c r="G152" s="5" t="s">
        <v>8276</v>
      </c>
      <c r="H152" t="s">
        <v>8219</v>
      </c>
      <c r="I152" t="s">
        <v>8241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s="6">
        <f t="shared" si="5"/>
        <v>0.23163076923076922</v>
      </c>
      <c r="P152" s="6"/>
      <c r="Q152" t="s">
        <v>8279</v>
      </c>
      <c r="R152" t="s">
        <v>8282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8260</v>
      </c>
      <c r="G153" s="5" t="s">
        <v>8276</v>
      </c>
      <c r="H153" t="s">
        <v>8221</v>
      </c>
      <c r="I153" t="s">
        <v>8243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s="6">
        <f t="shared" si="5"/>
        <v>5.5999999999999995E-4</v>
      </c>
      <c r="P153" s="6"/>
      <c r="Q153" t="s">
        <v>8279</v>
      </c>
      <c r="R153" t="s">
        <v>8282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8260</v>
      </c>
      <c r="G154" s="5" t="s">
        <v>8276</v>
      </c>
      <c r="H154" t="s">
        <v>8219</v>
      </c>
      <c r="I154" t="s">
        <v>8241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s="6">
        <f t="shared" si="5"/>
        <v>7.8947368421052633E-5</v>
      </c>
      <c r="P154" s="6"/>
      <c r="Q154" t="s">
        <v>8279</v>
      </c>
      <c r="R154" t="s">
        <v>8282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8260</v>
      </c>
      <c r="G155" s="5" t="s">
        <v>8276</v>
      </c>
      <c r="H155" t="s">
        <v>8219</v>
      </c>
      <c r="I155" t="s">
        <v>8241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s="6">
        <f t="shared" si="5"/>
        <v>7.1799999999999998E-3</v>
      </c>
      <c r="P155" s="6"/>
      <c r="Q155" t="s">
        <v>8279</v>
      </c>
      <c r="R155" t="s">
        <v>8282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8260</v>
      </c>
      <c r="G156" t="str">
        <f t="shared" si="4"/>
        <v>1000 to 4999</v>
      </c>
      <c r="H156" t="s">
        <v>8219</v>
      </c>
      <c r="I156" t="s">
        <v>8241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s="6">
        <f t="shared" si="5"/>
        <v>2.6666666666666668E-2</v>
      </c>
      <c r="P156" s="6"/>
      <c r="Q156" t="s">
        <v>8279</v>
      </c>
      <c r="R156" t="s">
        <v>8282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8260</v>
      </c>
      <c r="G157" s="5" t="s">
        <v>8276</v>
      </c>
      <c r="H157" t="s">
        <v>8219</v>
      </c>
      <c r="I157" t="s">
        <v>8241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s="6">
        <f t="shared" si="5"/>
        <v>6.0000000000000002E-5</v>
      </c>
      <c r="P157" s="6"/>
      <c r="Q157" t="s">
        <v>8279</v>
      </c>
      <c r="R157" t="s">
        <v>8282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8260</v>
      </c>
      <c r="G158" t="str">
        <f t="shared" si="4"/>
        <v>35000 to 39999</v>
      </c>
      <c r="H158" t="s">
        <v>8224</v>
      </c>
      <c r="I158" t="s">
        <v>8246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s="6">
        <f t="shared" si="5"/>
        <v>5.0999999999999997E-2</v>
      </c>
      <c r="P158" s="6"/>
      <c r="Q158" t="s">
        <v>8279</v>
      </c>
      <c r="R158" t="s">
        <v>8282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8260</v>
      </c>
      <c r="G159" t="str">
        <f t="shared" si="4"/>
        <v>1000 to 4999</v>
      </c>
      <c r="H159" t="s">
        <v>8219</v>
      </c>
      <c r="I159" t="s">
        <v>8241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s="6">
        <f t="shared" si="5"/>
        <v>2.671118530884808E-3</v>
      </c>
      <c r="P159" s="6"/>
      <c r="Q159" t="s">
        <v>8279</v>
      </c>
      <c r="R159" t="s">
        <v>8282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8260</v>
      </c>
      <c r="G160" t="str">
        <f t="shared" si="4"/>
        <v>5000 to 9999</v>
      </c>
      <c r="H160" t="s">
        <v>8219</v>
      </c>
      <c r="I160" t="s">
        <v>8241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s="6">
        <f t="shared" si="5"/>
        <v>0</v>
      </c>
      <c r="P160" s="6"/>
      <c r="Q160" t="s">
        <v>8279</v>
      </c>
      <c r="R160" t="s">
        <v>8282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8260</v>
      </c>
      <c r="G161" s="5" t="s">
        <v>8276</v>
      </c>
      <c r="H161" t="s">
        <v>8219</v>
      </c>
      <c r="I161" t="s">
        <v>8241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s="6">
        <f t="shared" si="5"/>
        <v>2.0000000000000002E-5</v>
      </c>
      <c r="P161" s="6"/>
      <c r="Q161" t="s">
        <v>8279</v>
      </c>
      <c r="R161" t="s">
        <v>8282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8261</v>
      </c>
      <c r="G162" t="str">
        <f t="shared" si="4"/>
        <v>5000 to 9999</v>
      </c>
      <c r="H162" t="s">
        <v>8219</v>
      </c>
      <c r="I162" t="s">
        <v>8241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s="6">
        <f t="shared" si="5"/>
        <v>0</v>
      </c>
      <c r="P162" s="6"/>
      <c r="Q162" t="s">
        <v>8279</v>
      </c>
      <c r="R162" t="s">
        <v>8283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8261</v>
      </c>
      <c r="G163" s="5" t="s">
        <v>8276</v>
      </c>
      <c r="H163" t="s">
        <v>8219</v>
      </c>
      <c r="I163" t="s">
        <v>8241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s="6">
        <f t="shared" si="5"/>
        <v>1E-4</v>
      </c>
      <c r="P163" s="6"/>
      <c r="Q163" t="s">
        <v>8279</v>
      </c>
      <c r="R163" t="s">
        <v>8283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8261</v>
      </c>
      <c r="G164" t="str">
        <f t="shared" si="4"/>
        <v>1000 to 4999</v>
      </c>
      <c r="H164" t="s">
        <v>8219</v>
      </c>
      <c r="I164" t="s">
        <v>8241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s="6">
        <f t="shared" si="5"/>
        <v>0.15535714285714286</v>
      </c>
      <c r="P164" s="6"/>
      <c r="Q164" t="s">
        <v>8279</v>
      </c>
      <c r="R164" t="s">
        <v>8283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8261</v>
      </c>
      <c r="G165" s="5" t="s">
        <v>8276</v>
      </c>
      <c r="H165" t="s">
        <v>8219</v>
      </c>
      <c r="I165" t="s">
        <v>8241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s="6">
        <f t="shared" si="5"/>
        <v>0</v>
      </c>
      <c r="P165" s="6"/>
      <c r="Q165" t="s">
        <v>8279</v>
      </c>
      <c r="R165" t="s">
        <v>8283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8261</v>
      </c>
      <c r="G166" s="5" t="s">
        <v>8276</v>
      </c>
      <c r="H166" t="s">
        <v>8219</v>
      </c>
      <c r="I166" t="s">
        <v>8241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s="6">
        <f t="shared" si="5"/>
        <v>5.3333333333333332E-3</v>
      </c>
      <c r="P166" s="6"/>
      <c r="Q166" t="s">
        <v>8279</v>
      </c>
      <c r="R166" t="s">
        <v>8283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8261</v>
      </c>
      <c r="G167" t="str">
        <f t="shared" si="4"/>
        <v>15000 to 19999</v>
      </c>
      <c r="H167" t="s">
        <v>8220</v>
      </c>
      <c r="I167" t="s">
        <v>8242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s="6">
        <f t="shared" si="5"/>
        <v>0</v>
      </c>
      <c r="P167" s="6"/>
      <c r="Q167" t="s">
        <v>8279</v>
      </c>
      <c r="R167" t="s">
        <v>8283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8261</v>
      </c>
      <c r="G168" t="str">
        <f t="shared" si="4"/>
        <v>5000 to 9999</v>
      </c>
      <c r="H168" t="s">
        <v>8219</v>
      </c>
      <c r="I168" t="s">
        <v>8241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s="6">
        <f t="shared" si="5"/>
        <v>0.6</v>
      </c>
      <c r="P168" s="6"/>
      <c r="Q168" t="s">
        <v>8279</v>
      </c>
      <c r="R168" t="s">
        <v>8283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8261</v>
      </c>
      <c r="G169" s="5" t="s">
        <v>8276</v>
      </c>
      <c r="H169" t="s">
        <v>8219</v>
      </c>
      <c r="I169" t="s">
        <v>8241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s="6">
        <f t="shared" si="5"/>
        <v>1E-4</v>
      </c>
      <c r="P169" s="6"/>
      <c r="Q169" t="s">
        <v>8279</v>
      </c>
      <c r="R169" t="s">
        <v>8283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8261</v>
      </c>
      <c r="G170" t="str">
        <f t="shared" si="4"/>
        <v>5000 to 9999</v>
      </c>
      <c r="H170" t="s">
        <v>8219</v>
      </c>
      <c r="I170" t="s">
        <v>8241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s="6">
        <f t="shared" si="5"/>
        <v>4.0625000000000001E-2</v>
      </c>
      <c r="P170" s="6"/>
      <c r="Q170" t="s">
        <v>8279</v>
      </c>
      <c r="R170" t="s">
        <v>8283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8261</v>
      </c>
      <c r="G171" t="str">
        <f t="shared" si="4"/>
        <v>1000 to 4999</v>
      </c>
      <c r="H171" t="s">
        <v>8220</v>
      </c>
      <c r="I171" t="s">
        <v>8242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s="6">
        <f t="shared" si="5"/>
        <v>0.224</v>
      </c>
      <c r="P171" s="6"/>
      <c r="Q171" t="s">
        <v>8279</v>
      </c>
      <c r="R171" t="s">
        <v>8283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8261</v>
      </c>
      <c r="G172" t="str">
        <f t="shared" si="4"/>
        <v>10000 to 14999</v>
      </c>
      <c r="H172" t="s">
        <v>8219</v>
      </c>
      <c r="I172" t="s">
        <v>8241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s="6">
        <f t="shared" si="5"/>
        <v>3.2500000000000001E-2</v>
      </c>
      <c r="P172" s="6"/>
      <c r="Q172" t="s">
        <v>8279</v>
      </c>
      <c r="R172" t="s">
        <v>8283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8261</v>
      </c>
      <c r="G173" s="5" t="s">
        <v>8276</v>
      </c>
      <c r="H173" t="s">
        <v>8219</v>
      </c>
      <c r="I173" t="s">
        <v>8241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s="6">
        <f t="shared" si="5"/>
        <v>2.0000000000000002E-5</v>
      </c>
      <c r="P173" s="6"/>
      <c r="Q173" t="s">
        <v>8279</v>
      </c>
      <c r="R173" t="s">
        <v>8283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8261</v>
      </c>
      <c r="G174" s="5" t="s">
        <v>8276</v>
      </c>
      <c r="H174" t="s">
        <v>8219</v>
      </c>
      <c r="I174" t="s">
        <v>8241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s="6">
        <f t="shared" si="5"/>
        <v>0</v>
      </c>
      <c r="P174" s="6"/>
      <c r="Q174" t="s">
        <v>8279</v>
      </c>
      <c r="R174" t="s">
        <v>8283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8261</v>
      </c>
      <c r="G175" t="str">
        <f t="shared" si="4"/>
        <v>1000 to 4999</v>
      </c>
      <c r="H175" t="s">
        <v>8220</v>
      </c>
      <c r="I175" t="s">
        <v>8242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s="6">
        <f t="shared" si="5"/>
        <v>0</v>
      </c>
      <c r="P175" s="6"/>
      <c r="Q175" t="s">
        <v>8279</v>
      </c>
      <c r="R175" t="s">
        <v>8283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8261</v>
      </c>
      <c r="G176" t="str">
        <f t="shared" si="4"/>
        <v>5000 to 9999</v>
      </c>
      <c r="H176" t="s">
        <v>8228</v>
      </c>
      <c r="I176" t="s">
        <v>8244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s="6">
        <f t="shared" si="5"/>
        <v>0</v>
      </c>
      <c r="P176" s="6"/>
      <c r="Q176" t="s">
        <v>8279</v>
      </c>
      <c r="R176" t="s">
        <v>8283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8261</v>
      </c>
      <c r="G177" t="str">
        <f t="shared" si="4"/>
        <v>20000 to 24999</v>
      </c>
      <c r="H177" t="s">
        <v>8220</v>
      </c>
      <c r="I177" t="s">
        <v>8242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s="6">
        <f t="shared" si="5"/>
        <v>6.4850000000000005E-2</v>
      </c>
      <c r="P177" s="6"/>
      <c r="Q177" t="s">
        <v>8279</v>
      </c>
      <c r="R177" t="s">
        <v>8283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8261</v>
      </c>
      <c r="G178" t="str">
        <f t="shared" si="4"/>
        <v>1000 to 4999</v>
      </c>
      <c r="H178" t="s">
        <v>8219</v>
      </c>
      <c r="I178" t="s">
        <v>8241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s="6">
        <f t="shared" si="5"/>
        <v>0</v>
      </c>
      <c r="P178" s="6"/>
      <c r="Q178" t="s">
        <v>8279</v>
      </c>
      <c r="R178" t="s">
        <v>8283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8261</v>
      </c>
      <c r="G179" t="str">
        <f t="shared" si="4"/>
        <v>Less Than 1000</v>
      </c>
      <c r="H179" t="s">
        <v>8219</v>
      </c>
      <c r="I179" t="s">
        <v>8241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s="6">
        <f t="shared" si="5"/>
        <v>0.4</v>
      </c>
      <c r="P179" s="6"/>
      <c r="Q179" t="s">
        <v>8279</v>
      </c>
      <c r="R179" t="s">
        <v>8283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8261</v>
      </c>
      <c r="G180" s="5" t="s">
        <v>8276</v>
      </c>
      <c r="H180" t="s">
        <v>8222</v>
      </c>
      <c r="I180" t="s">
        <v>8244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s="6">
        <f t="shared" si="5"/>
        <v>0</v>
      </c>
      <c r="P180" s="6"/>
      <c r="Q180" t="s">
        <v>8279</v>
      </c>
      <c r="R180" t="s">
        <v>8283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8261</v>
      </c>
      <c r="G181" t="str">
        <f t="shared" si="4"/>
        <v>Less Than 1000</v>
      </c>
      <c r="H181" t="s">
        <v>8219</v>
      </c>
      <c r="I181" t="s">
        <v>8241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s="6">
        <f t="shared" si="5"/>
        <v>0.2</v>
      </c>
      <c r="P181" s="6"/>
      <c r="Q181" t="s">
        <v>8279</v>
      </c>
      <c r="R181" t="s">
        <v>8283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8261</v>
      </c>
      <c r="G182" t="str">
        <f t="shared" si="4"/>
        <v>1000 to 4999</v>
      </c>
      <c r="H182" t="s">
        <v>8220</v>
      </c>
      <c r="I182" t="s">
        <v>8242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s="6">
        <f t="shared" si="5"/>
        <v>0.33416666666666667</v>
      </c>
      <c r="P182" s="6"/>
      <c r="Q182" t="s">
        <v>8279</v>
      </c>
      <c r="R182" t="s">
        <v>8283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8261</v>
      </c>
      <c r="G183" t="str">
        <f t="shared" si="4"/>
        <v>1000 to 4999</v>
      </c>
      <c r="H183" t="s">
        <v>8220</v>
      </c>
      <c r="I183" t="s">
        <v>8242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s="6">
        <f t="shared" si="5"/>
        <v>0.21092608822670172</v>
      </c>
      <c r="P183" s="6"/>
      <c r="Q183" t="s">
        <v>8279</v>
      </c>
      <c r="R183" t="s">
        <v>8283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8261</v>
      </c>
      <c r="G184" t="str">
        <f t="shared" si="4"/>
        <v>Less Than 1000</v>
      </c>
      <c r="H184" t="s">
        <v>8219</v>
      </c>
      <c r="I184" t="s">
        <v>8241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s="6">
        <f t="shared" si="5"/>
        <v>0</v>
      </c>
      <c r="P184" s="6"/>
      <c r="Q184" t="s">
        <v>8279</v>
      </c>
      <c r="R184" t="s">
        <v>8283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8261</v>
      </c>
      <c r="G185" t="str">
        <f t="shared" si="4"/>
        <v>10000 to 14999</v>
      </c>
      <c r="H185" t="s">
        <v>8220</v>
      </c>
      <c r="I185" t="s">
        <v>8242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s="6">
        <f t="shared" si="5"/>
        <v>0.35855999999999999</v>
      </c>
      <c r="P185" s="6"/>
      <c r="Q185" t="s">
        <v>8279</v>
      </c>
      <c r="R185" t="s">
        <v>8283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8261</v>
      </c>
      <c r="G186" t="str">
        <f t="shared" si="4"/>
        <v>1000 to 4999</v>
      </c>
      <c r="H186" t="s">
        <v>8224</v>
      </c>
      <c r="I186" t="s">
        <v>8246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s="6">
        <f t="shared" si="5"/>
        <v>3.4000000000000002E-2</v>
      </c>
      <c r="P186" s="6"/>
      <c r="Q186" t="s">
        <v>8279</v>
      </c>
      <c r="R186" t="s">
        <v>8283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8261</v>
      </c>
      <c r="G187" t="str">
        <f t="shared" si="4"/>
        <v>40000 to 44999</v>
      </c>
      <c r="H187" t="s">
        <v>8229</v>
      </c>
      <c r="I187" t="s">
        <v>8249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s="6">
        <f t="shared" si="5"/>
        <v>5.5E-2</v>
      </c>
      <c r="P187" s="6"/>
      <c r="Q187" t="s">
        <v>8279</v>
      </c>
      <c r="R187" t="s">
        <v>8283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8261</v>
      </c>
      <c r="G188" t="str">
        <f t="shared" si="4"/>
        <v>5000 to 9999</v>
      </c>
      <c r="H188" t="s">
        <v>8219</v>
      </c>
      <c r="I188" t="s">
        <v>8241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s="6">
        <f t="shared" si="5"/>
        <v>0</v>
      </c>
      <c r="P188" s="6"/>
      <c r="Q188" t="s">
        <v>8279</v>
      </c>
      <c r="R188" t="s">
        <v>8283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8261</v>
      </c>
      <c r="G189" t="str">
        <f t="shared" si="4"/>
        <v>5000 to 9999</v>
      </c>
      <c r="H189" t="s">
        <v>8219</v>
      </c>
      <c r="I189" t="s">
        <v>8241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s="6">
        <f t="shared" si="5"/>
        <v>0.16</v>
      </c>
      <c r="P189" s="6"/>
      <c r="Q189" t="s">
        <v>8279</v>
      </c>
      <c r="R189" t="s">
        <v>8283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8261</v>
      </c>
      <c r="G190" t="str">
        <f t="shared" si="4"/>
        <v>1000 to 4999</v>
      </c>
      <c r="H190" t="s">
        <v>8219</v>
      </c>
      <c r="I190" t="s">
        <v>8241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s="6">
        <f t="shared" si="5"/>
        <v>0</v>
      </c>
      <c r="P190" s="6"/>
      <c r="Q190" t="s">
        <v>8279</v>
      </c>
      <c r="R190" t="s">
        <v>8283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8261</v>
      </c>
      <c r="G191" s="5" t="s">
        <v>8276</v>
      </c>
      <c r="H191" t="s">
        <v>8219</v>
      </c>
      <c r="I191" t="s">
        <v>8241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s="6">
        <f t="shared" si="5"/>
        <v>6.8999999999999997E-4</v>
      </c>
      <c r="P191" s="6"/>
      <c r="Q191" t="s">
        <v>8279</v>
      </c>
      <c r="R191" t="s">
        <v>8283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8261</v>
      </c>
      <c r="G192" t="str">
        <f t="shared" si="4"/>
        <v>10000 to 14999</v>
      </c>
      <c r="H192" t="s">
        <v>8219</v>
      </c>
      <c r="I192" t="s">
        <v>8241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s="6">
        <f t="shared" si="5"/>
        <v>4.1666666666666666E-3</v>
      </c>
      <c r="P192" s="6"/>
      <c r="Q192" t="s">
        <v>8279</v>
      </c>
      <c r="R192" t="s">
        <v>8283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8261</v>
      </c>
      <c r="G193" t="str">
        <f t="shared" si="4"/>
        <v>5000 to 9999</v>
      </c>
      <c r="H193" t="s">
        <v>8221</v>
      </c>
      <c r="I193" t="s">
        <v>8243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s="6">
        <f t="shared" si="5"/>
        <v>0.05</v>
      </c>
      <c r="P193" s="6"/>
      <c r="Q193" t="s">
        <v>8279</v>
      </c>
      <c r="R193" t="s">
        <v>8283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8261</v>
      </c>
      <c r="G194" s="5" t="s">
        <v>8276</v>
      </c>
      <c r="H194" t="s">
        <v>8219</v>
      </c>
      <c r="I194" t="s">
        <v>8241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s="6">
        <f t="shared" si="5"/>
        <v>1.7E-5</v>
      </c>
      <c r="P194" s="6"/>
      <c r="Q194" t="s">
        <v>8279</v>
      </c>
      <c r="R194" t="s">
        <v>8283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8261</v>
      </c>
      <c r="G195" t="str">
        <f t="shared" ref="G195:G258" si="6">IF(D195&lt;=1000,"Less Than 1000",IF(D195&lt;=4999,"1000 to 4999",IF(D195&lt;=9999,"5000 to 9999",IF(D195&lt;=14999,"10000 to 14999",IF(D195&lt;=19999,"15000 to 19999",IF(D195&lt;=24999,"20000 to 24999",IF(D195&lt;=29999,"25000 to 29999",IF(D195&lt;=34999,"30000 to 34999",IF(D195&lt;=39999,"35000 to 39999",IF(D195&lt;=44999,"40000 to 44999",IF(D195&lt;=49999,"45000 to 49999",IF(D195&gt;=50000,"Not within Scope",9999))))))))))))</f>
        <v>Less Than 1000</v>
      </c>
      <c r="H195" t="s">
        <v>8220</v>
      </c>
      <c r="I195" t="s">
        <v>8242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s="6">
        <f t="shared" ref="O195:O258" si="7">E195/D195</f>
        <v>0</v>
      </c>
      <c r="P195" s="6"/>
      <c r="Q195" t="s">
        <v>8279</v>
      </c>
      <c r="R195" t="s">
        <v>8283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8261</v>
      </c>
      <c r="G196" t="str">
        <f t="shared" si="6"/>
        <v>1000 to 4999</v>
      </c>
      <c r="H196" t="s">
        <v>8220</v>
      </c>
      <c r="I196" t="s">
        <v>8242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s="6">
        <f t="shared" si="7"/>
        <v>1.1999999999999999E-3</v>
      </c>
      <c r="P196" s="6"/>
      <c r="Q196" t="s">
        <v>8279</v>
      </c>
      <c r="R196" t="s">
        <v>8283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8261</v>
      </c>
      <c r="G197" s="5" t="s">
        <v>8276</v>
      </c>
      <c r="H197" t="s">
        <v>8219</v>
      </c>
      <c r="I197" t="s">
        <v>8241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s="6">
        <f t="shared" si="7"/>
        <v>0</v>
      </c>
      <c r="P197" s="6"/>
      <c r="Q197" t="s">
        <v>8279</v>
      </c>
      <c r="R197" t="s">
        <v>8283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8261</v>
      </c>
      <c r="G198" t="str">
        <f t="shared" si="6"/>
        <v>1000 to 4999</v>
      </c>
      <c r="H198" t="s">
        <v>8220</v>
      </c>
      <c r="I198" t="s">
        <v>8242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s="6">
        <f t="shared" si="7"/>
        <v>0.41857142857142859</v>
      </c>
      <c r="P198" s="6"/>
      <c r="Q198" t="s">
        <v>8279</v>
      </c>
      <c r="R198" t="s">
        <v>8283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8261</v>
      </c>
      <c r="G199" t="str">
        <f t="shared" si="6"/>
        <v>1000 to 4999</v>
      </c>
      <c r="H199" t="s">
        <v>8220</v>
      </c>
      <c r="I199" t="s">
        <v>8242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s="6">
        <f t="shared" si="7"/>
        <v>0.1048</v>
      </c>
      <c r="P199" s="6"/>
      <c r="Q199" t="s">
        <v>8279</v>
      </c>
      <c r="R199" t="s">
        <v>8283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8261</v>
      </c>
      <c r="G200" t="str">
        <f t="shared" si="6"/>
        <v>25000 to 29999</v>
      </c>
      <c r="H200" t="s">
        <v>8219</v>
      </c>
      <c r="I200" t="s">
        <v>8241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s="6">
        <f t="shared" si="7"/>
        <v>1.116E-2</v>
      </c>
      <c r="P200" s="6"/>
      <c r="Q200" t="s">
        <v>8279</v>
      </c>
      <c r="R200" t="s">
        <v>8283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8261</v>
      </c>
      <c r="G201" t="str">
        <f t="shared" si="6"/>
        <v>10000 to 14999</v>
      </c>
      <c r="H201" t="s">
        <v>8219</v>
      </c>
      <c r="I201" t="s">
        <v>8241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s="6">
        <f t="shared" si="7"/>
        <v>0</v>
      </c>
      <c r="P201" s="6"/>
      <c r="Q201" t="s">
        <v>8279</v>
      </c>
      <c r="R201" t="s">
        <v>8283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8261</v>
      </c>
      <c r="G202" t="str">
        <f t="shared" si="6"/>
        <v>5000 to 9999</v>
      </c>
      <c r="H202" t="s">
        <v>8219</v>
      </c>
      <c r="I202" t="s">
        <v>8241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s="6">
        <f t="shared" si="7"/>
        <v>0.26192500000000002</v>
      </c>
      <c r="P202" s="6"/>
      <c r="Q202" t="s">
        <v>8279</v>
      </c>
      <c r="R202" t="s">
        <v>8283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8261</v>
      </c>
      <c r="G203" t="str">
        <f t="shared" si="6"/>
        <v>Less Than 1000</v>
      </c>
      <c r="H203" t="s">
        <v>8219</v>
      </c>
      <c r="I203" t="s">
        <v>8241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s="6">
        <f t="shared" si="7"/>
        <v>0.58461538461538465</v>
      </c>
      <c r="P203" s="6"/>
      <c r="Q203" t="s">
        <v>8279</v>
      </c>
      <c r="R203" t="s">
        <v>8283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8261</v>
      </c>
      <c r="G204" t="str">
        <f t="shared" si="6"/>
        <v>5000 to 9999</v>
      </c>
      <c r="H204" t="s">
        <v>8219</v>
      </c>
      <c r="I204" t="s">
        <v>8241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s="6">
        <f t="shared" si="7"/>
        <v>0</v>
      </c>
      <c r="P204" s="6"/>
      <c r="Q204" t="s">
        <v>8279</v>
      </c>
      <c r="R204" t="s">
        <v>8283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8261</v>
      </c>
      <c r="G205" t="str">
        <f t="shared" si="6"/>
        <v>1000 to 4999</v>
      </c>
      <c r="H205" t="s">
        <v>8220</v>
      </c>
      <c r="I205" t="s">
        <v>8242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s="6">
        <f t="shared" si="7"/>
        <v>0.2984</v>
      </c>
      <c r="P205" s="6"/>
      <c r="Q205" t="s">
        <v>8279</v>
      </c>
      <c r="R205" t="s">
        <v>8283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8261</v>
      </c>
      <c r="G206" s="5" t="s">
        <v>8276</v>
      </c>
      <c r="H206" t="s">
        <v>8221</v>
      </c>
      <c r="I206" t="s">
        <v>8243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s="6">
        <f t="shared" si="7"/>
        <v>0.50721666666666665</v>
      </c>
      <c r="P206" s="6"/>
      <c r="Q206" t="s">
        <v>8279</v>
      </c>
      <c r="R206" t="s">
        <v>8283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8261</v>
      </c>
      <c r="G207" t="str">
        <f t="shared" si="6"/>
        <v>5000 to 9999</v>
      </c>
      <c r="H207" t="s">
        <v>8219</v>
      </c>
      <c r="I207" t="s">
        <v>8241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s="6">
        <f t="shared" si="7"/>
        <v>0.16250000000000001</v>
      </c>
      <c r="P207" s="6"/>
      <c r="Q207" t="s">
        <v>8279</v>
      </c>
      <c r="R207" t="s">
        <v>8283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8261</v>
      </c>
      <c r="G208" t="str">
        <f t="shared" si="6"/>
        <v>10000 to 14999</v>
      </c>
      <c r="H208" t="s">
        <v>8219</v>
      </c>
      <c r="I208" t="s">
        <v>8241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s="6">
        <f t="shared" si="7"/>
        <v>0</v>
      </c>
      <c r="P208" s="6"/>
      <c r="Q208" t="s">
        <v>8279</v>
      </c>
      <c r="R208" t="s">
        <v>8283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8261</v>
      </c>
      <c r="G209" t="str">
        <f t="shared" si="6"/>
        <v>10000 to 14999</v>
      </c>
      <c r="H209" t="s">
        <v>8224</v>
      </c>
      <c r="I209" t="s">
        <v>8246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s="6">
        <f t="shared" si="7"/>
        <v>0.15214285714285714</v>
      </c>
      <c r="P209" s="6"/>
      <c r="Q209" t="s">
        <v>8279</v>
      </c>
      <c r="R209" t="s">
        <v>8283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8261</v>
      </c>
      <c r="G210" s="5" t="s">
        <v>8276</v>
      </c>
      <c r="H210" t="s">
        <v>8221</v>
      </c>
      <c r="I210" t="s">
        <v>8243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s="6">
        <f t="shared" si="7"/>
        <v>0</v>
      </c>
      <c r="P210" s="6"/>
      <c r="Q210" t="s">
        <v>8279</v>
      </c>
      <c r="R210" t="s">
        <v>8283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8261</v>
      </c>
      <c r="G211" t="str">
        <f t="shared" si="6"/>
        <v>25000 to 29999</v>
      </c>
      <c r="H211" t="s">
        <v>8219</v>
      </c>
      <c r="I211" t="s">
        <v>8241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s="6">
        <f t="shared" si="7"/>
        <v>0</v>
      </c>
      <c r="P211" s="6"/>
      <c r="Q211" t="s">
        <v>8279</v>
      </c>
      <c r="R211" t="s">
        <v>8283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8261</v>
      </c>
      <c r="G212" t="str">
        <f t="shared" si="6"/>
        <v>10000 to 14999</v>
      </c>
      <c r="H212" t="s">
        <v>8219</v>
      </c>
      <c r="I212" t="s">
        <v>8241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s="6">
        <f t="shared" si="7"/>
        <v>0.2525</v>
      </c>
      <c r="P212" s="6"/>
      <c r="Q212" t="s">
        <v>8279</v>
      </c>
      <c r="R212" t="s">
        <v>8283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8261</v>
      </c>
      <c r="G213" t="str">
        <f t="shared" si="6"/>
        <v>5000 to 9999</v>
      </c>
      <c r="H213" t="s">
        <v>8219</v>
      </c>
      <c r="I213" t="s">
        <v>8241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s="6">
        <f t="shared" si="7"/>
        <v>0.44600000000000001</v>
      </c>
      <c r="P213" s="6"/>
      <c r="Q213" t="s">
        <v>8279</v>
      </c>
      <c r="R213" t="s">
        <v>8283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8261</v>
      </c>
      <c r="G214" t="str">
        <f t="shared" si="6"/>
        <v>5000 to 9999</v>
      </c>
      <c r="H214" t="s">
        <v>8219</v>
      </c>
      <c r="I214" t="s">
        <v>8241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s="6">
        <f t="shared" si="7"/>
        <v>1.5873015873015873E-4</v>
      </c>
      <c r="P214" s="6"/>
      <c r="Q214" t="s">
        <v>8279</v>
      </c>
      <c r="R214" t="s">
        <v>8283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8261</v>
      </c>
      <c r="G215" s="5" t="s">
        <v>8276</v>
      </c>
      <c r="H215" t="s">
        <v>8219</v>
      </c>
      <c r="I215" t="s">
        <v>8241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s="6">
        <f t="shared" si="7"/>
        <v>4.0000000000000002E-4</v>
      </c>
      <c r="P215" s="6"/>
      <c r="Q215" t="s">
        <v>8279</v>
      </c>
      <c r="R215" t="s">
        <v>8283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8261</v>
      </c>
      <c r="G216" t="str">
        <f t="shared" si="6"/>
        <v>10000 to 14999</v>
      </c>
      <c r="H216" t="s">
        <v>8219</v>
      </c>
      <c r="I216" t="s">
        <v>8241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s="6">
        <f t="shared" si="7"/>
        <v>8.0000000000000007E-5</v>
      </c>
      <c r="P216" s="6"/>
      <c r="Q216" t="s">
        <v>8279</v>
      </c>
      <c r="R216" t="s">
        <v>8283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8261</v>
      </c>
      <c r="G217" t="str">
        <f t="shared" si="6"/>
        <v>1000 to 4999</v>
      </c>
      <c r="H217" t="s">
        <v>8220</v>
      </c>
      <c r="I217" t="s">
        <v>8242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s="6">
        <f t="shared" si="7"/>
        <v>2.2727272727272726E-3</v>
      </c>
      <c r="P217" s="6"/>
      <c r="Q217" t="s">
        <v>8279</v>
      </c>
      <c r="R217" t="s">
        <v>8283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8261</v>
      </c>
      <c r="G218" s="5" t="s">
        <v>8276</v>
      </c>
      <c r="H218" t="s">
        <v>8219</v>
      </c>
      <c r="I218" t="s">
        <v>8241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s="6">
        <f t="shared" si="7"/>
        <v>0.55698440000000005</v>
      </c>
      <c r="P218" s="6"/>
      <c r="Q218" t="s">
        <v>8279</v>
      </c>
      <c r="R218" t="s">
        <v>8283</v>
      </c>
    </row>
    <row r="219" spans="1:18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8261</v>
      </c>
      <c r="G219" s="5" t="s">
        <v>8276</v>
      </c>
      <c r="H219" t="s">
        <v>8230</v>
      </c>
      <c r="I219" t="s">
        <v>8250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s="6">
        <f t="shared" si="7"/>
        <v>0.11942999999999999</v>
      </c>
      <c r="P219" s="6"/>
      <c r="Q219" t="s">
        <v>8279</v>
      </c>
      <c r="R219" t="s">
        <v>8283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8261</v>
      </c>
      <c r="G220" t="str">
        <f t="shared" si="6"/>
        <v>5000 to 9999</v>
      </c>
      <c r="H220" t="s">
        <v>8219</v>
      </c>
      <c r="I220" t="s">
        <v>8241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s="6">
        <f t="shared" si="7"/>
        <v>0.02</v>
      </c>
      <c r="P220" s="6"/>
      <c r="Q220" t="s">
        <v>8279</v>
      </c>
      <c r="R220" t="s">
        <v>8283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8261</v>
      </c>
      <c r="G221" s="5" t="s">
        <v>8276</v>
      </c>
      <c r="H221" t="s">
        <v>8219</v>
      </c>
      <c r="I221" t="s">
        <v>8241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s="6">
        <f t="shared" si="7"/>
        <v>0.17630000000000001</v>
      </c>
      <c r="P221" s="6"/>
      <c r="Q221" t="s">
        <v>8279</v>
      </c>
      <c r="R221" t="s">
        <v>8283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8261</v>
      </c>
      <c r="G222" s="5" t="s">
        <v>8276</v>
      </c>
      <c r="H222" t="s">
        <v>8219</v>
      </c>
      <c r="I222" t="s">
        <v>8241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s="6">
        <f t="shared" si="7"/>
        <v>7.1999999999999998E-3</v>
      </c>
      <c r="P222" s="6"/>
      <c r="Q222" t="s">
        <v>8279</v>
      </c>
      <c r="R222" t="s">
        <v>8283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8261</v>
      </c>
      <c r="G223" s="5" t="s">
        <v>8276</v>
      </c>
      <c r="H223" t="s">
        <v>8219</v>
      </c>
      <c r="I223" t="s">
        <v>8241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s="6">
        <f t="shared" si="7"/>
        <v>0</v>
      </c>
      <c r="P223" s="6"/>
      <c r="Q223" t="s">
        <v>8279</v>
      </c>
      <c r="R223" t="s">
        <v>8283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8261</v>
      </c>
      <c r="G224" t="str">
        <f t="shared" si="6"/>
        <v>Less Than 1000</v>
      </c>
      <c r="H224" t="s">
        <v>8219</v>
      </c>
      <c r="I224" t="s">
        <v>8241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s="6">
        <f t="shared" si="7"/>
        <v>0.13</v>
      </c>
      <c r="P224" s="6"/>
      <c r="Q224" t="s">
        <v>8279</v>
      </c>
      <c r="R224" t="s">
        <v>8283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8261</v>
      </c>
      <c r="G225" s="5" t="s">
        <v>8276</v>
      </c>
      <c r="H225" t="s">
        <v>8219</v>
      </c>
      <c r="I225" t="s">
        <v>8241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s="6">
        <f t="shared" si="7"/>
        <v>0</v>
      </c>
      <c r="P225" s="6"/>
      <c r="Q225" t="s">
        <v>8279</v>
      </c>
      <c r="R225" t="s">
        <v>8283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8261</v>
      </c>
      <c r="G226" s="5" t="s">
        <v>8276</v>
      </c>
      <c r="H226" t="s">
        <v>8221</v>
      </c>
      <c r="I226" t="s">
        <v>8243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s="6">
        <f t="shared" si="7"/>
        <v>0</v>
      </c>
      <c r="P226" s="6"/>
      <c r="Q226" t="s">
        <v>8279</v>
      </c>
      <c r="R226" t="s">
        <v>8283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8261</v>
      </c>
      <c r="G227" t="str">
        <f t="shared" si="6"/>
        <v>Less Than 1000</v>
      </c>
      <c r="H227" t="s">
        <v>8219</v>
      </c>
      <c r="I227" t="s">
        <v>8241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s="6">
        <f t="shared" si="7"/>
        <v>0</v>
      </c>
      <c r="P227" s="6"/>
      <c r="Q227" t="s">
        <v>8279</v>
      </c>
      <c r="R227" t="s">
        <v>8283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8261</v>
      </c>
      <c r="G228" t="str">
        <f t="shared" si="6"/>
        <v>25000 to 29999</v>
      </c>
      <c r="H228" t="s">
        <v>8220</v>
      </c>
      <c r="I228" t="s">
        <v>8242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s="6">
        <f t="shared" si="7"/>
        <v>8.6206896551724137E-3</v>
      </c>
      <c r="P228" s="6"/>
      <c r="Q228" t="s">
        <v>8279</v>
      </c>
      <c r="R228" t="s">
        <v>8283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8261</v>
      </c>
      <c r="G229" t="str">
        <f t="shared" si="6"/>
        <v>25000 to 29999</v>
      </c>
      <c r="H229" t="s">
        <v>8219</v>
      </c>
      <c r="I229" t="s">
        <v>8241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s="6">
        <f t="shared" si="7"/>
        <v>0</v>
      </c>
      <c r="P229" s="6"/>
      <c r="Q229" t="s">
        <v>8279</v>
      </c>
      <c r="R229" t="s">
        <v>8283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8261</v>
      </c>
      <c r="G230" t="str">
        <f t="shared" si="6"/>
        <v>5000 to 9999</v>
      </c>
      <c r="H230" t="s">
        <v>8220</v>
      </c>
      <c r="I230" t="s">
        <v>8242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s="6">
        <f t="shared" si="7"/>
        <v>0</v>
      </c>
      <c r="P230" s="6"/>
      <c r="Q230" t="s">
        <v>8279</v>
      </c>
      <c r="R230" t="s">
        <v>8283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8261</v>
      </c>
      <c r="G231" t="str">
        <f t="shared" si="6"/>
        <v>1000 to 4999</v>
      </c>
      <c r="H231" t="s">
        <v>8231</v>
      </c>
      <c r="I231" t="s">
        <v>8244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s="6">
        <f t="shared" si="7"/>
        <v>0</v>
      </c>
      <c r="P231" s="6"/>
      <c r="Q231" t="s">
        <v>8279</v>
      </c>
      <c r="R231" t="s">
        <v>8283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8261</v>
      </c>
      <c r="G232" t="str">
        <f t="shared" si="6"/>
        <v>15000 to 19999</v>
      </c>
      <c r="H232" t="s">
        <v>8219</v>
      </c>
      <c r="I232" t="s">
        <v>8241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s="6">
        <f t="shared" si="7"/>
        <v>4.0000000000000001E-3</v>
      </c>
      <c r="P232" s="6"/>
      <c r="Q232" t="s">
        <v>8279</v>
      </c>
      <c r="R232" t="s">
        <v>8283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8261</v>
      </c>
      <c r="G233" s="5" t="s">
        <v>8276</v>
      </c>
      <c r="H233" t="s">
        <v>8219</v>
      </c>
      <c r="I233" t="s">
        <v>8241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s="6">
        <f t="shared" si="7"/>
        <v>0</v>
      </c>
      <c r="P233" s="6"/>
      <c r="Q233" t="s">
        <v>8279</v>
      </c>
      <c r="R233" t="s">
        <v>8283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8261</v>
      </c>
      <c r="G234" t="str">
        <f t="shared" si="6"/>
        <v>1000 to 4999</v>
      </c>
      <c r="H234" t="s">
        <v>8220</v>
      </c>
      <c r="I234" t="s">
        <v>8242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s="6">
        <f t="shared" si="7"/>
        <v>2.75E-2</v>
      </c>
      <c r="P234" s="6"/>
      <c r="Q234" t="s">
        <v>8279</v>
      </c>
      <c r="R234" t="s">
        <v>8283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8261</v>
      </c>
      <c r="G235" s="5" t="s">
        <v>8276</v>
      </c>
      <c r="H235" t="s">
        <v>8219</v>
      </c>
      <c r="I235" t="s">
        <v>8241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s="6">
        <f t="shared" si="7"/>
        <v>0</v>
      </c>
      <c r="P235" s="6"/>
      <c r="Q235" t="s">
        <v>8279</v>
      </c>
      <c r="R235" t="s">
        <v>8283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8261</v>
      </c>
      <c r="G236" t="str">
        <f t="shared" si="6"/>
        <v>Less Than 1000</v>
      </c>
      <c r="H236" t="s">
        <v>8219</v>
      </c>
      <c r="I236" t="s">
        <v>8241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s="6">
        <f t="shared" si="7"/>
        <v>0.40100000000000002</v>
      </c>
      <c r="P236" s="6"/>
      <c r="Q236" t="s">
        <v>8279</v>
      </c>
      <c r="R236" t="s">
        <v>8283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8261</v>
      </c>
      <c r="G237" t="str">
        <f t="shared" si="6"/>
        <v>10000 to 14999</v>
      </c>
      <c r="H237" t="s">
        <v>8219</v>
      </c>
      <c r="I237" t="s">
        <v>8241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s="6">
        <f t="shared" si="7"/>
        <v>0</v>
      </c>
      <c r="P237" s="6"/>
      <c r="Q237" t="s">
        <v>8279</v>
      </c>
      <c r="R237" t="s">
        <v>8283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8261</v>
      </c>
      <c r="G238" s="5" t="s">
        <v>8276</v>
      </c>
      <c r="H238" t="s">
        <v>8219</v>
      </c>
      <c r="I238" t="s">
        <v>8241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s="6">
        <f t="shared" si="7"/>
        <v>0</v>
      </c>
      <c r="P238" s="6"/>
      <c r="Q238" t="s">
        <v>8279</v>
      </c>
      <c r="R238" t="s">
        <v>8283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8261</v>
      </c>
      <c r="G239" t="str">
        <f t="shared" si="6"/>
        <v>15000 to 19999</v>
      </c>
      <c r="H239" t="s">
        <v>8219</v>
      </c>
      <c r="I239" t="s">
        <v>8241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s="6">
        <f t="shared" si="7"/>
        <v>3.3333333333333335E-3</v>
      </c>
      <c r="P239" s="6"/>
      <c r="Q239" t="s">
        <v>8279</v>
      </c>
      <c r="R239" t="s">
        <v>8283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8261</v>
      </c>
      <c r="G240" t="str">
        <f t="shared" si="6"/>
        <v>25000 to 29999</v>
      </c>
      <c r="H240" t="s">
        <v>8219</v>
      </c>
      <c r="I240" t="s">
        <v>8241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s="6">
        <f t="shared" si="7"/>
        <v>0</v>
      </c>
      <c r="P240" s="6"/>
      <c r="Q240" t="s">
        <v>8279</v>
      </c>
      <c r="R240" t="s">
        <v>8283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8261</v>
      </c>
      <c r="G241" t="str">
        <f t="shared" si="6"/>
        <v>Less Than 1000</v>
      </c>
      <c r="H241" t="s">
        <v>8221</v>
      </c>
      <c r="I241" t="s">
        <v>8243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s="6">
        <f t="shared" si="7"/>
        <v>0.25</v>
      </c>
      <c r="P241" s="6"/>
      <c r="Q241" t="s">
        <v>8279</v>
      </c>
      <c r="R241" t="s">
        <v>8283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8263</v>
      </c>
      <c r="G242" t="str">
        <f t="shared" si="6"/>
        <v>15000 to 19999</v>
      </c>
      <c r="H242" t="s">
        <v>8219</v>
      </c>
      <c r="I242" t="s">
        <v>8241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s="6">
        <f t="shared" si="7"/>
        <v>1.0763413333333334</v>
      </c>
      <c r="P242" s="6"/>
      <c r="Q242" t="s">
        <v>8279</v>
      </c>
      <c r="R242" t="s">
        <v>8284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8263</v>
      </c>
      <c r="G243" t="str">
        <f t="shared" si="6"/>
        <v>35000 to 39999</v>
      </c>
      <c r="H243" t="s">
        <v>8219</v>
      </c>
      <c r="I243" t="s">
        <v>8241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s="6">
        <f t="shared" si="7"/>
        <v>1.1263736263736264</v>
      </c>
      <c r="P243" s="6"/>
      <c r="Q243" t="s">
        <v>8279</v>
      </c>
      <c r="R243" t="s">
        <v>8284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8263</v>
      </c>
      <c r="G244" t="str">
        <f t="shared" si="6"/>
        <v>10000 to 14999</v>
      </c>
      <c r="H244" t="s">
        <v>8219</v>
      </c>
      <c r="I244" t="s">
        <v>8241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s="6">
        <f t="shared" si="7"/>
        <v>1.1346153846153846</v>
      </c>
      <c r="P244" s="6"/>
      <c r="Q244" t="s">
        <v>8279</v>
      </c>
      <c r="R244" t="s">
        <v>8284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8263</v>
      </c>
      <c r="G245" t="str">
        <f t="shared" si="6"/>
        <v>25000 to 29999</v>
      </c>
      <c r="H245" t="s">
        <v>8219</v>
      </c>
      <c r="I245" t="s">
        <v>8241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s="6">
        <f t="shared" si="7"/>
        <v>1.0259199999999999</v>
      </c>
      <c r="P245" s="6"/>
      <c r="Q245" t="s">
        <v>8279</v>
      </c>
      <c r="R245" t="s">
        <v>8284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8263</v>
      </c>
      <c r="G246" t="str">
        <f t="shared" si="6"/>
        <v>1000 to 4999</v>
      </c>
      <c r="H246" t="s">
        <v>8219</v>
      </c>
      <c r="I246" t="s">
        <v>8241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s="6">
        <f t="shared" si="7"/>
        <v>1.1375714285714287</v>
      </c>
      <c r="P246" s="6"/>
      <c r="Q246" t="s">
        <v>8279</v>
      </c>
      <c r="R246" t="s">
        <v>8284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8263</v>
      </c>
      <c r="G247" t="str">
        <f t="shared" si="6"/>
        <v>5000 to 9999</v>
      </c>
      <c r="H247" t="s">
        <v>8219</v>
      </c>
      <c r="I247" t="s">
        <v>8241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s="6">
        <f t="shared" si="7"/>
        <v>1.0371999999999999</v>
      </c>
      <c r="P247" s="6"/>
      <c r="Q247" t="s">
        <v>8279</v>
      </c>
      <c r="R247" t="s">
        <v>8284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8263</v>
      </c>
      <c r="G248" t="str">
        <f t="shared" si="6"/>
        <v>5000 to 9999</v>
      </c>
      <c r="H248" t="s">
        <v>8219</v>
      </c>
      <c r="I248" t="s">
        <v>8241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s="6">
        <f t="shared" si="7"/>
        <v>3.0546000000000002</v>
      </c>
      <c r="P248" s="6"/>
      <c r="Q248" t="s">
        <v>8279</v>
      </c>
      <c r="R248" t="s">
        <v>8284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8263</v>
      </c>
      <c r="G249" t="str">
        <f t="shared" si="6"/>
        <v>5000 to 9999</v>
      </c>
      <c r="H249" t="s">
        <v>8219</v>
      </c>
      <c r="I249" t="s">
        <v>8241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s="6">
        <f t="shared" si="7"/>
        <v>1.341</v>
      </c>
      <c r="P249" s="6"/>
      <c r="Q249" t="s">
        <v>8279</v>
      </c>
      <c r="R249" t="s">
        <v>8284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8263</v>
      </c>
      <c r="G250" s="5" t="s">
        <v>8276</v>
      </c>
      <c r="H250" t="s">
        <v>8219</v>
      </c>
      <c r="I250" t="s">
        <v>8241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s="6">
        <f t="shared" si="7"/>
        <v>1.0133294117647058</v>
      </c>
      <c r="P250" s="6"/>
      <c r="Q250" t="s">
        <v>8279</v>
      </c>
      <c r="R250" t="s">
        <v>8284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8263</v>
      </c>
      <c r="G251" t="str">
        <f t="shared" si="6"/>
        <v>10000 to 14999</v>
      </c>
      <c r="H251" t="s">
        <v>8219</v>
      </c>
      <c r="I251" t="s">
        <v>8241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s="6">
        <f t="shared" si="7"/>
        <v>1.1292</v>
      </c>
      <c r="P251" s="6"/>
      <c r="Q251" t="s">
        <v>8279</v>
      </c>
      <c r="R251" t="s">
        <v>8284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8263</v>
      </c>
      <c r="G252" t="str">
        <f t="shared" si="6"/>
        <v>30000 to 34999</v>
      </c>
      <c r="H252" t="s">
        <v>8219</v>
      </c>
      <c r="I252" t="s">
        <v>8241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s="6">
        <f t="shared" si="7"/>
        <v>1.0558333333333334</v>
      </c>
      <c r="P252" s="6"/>
      <c r="Q252" t="s">
        <v>8279</v>
      </c>
      <c r="R252" t="s">
        <v>8284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8263</v>
      </c>
      <c r="G253" t="str">
        <f t="shared" si="6"/>
        <v>1000 to 4999</v>
      </c>
      <c r="H253" t="s">
        <v>8219</v>
      </c>
      <c r="I253" t="s">
        <v>8241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s="6">
        <f t="shared" si="7"/>
        <v>1.2557142857142858</v>
      </c>
      <c r="P253" s="6"/>
      <c r="Q253" t="s">
        <v>8279</v>
      </c>
      <c r="R253" t="s">
        <v>8284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8263</v>
      </c>
      <c r="G254" t="str">
        <f t="shared" si="6"/>
        <v>5000 to 9999</v>
      </c>
      <c r="H254" t="s">
        <v>8219</v>
      </c>
      <c r="I254" t="s">
        <v>8241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s="6">
        <f t="shared" si="7"/>
        <v>1.8455999999999999</v>
      </c>
      <c r="P254" s="6"/>
      <c r="Q254" t="s">
        <v>8279</v>
      </c>
      <c r="R254" t="s">
        <v>8284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8263</v>
      </c>
      <c r="G255" t="str">
        <f t="shared" si="6"/>
        <v>1000 to 4999</v>
      </c>
      <c r="H255" t="s">
        <v>8219</v>
      </c>
      <c r="I255" t="s">
        <v>8241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s="6">
        <f t="shared" si="7"/>
        <v>1.0073333333333334</v>
      </c>
      <c r="P255" s="6"/>
      <c r="Q255" t="s">
        <v>8279</v>
      </c>
      <c r="R255" t="s">
        <v>8284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8263</v>
      </c>
      <c r="G256" t="str">
        <f t="shared" si="6"/>
        <v>20000 to 24999</v>
      </c>
      <c r="H256" t="s">
        <v>8219</v>
      </c>
      <c r="I256" t="s">
        <v>8241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s="6">
        <f t="shared" si="7"/>
        <v>1.1694724999999999</v>
      </c>
      <c r="P256" s="6"/>
      <c r="Q256" t="s">
        <v>8279</v>
      </c>
      <c r="R256" t="s">
        <v>8284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8263</v>
      </c>
      <c r="G257" t="str">
        <f t="shared" si="6"/>
        <v>5000 to 9999</v>
      </c>
      <c r="H257" t="s">
        <v>8219</v>
      </c>
      <c r="I257" t="s">
        <v>8241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s="6">
        <f t="shared" si="7"/>
        <v>1.0673325</v>
      </c>
      <c r="P257" s="6"/>
      <c r="Q257" t="s">
        <v>8279</v>
      </c>
      <c r="R257" t="s">
        <v>8284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8263</v>
      </c>
      <c r="G258" t="str">
        <f t="shared" si="6"/>
        <v>10000 to 14999</v>
      </c>
      <c r="H258" t="s">
        <v>8219</v>
      </c>
      <c r="I258" t="s">
        <v>8241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s="6">
        <f t="shared" si="7"/>
        <v>1.391</v>
      </c>
      <c r="P258" s="6"/>
      <c r="Q258" t="s">
        <v>8279</v>
      </c>
      <c r="R258" t="s">
        <v>8284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8263</v>
      </c>
      <c r="G259" t="str">
        <f t="shared" ref="G259:G322" si="8">IF(D259&lt;=1000,"Less Than 1000",IF(D259&lt;=4999,"1000 to 4999",IF(D259&lt;=9999,"5000 to 9999",IF(D259&lt;=14999,"10000 to 14999",IF(D259&lt;=19999,"15000 to 19999",IF(D259&lt;=24999,"20000 to 24999",IF(D259&lt;=29999,"25000 to 29999",IF(D259&lt;=34999,"30000 to 34999",IF(D259&lt;=39999,"35000 to 39999",IF(D259&lt;=44999,"40000 to 44999",IF(D259&lt;=49999,"45000 to 49999",IF(D259&gt;=50000,"Not within Scope",9999))))))))))))</f>
        <v>35000 to 39999</v>
      </c>
      <c r="H259" t="s">
        <v>8219</v>
      </c>
      <c r="I259" t="s">
        <v>8241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s="6">
        <f t="shared" ref="O259:O322" si="9">E259/D259</f>
        <v>1.0672648571428571</v>
      </c>
      <c r="P259" s="6"/>
      <c r="Q259" t="s">
        <v>8279</v>
      </c>
      <c r="R259" t="s">
        <v>8284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8263</v>
      </c>
      <c r="G260" t="str">
        <f t="shared" si="8"/>
        <v>30000 to 34999</v>
      </c>
      <c r="H260" t="s">
        <v>8219</v>
      </c>
      <c r="I260" t="s">
        <v>8241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s="6">
        <f t="shared" si="9"/>
        <v>1.9114</v>
      </c>
      <c r="P260" s="6"/>
      <c r="Q260" t="s">
        <v>8279</v>
      </c>
      <c r="R260" t="s">
        <v>8284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8263</v>
      </c>
      <c r="G261" s="5" t="s">
        <v>8276</v>
      </c>
      <c r="H261" t="s">
        <v>8219</v>
      </c>
      <c r="I261" t="s">
        <v>8241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s="6">
        <f t="shared" si="9"/>
        <v>1.3193789333333332</v>
      </c>
      <c r="P261" s="6"/>
      <c r="Q261" t="s">
        <v>8279</v>
      </c>
      <c r="R261" t="s">
        <v>8284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8263</v>
      </c>
      <c r="G262" t="str">
        <f t="shared" si="8"/>
        <v>10000 to 14999</v>
      </c>
      <c r="H262" t="s">
        <v>8219</v>
      </c>
      <c r="I262" t="s">
        <v>8241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s="6">
        <f t="shared" si="9"/>
        <v>1.0640000000000001</v>
      </c>
      <c r="P262" s="6"/>
      <c r="Q262" t="s">
        <v>8279</v>
      </c>
      <c r="R262" t="s">
        <v>8284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8263</v>
      </c>
      <c r="G263" t="str">
        <f t="shared" si="8"/>
        <v>20000 to 24999</v>
      </c>
      <c r="H263" t="s">
        <v>8219</v>
      </c>
      <c r="I263" t="s">
        <v>8241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s="6">
        <f t="shared" si="9"/>
        <v>1.0740000000000001</v>
      </c>
      <c r="P263" s="6"/>
      <c r="Q263" t="s">
        <v>8279</v>
      </c>
      <c r="R263" t="s">
        <v>8284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8263</v>
      </c>
      <c r="G264" t="str">
        <f t="shared" si="8"/>
        <v>1000 to 4999</v>
      </c>
      <c r="H264" t="s">
        <v>8219</v>
      </c>
      <c r="I264" t="s">
        <v>8241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s="6">
        <f t="shared" si="9"/>
        <v>2.4</v>
      </c>
      <c r="P264" s="6"/>
      <c r="Q264" t="s">
        <v>8279</v>
      </c>
      <c r="R264" t="s">
        <v>8284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8263</v>
      </c>
      <c r="G265" t="str">
        <f t="shared" si="8"/>
        <v>25000 to 29999</v>
      </c>
      <c r="H265" t="s">
        <v>8219</v>
      </c>
      <c r="I265" t="s">
        <v>8241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s="6">
        <f t="shared" si="9"/>
        <v>1.1808107999999999</v>
      </c>
      <c r="P265" s="6"/>
      <c r="Q265" t="s">
        <v>8279</v>
      </c>
      <c r="R265" t="s">
        <v>8284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8263</v>
      </c>
      <c r="G266" t="str">
        <f t="shared" si="8"/>
        <v>5000 to 9999</v>
      </c>
      <c r="H266" t="s">
        <v>8219</v>
      </c>
      <c r="I266" t="s">
        <v>8241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s="6">
        <f t="shared" si="9"/>
        <v>1.1819999999999999</v>
      </c>
      <c r="P266" s="6"/>
      <c r="Q266" t="s">
        <v>8279</v>
      </c>
      <c r="R266" t="s">
        <v>8284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8263</v>
      </c>
      <c r="G267" t="str">
        <f t="shared" si="8"/>
        <v>5000 to 9999</v>
      </c>
      <c r="H267" t="s">
        <v>8219</v>
      </c>
      <c r="I267" t="s">
        <v>8241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s="6">
        <f t="shared" si="9"/>
        <v>1.111</v>
      </c>
      <c r="P267" s="6"/>
      <c r="Q267" t="s">
        <v>8279</v>
      </c>
      <c r="R267" t="s">
        <v>8284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8263</v>
      </c>
      <c r="G268" t="str">
        <f t="shared" si="8"/>
        <v>Less Than 1000</v>
      </c>
      <c r="H268" t="s">
        <v>8219</v>
      </c>
      <c r="I268" t="s">
        <v>8241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s="6">
        <f t="shared" si="9"/>
        <v>1.4550000000000001</v>
      </c>
      <c r="P268" s="6"/>
      <c r="Q268" t="s">
        <v>8279</v>
      </c>
      <c r="R268" t="s">
        <v>8284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8263</v>
      </c>
      <c r="G269" t="str">
        <f t="shared" si="8"/>
        <v>5000 to 9999</v>
      </c>
      <c r="H269" t="s">
        <v>8220</v>
      </c>
      <c r="I269" t="s">
        <v>8242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s="6">
        <f t="shared" si="9"/>
        <v>1.3162883248730965</v>
      </c>
      <c r="P269" s="6"/>
      <c r="Q269" t="s">
        <v>8279</v>
      </c>
      <c r="R269" t="s">
        <v>8284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8263</v>
      </c>
      <c r="G270" t="str">
        <f t="shared" si="8"/>
        <v>5000 to 9999</v>
      </c>
      <c r="H270" t="s">
        <v>8219</v>
      </c>
      <c r="I270" t="s">
        <v>8241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s="6">
        <f t="shared" si="9"/>
        <v>1.1140000000000001</v>
      </c>
      <c r="P270" s="6"/>
      <c r="Q270" t="s">
        <v>8279</v>
      </c>
      <c r="R270" t="s">
        <v>8284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8263</v>
      </c>
      <c r="G271" s="5" t="s">
        <v>8276</v>
      </c>
      <c r="H271" t="s">
        <v>8221</v>
      </c>
      <c r="I271" t="s">
        <v>8243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s="6">
        <f t="shared" si="9"/>
        <v>1.4723377</v>
      </c>
      <c r="P271" s="6"/>
      <c r="Q271" t="s">
        <v>8279</v>
      </c>
      <c r="R271" t="s">
        <v>8284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8263</v>
      </c>
      <c r="G272" t="str">
        <f t="shared" si="8"/>
        <v>1000 to 4999</v>
      </c>
      <c r="H272" t="s">
        <v>8219</v>
      </c>
      <c r="I272" t="s">
        <v>8241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s="6">
        <f t="shared" si="9"/>
        <v>1.5260869565217392</v>
      </c>
      <c r="P272" s="6"/>
      <c r="Q272" t="s">
        <v>8279</v>
      </c>
      <c r="R272" t="s">
        <v>8284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8263</v>
      </c>
      <c r="G273" t="str">
        <f t="shared" si="8"/>
        <v>30000 to 34999</v>
      </c>
      <c r="H273" t="s">
        <v>8219</v>
      </c>
      <c r="I273" t="s">
        <v>8241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s="6">
        <f t="shared" si="9"/>
        <v>1.0468</v>
      </c>
      <c r="P273" s="6"/>
      <c r="Q273" t="s">
        <v>8279</v>
      </c>
      <c r="R273" t="s">
        <v>8284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8263</v>
      </c>
      <c r="G274" t="str">
        <f t="shared" si="8"/>
        <v>1000 to 4999</v>
      </c>
      <c r="H274" t="s">
        <v>8219</v>
      </c>
      <c r="I274" t="s">
        <v>8241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s="6">
        <f t="shared" si="9"/>
        <v>1.7743366666666667</v>
      </c>
      <c r="P274" s="6"/>
      <c r="Q274" t="s">
        <v>8279</v>
      </c>
      <c r="R274" t="s">
        <v>8284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8263</v>
      </c>
      <c r="G275" t="str">
        <f t="shared" si="8"/>
        <v>5000 to 9999</v>
      </c>
      <c r="H275" t="s">
        <v>8219</v>
      </c>
      <c r="I275" t="s">
        <v>8241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s="6">
        <f t="shared" si="9"/>
        <v>1.077758</v>
      </c>
      <c r="P275" s="6"/>
      <c r="Q275" t="s">
        <v>8279</v>
      </c>
      <c r="R275" t="s">
        <v>8284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8263</v>
      </c>
      <c r="G276" t="str">
        <f t="shared" si="8"/>
        <v>1000 to 4999</v>
      </c>
      <c r="H276" t="s">
        <v>8219</v>
      </c>
      <c r="I276" t="s">
        <v>8241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s="6">
        <f t="shared" si="9"/>
        <v>1.56</v>
      </c>
      <c r="P276" s="6"/>
      <c r="Q276" t="s">
        <v>8279</v>
      </c>
      <c r="R276" t="s">
        <v>8284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8263</v>
      </c>
      <c r="G277" t="str">
        <f t="shared" si="8"/>
        <v>20000 to 24999</v>
      </c>
      <c r="H277" t="s">
        <v>8219</v>
      </c>
      <c r="I277" t="s">
        <v>8241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s="6">
        <f t="shared" si="9"/>
        <v>1.08395</v>
      </c>
      <c r="P277" s="6"/>
      <c r="Q277" t="s">
        <v>8279</v>
      </c>
      <c r="R277" t="s">
        <v>8284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8263</v>
      </c>
      <c r="G278" t="str">
        <f t="shared" si="8"/>
        <v>1000 to 4999</v>
      </c>
      <c r="H278" t="s">
        <v>8219</v>
      </c>
      <c r="I278" t="s">
        <v>8241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s="6">
        <f t="shared" si="9"/>
        <v>1.476</v>
      </c>
      <c r="P278" s="6"/>
      <c r="Q278" t="s">
        <v>8279</v>
      </c>
      <c r="R278" t="s">
        <v>8284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8263</v>
      </c>
      <c r="G279" s="5" t="s">
        <v>8276</v>
      </c>
      <c r="H279" t="s">
        <v>8219</v>
      </c>
      <c r="I279" t="s">
        <v>8241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s="6">
        <f t="shared" si="9"/>
        <v>1.1038153846153846</v>
      </c>
      <c r="P279" s="6"/>
      <c r="Q279" t="s">
        <v>8279</v>
      </c>
      <c r="R279" t="s">
        <v>8284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8263</v>
      </c>
      <c r="G280" t="str">
        <f t="shared" si="8"/>
        <v>25000 to 29999</v>
      </c>
      <c r="H280" t="s">
        <v>8219</v>
      </c>
      <c r="I280" t="s">
        <v>8241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s="6">
        <f t="shared" si="9"/>
        <v>1.5034814814814814</v>
      </c>
      <c r="P280" s="6"/>
      <c r="Q280" t="s">
        <v>8279</v>
      </c>
      <c r="R280" t="s">
        <v>8284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8263</v>
      </c>
      <c r="G281" t="str">
        <f t="shared" si="8"/>
        <v>15000 to 19999</v>
      </c>
      <c r="H281" t="s">
        <v>8219</v>
      </c>
      <c r="I281" t="s">
        <v>8241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s="6">
        <f t="shared" si="9"/>
        <v>1.5731829411764706</v>
      </c>
      <c r="P281" s="6"/>
      <c r="Q281" t="s">
        <v>8279</v>
      </c>
      <c r="R281" t="s">
        <v>8284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8263</v>
      </c>
      <c r="G282" s="5" t="s">
        <v>8276</v>
      </c>
      <c r="H282" t="s">
        <v>8219</v>
      </c>
      <c r="I282" t="s">
        <v>8241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s="6">
        <f t="shared" si="9"/>
        <v>1.5614399999999999</v>
      </c>
      <c r="P282" s="6"/>
      <c r="Q282" t="s">
        <v>8279</v>
      </c>
      <c r="R282" t="s">
        <v>8284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8263</v>
      </c>
      <c r="G283" t="str">
        <f t="shared" si="8"/>
        <v>5000 to 9999</v>
      </c>
      <c r="H283" t="s">
        <v>8219</v>
      </c>
      <c r="I283" t="s">
        <v>8241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s="6">
        <f t="shared" si="9"/>
        <v>1.2058763636363636</v>
      </c>
      <c r="P283" s="6"/>
      <c r="Q283" t="s">
        <v>8279</v>
      </c>
      <c r="R283" t="s">
        <v>8284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8263</v>
      </c>
      <c r="G284" t="str">
        <f t="shared" si="8"/>
        <v>45000 to 49999</v>
      </c>
      <c r="H284" t="s">
        <v>8219</v>
      </c>
      <c r="I284" t="s">
        <v>8241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s="6">
        <f t="shared" si="9"/>
        <v>1.0118888888888888</v>
      </c>
      <c r="P284" s="6"/>
      <c r="Q284" t="s">
        <v>8279</v>
      </c>
      <c r="R284" t="s">
        <v>8284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8263</v>
      </c>
      <c r="G285" t="str">
        <f t="shared" si="8"/>
        <v>15000 to 19999</v>
      </c>
      <c r="H285" t="s">
        <v>8219</v>
      </c>
      <c r="I285" t="s">
        <v>8241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s="6">
        <f t="shared" si="9"/>
        <v>1.142725</v>
      </c>
      <c r="P285" s="6"/>
      <c r="Q285" t="s">
        <v>8279</v>
      </c>
      <c r="R285" t="s">
        <v>8284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8263</v>
      </c>
      <c r="G286" t="str">
        <f t="shared" si="8"/>
        <v>40000 to 44999</v>
      </c>
      <c r="H286" t="s">
        <v>8219</v>
      </c>
      <c r="I286" t="s">
        <v>8241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s="6">
        <f t="shared" si="9"/>
        <v>1.0462615</v>
      </c>
      <c r="P286" s="6"/>
      <c r="Q286" t="s">
        <v>8279</v>
      </c>
      <c r="R286" t="s">
        <v>8284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8263</v>
      </c>
      <c r="G287" t="str">
        <f t="shared" si="8"/>
        <v>10000 to 14999</v>
      </c>
      <c r="H287" t="s">
        <v>8219</v>
      </c>
      <c r="I287" t="s">
        <v>8241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s="6">
        <f t="shared" si="9"/>
        <v>2.2882507142857142</v>
      </c>
      <c r="P287" s="6"/>
      <c r="Q287" t="s">
        <v>8279</v>
      </c>
      <c r="R287" t="s">
        <v>8284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8263</v>
      </c>
      <c r="G288" t="str">
        <f t="shared" si="8"/>
        <v>15000 to 19999</v>
      </c>
      <c r="H288" t="s">
        <v>8219</v>
      </c>
      <c r="I288" t="s">
        <v>8241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s="6">
        <f t="shared" si="9"/>
        <v>1.0915333333333332</v>
      </c>
      <c r="P288" s="6"/>
      <c r="Q288" t="s">
        <v>8279</v>
      </c>
      <c r="R288" t="s">
        <v>8284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8263</v>
      </c>
      <c r="G289" t="str">
        <f t="shared" si="8"/>
        <v>15000 to 19999</v>
      </c>
      <c r="H289" t="s">
        <v>8219</v>
      </c>
      <c r="I289" t="s">
        <v>8241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s="6">
        <f t="shared" si="9"/>
        <v>1.7629999999999999</v>
      </c>
      <c r="P289" s="6"/>
      <c r="Q289" t="s">
        <v>8279</v>
      </c>
      <c r="R289" t="s">
        <v>8284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8263</v>
      </c>
      <c r="G290" s="5" t="s">
        <v>8276</v>
      </c>
      <c r="H290" t="s">
        <v>8219</v>
      </c>
      <c r="I290" t="s">
        <v>8241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s="6">
        <f t="shared" si="9"/>
        <v>1.0321061999999999</v>
      </c>
      <c r="P290" s="6"/>
      <c r="Q290" t="s">
        <v>8279</v>
      </c>
      <c r="R290" t="s">
        <v>8284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8263</v>
      </c>
      <c r="G291" t="str">
        <f t="shared" si="8"/>
        <v>15000 to 19999</v>
      </c>
      <c r="H291" t="s">
        <v>8220</v>
      </c>
      <c r="I291" t="s">
        <v>8242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s="6">
        <f t="shared" si="9"/>
        <v>1.0482</v>
      </c>
      <c r="P291" s="6"/>
      <c r="Q291" t="s">
        <v>8279</v>
      </c>
      <c r="R291" t="s">
        <v>8284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8263</v>
      </c>
      <c r="G292" t="str">
        <f t="shared" si="8"/>
        <v>1000 to 4999</v>
      </c>
      <c r="H292" t="s">
        <v>8219</v>
      </c>
      <c r="I292" t="s">
        <v>8241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s="6">
        <f t="shared" si="9"/>
        <v>1.0668444444444445</v>
      </c>
      <c r="P292" s="6"/>
      <c r="Q292" t="s">
        <v>8279</v>
      </c>
      <c r="R292" t="s">
        <v>8284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8263</v>
      </c>
      <c r="G293" t="str">
        <f t="shared" si="8"/>
        <v>5000 to 9999</v>
      </c>
      <c r="H293" t="s">
        <v>8219</v>
      </c>
      <c r="I293" t="s">
        <v>8241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s="6">
        <f t="shared" si="9"/>
        <v>1.2001999999999999</v>
      </c>
      <c r="P293" s="6"/>
      <c r="Q293" t="s">
        <v>8279</v>
      </c>
      <c r="R293" t="s">
        <v>8284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8263</v>
      </c>
      <c r="G294" s="5" t="s">
        <v>8276</v>
      </c>
      <c r="H294" t="s">
        <v>8219</v>
      </c>
      <c r="I294" t="s">
        <v>8241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s="6">
        <f t="shared" si="9"/>
        <v>1.0150693333333334</v>
      </c>
      <c r="P294" s="6"/>
      <c r="Q294" t="s">
        <v>8279</v>
      </c>
      <c r="R294" t="s">
        <v>8284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8263</v>
      </c>
      <c r="G295" t="str">
        <f t="shared" si="8"/>
        <v>25000 to 29999</v>
      </c>
      <c r="H295" t="s">
        <v>8219</v>
      </c>
      <c r="I295" t="s">
        <v>8241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s="6">
        <f t="shared" si="9"/>
        <v>1.0138461538461538</v>
      </c>
      <c r="P295" s="6"/>
      <c r="Q295" t="s">
        <v>8279</v>
      </c>
      <c r="R295" t="s">
        <v>8284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8263</v>
      </c>
      <c r="G296" t="str">
        <f t="shared" si="8"/>
        <v>5000 to 9999</v>
      </c>
      <c r="H296" t="s">
        <v>8219</v>
      </c>
      <c r="I296" t="s">
        <v>8241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s="6">
        <f t="shared" si="9"/>
        <v>1</v>
      </c>
      <c r="P296" s="6"/>
      <c r="Q296" t="s">
        <v>8279</v>
      </c>
      <c r="R296" t="s">
        <v>8284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8263</v>
      </c>
      <c r="G297" s="5" t="s">
        <v>8276</v>
      </c>
      <c r="H297" t="s">
        <v>8219</v>
      </c>
      <c r="I297" t="s">
        <v>8241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s="6">
        <f t="shared" si="9"/>
        <v>1.3310911999999999</v>
      </c>
      <c r="P297" s="6"/>
      <c r="Q297" t="s">
        <v>8279</v>
      </c>
      <c r="R297" t="s">
        <v>8284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8263</v>
      </c>
      <c r="G298" t="str">
        <f t="shared" si="8"/>
        <v>25000 to 29999</v>
      </c>
      <c r="H298" t="s">
        <v>8219</v>
      </c>
      <c r="I298" t="s">
        <v>8241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s="6">
        <f t="shared" si="9"/>
        <v>1.187262</v>
      </c>
      <c r="P298" s="6"/>
      <c r="Q298" t="s">
        <v>8279</v>
      </c>
      <c r="R298" t="s">
        <v>8284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8263</v>
      </c>
      <c r="G299" t="str">
        <f t="shared" si="8"/>
        <v>20000 to 24999</v>
      </c>
      <c r="H299" t="s">
        <v>8219</v>
      </c>
      <c r="I299" t="s">
        <v>8241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s="6">
        <f t="shared" si="9"/>
        <v>1.0064</v>
      </c>
      <c r="P299" s="6"/>
      <c r="Q299" t="s">
        <v>8279</v>
      </c>
      <c r="R299" t="s">
        <v>8284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8263</v>
      </c>
      <c r="G300" s="5" t="s">
        <v>8276</v>
      </c>
      <c r="H300" t="s">
        <v>8219</v>
      </c>
      <c r="I300" t="s">
        <v>8241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s="6">
        <f t="shared" si="9"/>
        <v>1.089324126984127</v>
      </c>
      <c r="P300" s="6"/>
      <c r="Q300" t="s">
        <v>8279</v>
      </c>
      <c r="R300" t="s">
        <v>8284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8263</v>
      </c>
      <c r="G301" t="str">
        <f t="shared" si="8"/>
        <v>10000 to 14999</v>
      </c>
      <c r="H301" t="s">
        <v>8219</v>
      </c>
      <c r="I301" t="s">
        <v>8241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s="6">
        <f t="shared" si="9"/>
        <v>1.789525</v>
      </c>
      <c r="P301" s="6"/>
      <c r="Q301" t="s">
        <v>8279</v>
      </c>
      <c r="R301" t="s">
        <v>8284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8263</v>
      </c>
      <c r="G302" t="str">
        <f t="shared" si="8"/>
        <v>25000 to 29999</v>
      </c>
      <c r="H302" t="s">
        <v>8219</v>
      </c>
      <c r="I302" t="s">
        <v>8241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s="6">
        <f t="shared" si="9"/>
        <v>1.0172264</v>
      </c>
      <c r="P302" s="6"/>
      <c r="Q302" t="s">
        <v>8279</v>
      </c>
      <c r="R302" t="s">
        <v>8284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8263</v>
      </c>
      <c r="G303" t="str">
        <f t="shared" si="8"/>
        <v>10000 to 14999</v>
      </c>
      <c r="H303" t="s">
        <v>8219</v>
      </c>
      <c r="I303" t="s">
        <v>8241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s="6">
        <f t="shared" si="9"/>
        <v>1.1873499999999999</v>
      </c>
      <c r="P303" s="6"/>
      <c r="Q303" t="s">
        <v>8279</v>
      </c>
      <c r="R303" t="s">
        <v>8284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8263</v>
      </c>
      <c r="G304" t="str">
        <f t="shared" si="8"/>
        <v>10000 to 14999</v>
      </c>
      <c r="H304" t="s">
        <v>8219</v>
      </c>
      <c r="I304" t="s">
        <v>8241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s="6">
        <f t="shared" si="9"/>
        <v>1.0045999999999999</v>
      </c>
      <c r="P304" s="6"/>
      <c r="Q304" t="s">
        <v>8279</v>
      </c>
      <c r="R304" t="s">
        <v>8284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8263</v>
      </c>
      <c r="G305" t="str">
        <f t="shared" si="8"/>
        <v>1000 to 4999</v>
      </c>
      <c r="H305" t="s">
        <v>8219</v>
      </c>
      <c r="I305" t="s">
        <v>8241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s="6">
        <f t="shared" si="9"/>
        <v>1.3746666666666667</v>
      </c>
      <c r="P305" s="6"/>
      <c r="Q305" t="s">
        <v>8279</v>
      </c>
      <c r="R305" t="s">
        <v>8284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8263</v>
      </c>
      <c r="G306" t="str">
        <f t="shared" si="8"/>
        <v>1000 to 4999</v>
      </c>
      <c r="H306" t="s">
        <v>8219</v>
      </c>
      <c r="I306" t="s">
        <v>8241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s="6">
        <f t="shared" si="9"/>
        <v>2.3164705882352941</v>
      </c>
      <c r="P306" s="6"/>
      <c r="Q306" t="s">
        <v>8279</v>
      </c>
      <c r="R306" t="s">
        <v>8284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8263</v>
      </c>
      <c r="G307" t="str">
        <f t="shared" si="8"/>
        <v>5000 to 9999</v>
      </c>
      <c r="H307" t="s">
        <v>8219</v>
      </c>
      <c r="I307" t="s">
        <v>8241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s="6">
        <f t="shared" si="9"/>
        <v>1.3033333333333332</v>
      </c>
      <c r="P307" s="6"/>
      <c r="Q307" t="s">
        <v>8279</v>
      </c>
      <c r="R307" t="s">
        <v>8284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8263</v>
      </c>
      <c r="G308" t="str">
        <f t="shared" si="8"/>
        <v>Less Than 1000</v>
      </c>
      <c r="H308" t="s">
        <v>8219</v>
      </c>
      <c r="I308" t="s">
        <v>8241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s="6">
        <f t="shared" si="9"/>
        <v>2.9289999999999998</v>
      </c>
      <c r="P308" s="6"/>
      <c r="Q308" t="s">
        <v>8279</v>
      </c>
      <c r="R308" t="s">
        <v>8284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8263</v>
      </c>
      <c r="G309" t="str">
        <f t="shared" si="8"/>
        <v>20000 to 24999</v>
      </c>
      <c r="H309" t="s">
        <v>8219</v>
      </c>
      <c r="I309" t="s">
        <v>8241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s="6">
        <f t="shared" si="9"/>
        <v>1.1131818181818183</v>
      </c>
      <c r="P309" s="6"/>
      <c r="Q309" t="s">
        <v>8279</v>
      </c>
      <c r="R309" t="s">
        <v>8284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8263</v>
      </c>
      <c r="G310" t="str">
        <f t="shared" si="8"/>
        <v>10000 to 14999</v>
      </c>
      <c r="H310" t="s">
        <v>8219</v>
      </c>
      <c r="I310" t="s">
        <v>8241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s="6">
        <f t="shared" si="9"/>
        <v>1.0556666666666668</v>
      </c>
      <c r="P310" s="6"/>
      <c r="Q310" t="s">
        <v>8279</v>
      </c>
      <c r="R310" t="s">
        <v>8284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8263</v>
      </c>
      <c r="G311" t="str">
        <f t="shared" si="8"/>
        <v>15000 to 19999</v>
      </c>
      <c r="H311" t="s">
        <v>8219</v>
      </c>
      <c r="I311" t="s">
        <v>8241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s="6">
        <f t="shared" si="9"/>
        <v>1.1894444444444445</v>
      </c>
      <c r="P311" s="6"/>
      <c r="Q311" t="s">
        <v>8279</v>
      </c>
      <c r="R311" t="s">
        <v>8284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8263</v>
      </c>
      <c r="G312" t="str">
        <f t="shared" si="8"/>
        <v>Less Than 1000</v>
      </c>
      <c r="H312" t="s">
        <v>8219</v>
      </c>
      <c r="I312" t="s">
        <v>8241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s="6">
        <f t="shared" si="9"/>
        <v>1.04129</v>
      </c>
      <c r="P312" s="6"/>
      <c r="Q312" t="s">
        <v>8279</v>
      </c>
      <c r="R312" t="s">
        <v>8284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8263</v>
      </c>
      <c r="G313" t="str">
        <f t="shared" si="8"/>
        <v>20000 to 24999</v>
      </c>
      <c r="H313" t="s">
        <v>8219</v>
      </c>
      <c r="I313" t="s">
        <v>8241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s="6">
        <f t="shared" si="9"/>
        <v>1.0410165</v>
      </c>
      <c r="P313" s="6"/>
      <c r="Q313" t="s">
        <v>8279</v>
      </c>
      <c r="R313" t="s">
        <v>8284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8263</v>
      </c>
      <c r="G314" t="str">
        <f t="shared" si="8"/>
        <v>5000 to 9999</v>
      </c>
      <c r="H314" t="s">
        <v>8219</v>
      </c>
      <c r="I314" t="s">
        <v>8241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s="6">
        <f t="shared" si="9"/>
        <v>1.1187499999999999</v>
      </c>
      <c r="P314" s="6"/>
      <c r="Q314" t="s">
        <v>8279</v>
      </c>
      <c r="R314" t="s">
        <v>8284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8263</v>
      </c>
      <c r="G315" t="str">
        <f t="shared" si="8"/>
        <v>15000 to 19999</v>
      </c>
      <c r="H315" t="s">
        <v>8219</v>
      </c>
      <c r="I315" t="s">
        <v>8241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s="6">
        <f t="shared" si="9"/>
        <v>1.0473529411764706</v>
      </c>
      <c r="P315" s="6"/>
      <c r="Q315" t="s">
        <v>8279</v>
      </c>
      <c r="R315" t="s">
        <v>8284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8263</v>
      </c>
      <c r="G316" t="str">
        <f t="shared" si="8"/>
        <v>Less Than 1000</v>
      </c>
      <c r="H316" t="s">
        <v>8219</v>
      </c>
      <c r="I316" t="s">
        <v>8241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s="6">
        <f t="shared" si="9"/>
        <v>3.8515000000000001</v>
      </c>
      <c r="P316" s="6"/>
      <c r="Q316" t="s">
        <v>8279</v>
      </c>
      <c r="R316" t="s">
        <v>8284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8263</v>
      </c>
      <c r="G317" t="str">
        <f t="shared" si="8"/>
        <v>25000 to 29999</v>
      </c>
      <c r="H317" t="s">
        <v>8219</v>
      </c>
      <c r="I317" t="s">
        <v>8241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s="6">
        <f t="shared" si="9"/>
        <v>1.01248</v>
      </c>
      <c r="P317" s="6"/>
      <c r="Q317" t="s">
        <v>8279</v>
      </c>
      <c r="R317" t="s">
        <v>8284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8263</v>
      </c>
      <c r="G318" t="str">
        <f t="shared" si="8"/>
        <v>15000 to 19999</v>
      </c>
      <c r="H318" t="s">
        <v>8224</v>
      </c>
      <c r="I318" t="s">
        <v>8246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s="6">
        <f t="shared" si="9"/>
        <v>1.1377333333333333</v>
      </c>
      <c r="P318" s="6"/>
      <c r="Q318" t="s">
        <v>8279</v>
      </c>
      <c r="R318" t="s">
        <v>8284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8263</v>
      </c>
      <c r="G319" t="str">
        <f t="shared" si="8"/>
        <v>30000 to 34999</v>
      </c>
      <c r="H319" t="s">
        <v>8219</v>
      </c>
      <c r="I319" t="s">
        <v>8241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s="6">
        <f t="shared" si="9"/>
        <v>1.0080333333333333</v>
      </c>
      <c r="P319" s="6"/>
      <c r="Q319" t="s">
        <v>8279</v>
      </c>
      <c r="R319" t="s">
        <v>8284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8263</v>
      </c>
      <c r="G320" t="str">
        <f t="shared" si="8"/>
        <v>5000 to 9999</v>
      </c>
      <c r="H320" t="s">
        <v>8219</v>
      </c>
      <c r="I320" t="s">
        <v>8241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s="6">
        <f t="shared" si="9"/>
        <v>2.8332000000000002</v>
      </c>
      <c r="P320" s="6"/>
      <c r="Q320" t="s">
        <v>8279</v>
      </c>
      <c r="R320" t="s">
        <v>8284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8263</v>
      </c>
      <c r="G321" t="str">
        <f t="shared" si="8"/>
        <v>5000 to 9999</v>
      </c>
      <c r="H321" t="s">
        <v>8219</v>
      </c>
      <c r="I321" t="s">
        <v>8241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s="6">
        <f t="shared" si="9"/>
        <v>1.1268</v>
      </c>
      <c r="P321" s="6"/>
      <c r="Q321" t="s">
        <v>8279</v>
      </c>
      <c r="R321" t="s">
        <v>8284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8263</v>
      </c>
      <c r="G322" t="str">
        <f t="shared" si="8"/>
        <v>20000 to 24999</v>
      </c>
      <c r="H322" t="s">
        <v>8220</v>
      </c>
      <c r="I322" t="s">
        <v>8242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s="6">
        <f t="shared" si="9"/>
        <v>1.0658000000000001</v>
      </c>
      <c r="P322" s="6"/>
      <c r="Q322" t="s">
        <v>8279</v>
      </c>
      <c r="R322" t="s">
        <v>8284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8263</v>
      </c>
      <c r="G323" t="str">
        <f t="shared" ref="G323:G386" si="10">IF(D323&lt;=1000,"Less Than 1000",IF(D323&lt;=4999,"1000 to 4999",IF(D323&lt;=9999,"5000 to 9999",IF(D323&lt;=14999,"10000 to 14999",IF(D323&lt;=19999,"15000 to 19999",IF(D323&lt;=24999,"20000 to 24999",IF(D323&lt;=29999,"25000 to 29999",IF(D323&lt;=34999,"30000 to 34999",IF(D323&lt;=39999,"35000 to 39999",IF(D323&lt;=44999,"40000 to 44999",IF(D323&lt;=49999,"45000 to 49999",IF(D323&gt;=50000,"Not within Scope",9999))))))))))))</f>
        <v>35000 to 39999</v>
      </c>
      <c r="H323" t="s">
        <v>8231</v>
      </c>
      <c r="I323" t="s">
        <v>8244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s="6">
        <f t="shared" ref="O323:O386" si="11">E323/D323</f>
        <v>1.0266285714285714</v>
      </c>
      <c r="P323" s="6"/>
      <c r="Q323" t="s">
        <v>8279</v>
      </c>
      <c r="R323" t="s">
        <v>8284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8263</v>
      </c>
      <c r="G324" t="str">
        <f t="shared" si="10"/>
        <v>25000 to 29999</v>
      </c>
      <c r="H324" t="s">
        <v>8219</v>
      </c>
      <c r="I324" t="s">
        <v>8241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s="6">
        <f t="shared" si="11"/>
        <v>1.0791200000000001</v>
      </c>
      <c r="P324" s="6"/>
      <c r="Q324" t="s">
        <v>8279</v>
      </c>
      <c r="R324" t="s">
        <v>8284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8263</v>
      </c>
      <c r="G325" t="str">
        <f t="shared" si="10"/>
        <v>5000 to 9999</v>
      </c>
      <c r="H325" t="s">
        <v>8219</v>
      </c>
      <c r="I325" t="s">
        <v>8241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s="6">
        <f t="shared" si="11"/>
        <v>1.2307407407407407</v>
      </c>
      <c r="P325" s="6"/>
      <c r="Q325" t="s">
        <v>8279</v>
      </c>
      <c r="R325" t="s">
        <v>8284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8263</v>
      </c>
      <c r="G326" t="str">
        <f t="shared" si="10"/>
        <v>5000 to 9999</v>
      </c>
      <c r="H326" t="s">
        <v>8219</v>
      </c>
      <c r="I326" t="s">
        <v>8241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s="6">
        <f t="shared" si="11"/>
        <v>1.016</v>
      </c>
      <c r="P326" s="6"/>
      <c r="Q326" t="s">
        <v>8279</v>
      </c>
      <c r="R326" t="s">
        <v>8284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8263</v>
      </c>
      <c r="G327" s="5" t="s">
        <v>8276</v>
      </c>
      <c r="H327" t="s">
        <v>8219</v>
      </c>
      <c r="I327" t="s">
        <v>8241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s="6">
        <f t="shared" si="11"/>
        <v>1.04396</v>
      </c>
      <c r="P327" s="6"/>
      <c r="Q327" t="s">
        <v>8279</v>
      </c>
      <c r="R327" t="s">
        <v>8284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8263</v>
      </c>
      <c r="G328" s="5" t="s">
        <v>8276</v>
      </c>
      <c r="H328" t="s">
        <v>8219</v>
      </c>
      <c r="I328" t="s">
        <v>8241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s="6">
        <f t="shared" si="11"/>
        <v>1.1292973333333334</v>
      </c>
      <c r="P328" s="6"/>
      <c r="Q328" t="s">
        <v>8279</v>
      </c>
      <c r="R328" t="s">
        <v>8284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8263</v>
      </c>
      <c r="G329" t="str">
        <f t="shared" si="10"/>
        <v>1000 to 4999</v>
      </c>
      <c r="H329" t="s">
        <v>8219</v>
      </c>
      <c r="I329" t="s">
        <v>8241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s="6">
        <f t="shared" si="11"/>
        <v>1.3640000000000001</v>
      </c>
      <c r="P329" s="6"/>
      <c r="Q329" t="s">
        <v>8279</v>
      </c>
      <c r="R329" t="s">
        <v>8284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8263</v>
      </c>
      <c r="G330" s="5" t="s">
        <v>8276</v>
      </c>
      <c r="H330" t="s">
        <v>8219</v>
      </c>
      <c r="I330" t="s">
        <v>8241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s="6">
        <f t="shared" si="11"/>
        <v>1.036144</v>
      </c>
      <c r="P330" s="6"/>
      <c r="Q330" t="s">
        <v>8279</v>
      </c>
      <c r="R330" t="s">
        <v>8284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8263</v>
      </c>
      <c r="G331" t="str">
        <f t="shared" si="10"/>
        <v>10000 to 14999</v>
      </c>
      <c r="H331" t="s">
        <v>8219</v>
      </c>
      <c r="I331" t="s">
        <v>8241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s="6">
        <f t="shared" si="11"/>
        <v>1.0549999999999999</v>
      </c>
      <c r="P331" s="6"/>
      <c r="Q331" t="s">
        <v>8279</v>
      </c>
      <c r="R331" t="s">
        <v>8284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8263</v>
      </c>
      <c r="G332" t="str">
        <f t="shared" si="10"/>
        <v>35000 to 39999</v>
      </c>
      <c r="H332" t="s">
        <v>8219</v>
      </c>
      <c r="I332" t="s">
        <v>8241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s="6">
        <f t="shared" si="11"/>
        <v>1.0182857142857142</v>
      </c>
      <c r="P332" s="6"/>
      <c r="Q332" t="s">
        <v>8279</v>
      </c>
      <c r="R332" t="s">
        <v>8284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8263</v>
      </c>
      <c r="G333" t="str">
        <f t="shared" si="10"/>
        <v>40000 to 44999</v>
      </c>
      <c r="H333" t="s">
        <v>8219</v>
      </c>
      <c r="I333" t="s">
        <v>8241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s="6">
        <f t="shared" si="11"/>
        <v>1.0660499999999999</v>
      </c>
      <c r="P333" s="6"/>
      <c r="Q333" t="s">
        <v>8279</v>
      </c>
      <c r="R333" t="s">
        <v>8284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8263</v>
      </c>
      <c r="G334" s="5" t="s">
        <v>8276</v>
      </c>
      <c r="H334" t="s">
        <v>8219</v>
      </c>
      <c r="I334" t="s">
        <v>8241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s="6">
        <f t="shared" si="11"/>
        <v>1.13015</v>
      </c>
      <c r="P334" s="6"/>
      <c r="Q334" t="s">
        <v>8279</v>
      </c>
      <c r="R334" t="s">
        <v>8284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8263</v>
      </c>
      <c r="G335" t="str">
        <f t="shared" si="10"/>
        <v>40000 to 44999</v>
      </c>
      <c r="H335" t="s">
        <v>8219</v>
      </c>
      <c r="I335" t="s">
        <v>8241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s="6">
        <f t="shared" si="11"/>
        <v>1.252275</v>
      </c>
      <c r="P335" s="6"/>
      <c r="Q335" t="s">
        <v>8279</v>
      </c>
      <c r="R335" t="s">
        <v>8284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8263</v>
      </c>
      <c r="G336" t="str">
        <f t="shared" si="10"/>
        <v>10000 to 14999</v>
      </c>
      <c r="H336" t="s">
        <v>8219</v>
      </c>
      <c r="I336" t="s">
        <v>8241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s="6">
        <f t="shared" si="11"/>
        <v>1.0119</v>
      </c>
      <c r="P336" s="6"/>
      <c r="Q336" t="s">
        <v>8279</v>
      </c>
      <c r="R336" t="s">
        <v>8284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8263</v>
      </c>
      <c r="G337" t="str">
        <f t="shared" si="10"/>
        <v>5000 to 9999</v>
      </c>
      <c r="H337" t="s">
        <v>8219</v>
      </c>
      <c r="I337" t="s">
        <v>8241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s="6">
        <f t="shared" si="11"/>
        <v>1.0276470588235294</v>
      </c>
      <c r="P337" s="6"/>
      <c r="Q337" t="s">
        <v>8279</v>
      </c>
      <c r="R337" t="s">
        <v>8284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8263</v>
      </c>
      <c r="G338" t="str">
        <f t="shared" si="10"/>
        <v>25000 to 29999</v>
      </c>
      <c r="H338" t="s">
        <v>8219</v>
      </c>
      <c r="I338" t="s">
        <v>8241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s="6">
        <f t="shared" si="11"/>
        <v>1.1683911999999999</v>
      </c>
      <c r="P338" s="6"/>
      <c r="Q338" t="s">
        <v>8279</v>
      </c>
      <c r="R338" t="s">
        <v>8284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8263</v>
      </c>
      <c r="G339" t="str">
        <f t="shared" si="10"/>
        <v>1000 to 4999</v>
      </c>
      <c r="H339" t="s">
        <v>8219</v>
      </c>
      <c r="I339" t="s">
        <v>8241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s="6">
        <f t="shared" si="11"/>
        <v>1.0116833333333335</v>
      </c>
      <c r="P339" s="6"/>
      <c r="Q339" t="s">
        <v>8279</v>
      </c>
      <c r="R339" t="s">
        <v>8284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8263</v>
      </c>
      <c r="G340" t="str">
        <f t="shared" si="10"/>
        <v>15000 to 19999</v>
      </c>
      <c r="H340" t="s">
        <v>8219</v>
      </c>
      <c r="I340" t="s">
        <v>8241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s="6">
        <f t="shared" si="11"/>
        <v>1.1013360000000001</v>
      </c>
      <c r="P340" s="6"/>
      <c r="Q340" t="s">
        <v>8279</v>
      </c>
      <c r="R340" t="s">
        <v>8284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8263</v>
      </c>
      <c r="G341" t="str">
        <f t="shared" si="10"/>
        <v>5000 to 9999</v>
      </c>
      <c r="H341" t="s">
        <v>8219</v>
      </c>
      <c r="I341" t="s">
        <v>8241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s="6">
        <f t="shared" si="11"/>
        <v>1.0808333333333333</v>
      </c>
      <c r="P341" s="6"/>
      <c r="Q341" t="s">
        <v>8279</v>
      </c>
      <c r="R341" t="s">
        <v>8284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8263</v>
      </c>
      <c r="G342" t="str">
        <f t="shared" si="10"/>
        <v>35000 to 39999</v>
      </c>
      <c r="H342" t="s">
        <v>8219</v>
      </c>
      <c r="I342" t="s">
        <v>8241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s="6">
        <f t="shared" si="11"/>
        <v>1.2502285714285715</v>
      </c>
      <c r="P342" s="6"/>
      <c r="Q342" t="s">
        <v>8279</v>
      </c>
      <c r="R342" t="s">
        <v>8284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8263</v>
      </c>
      <c r="G343" t="str">
        <f t="shared" si="10"/>
        <v>1000 to 4999</v>
      </c>
      <c r="H343" t="s">
        <v>8219</v>
      </c>
      <c r="I343" t="s">
        <v>8241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s="6">
        <f t="shared" si="11"/>
        <v>1.0671428571428572</v>
      </c>
      <c r="P343" s="6"/>
      <c r="Q343" t="s">
        <v>8279</v>
      </c>
      <c r="R343" t="s">
        <v>8284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8263</v>
      </c>
      <c r="G344" s="5" t="s">
        <v>8276</v>
      </c>
      <c r="H344" t="s">
        <v>8219</v>
      </c>
      <c r="I344" t="s">
        <v>8241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s="6">
        <f t="shared" si="11"/>
        <v>1.0036639999999999</v>
      </c>
      <c r="P344" s="6"/>
      <c r="Q344" t="s">
        <v>8279</v>
      </c>
      <c r="R344" t="s">
        <v>8284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8263</v>
      </c>
      <c r="G345" t="str">
        <f t="shared" si="10"/>
        <v>30000 to 34999</v>
      </c>
      <c r="H345" t="s">
        <v>8219</v>
      </c>
      <c r="I345" t="s">
        <v>8241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s="6">
        <f t="shared" si="11"/>
        <v>1.0202863333333334</v>
      </c>
      <c r="P345" s="6"/>
      <c r="Q345" t="s">
        <v>8279</v>
      </c>
      <c r="R345" t="s">
        <v>8284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8263</v>
      </c>
      <c r="G346" t="str">
        <f t="shared" si="10"/>
        <v>30000 to 34999</v>
      </c>
      <c r="H346" t="s">
        <v>8219</v>
      </c>
      <c r="I346" t="s">
        <v>8241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s="6">
        <f t="shared" si="11"/>
        <v>1.0208358208955224</v>
      </c>
      <c r="P346" s="6"/>
      <c r="Q346" t="s">
        <v>8279</v>
      </c>
      <c r="R346" t="s">
        <v>8284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8263</v>
      </c>
      <c r="G347" t="str">
        <f t="shared" si="10"/>
        <v>10000 to 14999</v>
      </c>
      <c r="H347" t="s">
        <v>8219</v>
      </c>
      <c r="I347" t="s">
        <v>8241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s="6">
        <f t="shared" si="11"/>
        <v>1.2327586206896552</v>
      </c>
      <c r="P347" s="6"/>
      <c r="Q347" t="s">
        <v>8279</v>
      </c>
      <c r="R347" t="s">
        <v>8284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8263</v>
      </c>
      <c r="G348" t="str">
        <f t="shared" si="10"/>
        <v>10000 to 14999</v>
      </c>
      <c r="H348" t="s">
        <v>8219</v>
      </c>
      <c r="I348" t="s">
        <v>8241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s="6">
        <f t="shared" si="11"/>
        <v>1.7028880000000002</v>
      </c>
      <c r="P348" s="6"/>
      <c r="Q348" t="s">
        <v>8279</v>
      </c>
      <c r="R348" t="s">
        <v>8284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8263</v>
      </c>
      <c r="G349" t="str">
        <f t="shared" si="10"/>
        <v>40000 to 44999</v>
      </c>
      <c r="H349" t="s">
        <v>8219</v>
      </c>
      <c r="I349" t="s">
        <v>8241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s="6">
        <f t="shared" si="11"/>
        <v>1.1159049999999999</v>
      </c>
      <c r="P349" s="6"/>
      <c r="Q349" t="s">
        <v>8279</v>
      </c>
      <c r="R349" t="s">
        <v>8284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8263</v>
      </c>
      <c r="G350" t="str">
        <f t="shared" si="10"/>
        <v>10000 to 14999</v>
      </c>
      <c r="H350" t="s">
        <v>8219</v>
      </c>
      <c r="I350" t="s">
        <v>8241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s="6">
        <f t="shared" si="11"/>
        <v>1.03</v>
      </c>
      <c r="P350" s="6"/>
      <c r="Q350" t="s">
        <v>8279</v>
      </c>
      <c r="R350" t="s">
        <v>8284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8263</v>
      </c>
      <c r="G351" t="str">
        <f t="shared" si="10"/>
        <v>10000 to 14999</v>
      </c>
      <c r="H351" t="s">
        <v>8219</v>
      </c>
      <c r="I351" t="s">
        <v>8241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s="6">
        <f t="shared" si="11"/>
        <v>1.0663570159857905</v>
      </c>
      <c r="P351" s="6"/>
      <c r="Q351" t="s">
        <v>8279</v>
      </c>
      <c r="R351" t="s">
        <v>8284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8263</v>
      </c>
      <c r="G352" t="str">
        <f t="shared" si="10"/>
        <v>25000 to 29999</v>
      </c>
      <c r="H352" t="s">
        <v>8219</v>
      </c>
      <c r="I352" t="s">
        <v>8241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s="6">
        <f t="shared" si="11"/>
        <v>1.1476</v>
      </c>
      <c r="P352" s="6"/>
      <c r="Q352" t="s">
        <v>8279</v>
      </c>
      <c r="R352" t="s">
        <v>8284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8263</v>
      </c>
      <c r="G353" t="str">
        <f t="shared" si="10"/>
        <v>30000 to 34999</v>
      </c>
      <c r="H353" t="s">
        <v>8222</v>
      </c>
      <c r="I353" t="s">
        <v>8244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s="6">
        <f t="shared" si="11"/>
        <v>1.2734117647058822</v>
      </c>
      <c r="P353" s="6"/>
      <c r="Q353" t="s">
        <v>8279</v>
      </c>
      <c r="R353" t="s">
        <v>8284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8263</v>
      </c>
      <c r="G354" t="str">
        <f t="shared" si="10"/>
        <v>10000 to 14999</v>
      </c>
      <c r="H354" t="s">
        <v>8219</v>
      </c>
      <c r="I354" t="s">
        <v>8241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s="6">
        <f t="shared" si="11"/>
        <v>1.1656</v>
      </c>
      <c r="P354" s="6"/>
      <c r="Q354" t="s">
        <v>8279</v>
      </c>
      <c r="R354" t="s">
        <v>8284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8263</v>
      </c>
      <c r="G355" s="5" t="s">
        <v>8276</v>
      </c>
      <c r="H355" t="s">
        <v>8219</v>
      </c>
      <c r="I355" t="s">
        <v>8241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s="6">
        <f t="shared" si="11"/>
        <v>1.0861819426615318</v>
      </c>
      <c r="P355" s="6"/>
      <c r="Q355" t="s">
        <v>8279</v>
      </c>
      <c r="R355" t="s">
        <v>8284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8263</v>
      </c>
      <c r="G356" t="str">
        <f t="shared" si="10"/>
        <v>1000 to 4999</v>
      </c>
      <c r="H356" t="s">
        <v>8219</v>
      </c>
      <c r="I356" t="s">
        <v>8241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s="6">
        <f t="shared" si="11"/>
        <v>1.0394285714285714</v>
      </c>
      <c r="P356" s="6"/>
      <c r="Q356" t="s">
        <v>8279</v>
      </c>
      <c r="R356" t="s">
        <v>8284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8263</v>
      </c>
      <c r="G357" t="str">
        <f t="shared" si="10"/>
        <v>35000 to 39999</v>
      </c>
      <c r="H357" t="s">
        <v>8219</v>
      </c>
      <c r="I357" t="s">
        <v>8241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s="6">
        <f t="shared" si="11"/>
        <v>1.1625714285714286</v>
      </c>
      <c r="P357" s="6"/>
      <c r="Q357" t="s">
        <v>8279</v>
      </c>
      <c r="R357" t="s">
        <v>8284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8263</v>
      </c>
      <c r="G358" t="str">
        <f t="shared" si="10"/>
        <v>5000 to 9999</v>
      </c>
      <c r="H358" t="s">
        <v>8219</v>
      </c>
      <c r="I358" t="s">
        <v>8241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s="6">
        <f t="shared" si="11"/>
        <v>1.0269239999999999</v>
      </c>
      <c r="P358" s="6"/>
      <c r="Q358" t="s">
        <v>8279</v>
      </c>
      <c r="R358" t="s">
        <v>8284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8263</v>
      </c>
      <c r="G359" t="str">
        <f t="shared" si="10"/>
        <v>15000 to 19999</v>
      </c>
      <c r="H359" t="s">
        <v>8219</v>
      </c>
      <c r="I359" t="s">
        <v>8241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s="6">
        <f t="shared" si="11"/>
        <v>1.74</v>
      </c>
      <c r="P359" s="6"/>
      <c r="Q359" t="s">
        <v>8279</v>
      </c>
      <c r="R359" t="s">
        <v>8284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8263</v>
      </c>
      <c r="G360" s="5" t="s">
        <v>8276</v>
      </c>
      <c r="H360" t="s">
        <v>8219</v>
      </c>
      <c r="I360" t="s">
        <v>8241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s="6">
        <f t="shared" si="11"/>
        <v>1.03088</v>
      </c>
      <c r="P360" s="6"/>
      <c r="Q360" t="s">
        <v>8279</v>
      </c>
      <c r="R360" t="s">
        <v>8284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8263</v>
      </c>
      <c r="G361" t="str">
        <f t="shared" si="10"/>
        <v>20000 to 24999</v>
      </c>
      <c r="H361" t="s">
        <v>8219</v>
      </c>
      <c r="I361" t="s">
        <v>8241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s="6">
        <f t="shared" si="11"/>
        <v>1.0485537190082646</v>
      </c>
      <c r="P361" s="6"/>
      <c r="Q361" t="s">
        <v>8279</v>
      </c>
      <c r="R361" t="s">
        <v>8284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8263</v>
      </c>
      <c r="G362" t="str">
        <f t="shared" si="10"/>
        <v>10000 to 14999</v>
      </c>
      <c r="H362" t="s">
        <v>8219</v>
      </c>
      <c r="I362" t="s">
        <v>8241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s="6">
        <f t="shared" si="11"/>
        <v>1.0137499999999999</v>
      </c>
      <c r="P362" s="6"/>
      <c r="Q362" t="s">
        <v>8279</v>
      </c>
      <c r="R362" t="s">
        <v>8284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8263</v>
      </c>
      <c r="G363" t="str">
        <f t="shared" si="10"/>
        <v>35000 to 39999</v>
      </c>
      <c r="H363" t="s">
        <v>8219</v>
      </c>
      <c r="I363" t="s">
        <v>8241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s="6">
        <f t="shared" si="11"/>
        <v>1.1107699999999998</v>
      </c>
      <c r="P363" s="6"/>
      <c r="Q363" t="s">
        <v>8279</v>
      </c>
      <c r="R363" t="s">
        <v>8284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8263</v>
      </c>
      <c r="G364" t="str">
        <f t="shared" si="10"/>
        <v>5000 to 9999</v>
      </c>
      <c r="H364" t="s">
        <v>8219</v>
      </c>
      <c r="I364" t="s">
        <v>8241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s="6">
        <f t="shared" si="11"/>
        <v>1.2415933781686497</v>
      </c>
      <c r="P364" s="6"/>
      <c r="Q364" t="s">
        <v>8279</v>
      </c>
      <c r="R364" t="s">
        <v>8284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8263</v>
      </c>
      <c r="G365" t="str">
        <f t="shared" si="10"/>
        <v>5000 to 9999</v>
      </c>
      <c r="H365" t="s">
        <v>8219</v>
      </c>
      <c r="I365" t="s">
        <v>8241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s="6">
        <f t="shared" si="11"/>
        <v>1.0133333333333334</v>
      </c>
      <c r="P365" s="6"/>
      <c r="Q365" t="s">
        <v>8279</v>
      </c>
      <c r="R365" t="s">
        <v>8284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8263</v>
      </c>
      <c r="G366" t="str">
        <f t="shared" si="10"/>
        <v>5000 to 9999</v>
      </c>
      <c r="H366" t="s">
        <v>8219</v>
      </c>
      <c r="I366" t="s">
        <v>8241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s="6">
        <f t="shared" si="11"/>
        <v>1.1016142857142857</v>
      </c>
      <c r="P366" s="6"/>
      <c r="Q366" t="s">
        <v>8279</v>
      </c>
      <c r="R366" t="s">
        <v>8284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8263</v>
      </c>
      <c r="G367" t="str">
        <f t="shared" si="10"/>
        <v>15000 to 19999</v>
      </c>
      <c r="H367" t="s">
        <v>8220</v>
      </c>
      <c r="I367" t="s">
        <v>8242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s="6">
        <f t="shared" si="11"/>
        <v>1.0397333333333334</v>
      </c>
      <c r="P367" s="6"/>
      <c r="Q367" t="s">
        <v>8279</v>
      </c>
      <c r="R367" t="s">
        <v>8284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8263</v>
      </c>
      <c r="G368" t="str">
        <f t="shared" si="10"/>
        <v>35000 to 39999</v>
      </c>
      <c r="H368" t="s">
        <v>8219</v>
      </c>
      <c r="I368" t="s">
        <v>8241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s="6">
        <f t="shared" si="11"/>
        <v>1.013157894736842</v>
      </c>
      <c r="P368" s="6"/>
      <c r="Q368" t="s">
        <v>8279</v>
      </c>
      <c r="R368" t="s">
        <v>8284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8263</v>
      </c>
      <c r="G369" t="str">
        <f t="shared" si="10"/>
        <v>10000 to 14999</v>
      </c>
      <c r="H369" t="s">
        <v>8219</v>
      </c>
      <c r="I369" t="s">
        <v>8241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s="6">
        <f t="shared" si="11"/>
        <v>1.033501</v>
      </c>
      <c r="P369" s="6"/>
      <c r="Q369" t="s">
        <v>8279</v>
      </c>
      <c r="R369" t="s">
        <v>8284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8263</v>
      </c>
      <c r="G370" t="str">
        <f t="shared" si="10"/>
        <v>10000 to 14999</v>
      </c>
      <c r="H370" t="s">
        <v>8219</v>
      </c>
      <c r="I370" t="s">
        <v>8241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s="6">
        <f t="shared" si="11"/>
        <v>1.04112</v>
      </c>
      <c r="P370" s="6"/>
      <c r="Q370" t="s">
        <v>8279</v>
      </c>
      <c r="R370" t="s">
        <v>8284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8263</v>
      </c>
      <c r="G371" t="str">
        <f t="shared" si="10"/>
        <v>5000 to 9999</v>
      </c>
      <c r="H371" t="s">
        <v>8219</v>
      </c>
      <c r="I371" t="s">
        <v>8241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s="6">
        <f t="shared" si="11"/>
        <v>1.1015569230769231</v>
      </c>
      <c r="P371" s="6"/>
      <c r="Q371" t="s">
        <v>8279</v>
      </c>
      <c r="R371" t="s">
        <v>8284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8263</v>
      </c>
      <c r="G372" t="str">
        <f t="shared" si="10"/>
        <v>25000 to 29999</v>
      </c>
      <c r="H372" t="s">
        <v>8219</v>
      </c>
      <c r="I372" t="s">
        <v>8241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s="6">
        <f t="shared" si="11"/>
        <v>1.2202</v>
      </c>
      <c r="P372" s="6"/>
      <c r="Q372" t="s">
        <v>8279</v>
      </c>
      <c r="R372" t="s">
        <v>8284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8263</v>
      </c>
      <c r="G373" s="5" t="s">
        <v>8276</v>
      </c>
      <c r="H373" t="s">
        <v>8219</v>
      </c>
      <c r="I373" t="s">
        <v>8241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s="6">
        <f t="shared" si="11"/>
        <v>1.1416866666666667</v>
      </c>
      <c r="P373" s="6"/>
      <c r="Q373" t="s">
        <v>8279</v>
      </c>
      <c r="R373" t="s">
        <v>8284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8263</v>
      </c>
      <c r="G374" t="str">
        <f t="shared" si="10"/>
        <v>Less Than 1000</v>
      </c>
      <c r="H374" t="s">
        <v>8220</v>
      </c>
      <c r="I374" t="s">
        <v>8242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s="6">
        <f t="shared" si="11"/>
        <v>1.2533333333333334</v>
      </c>
      <c r="P374" s="6"/>
      <c r="Q374" t="s">
        <v>8279</v>
      </c>
      <c r="R374" t="s">
        <v>8284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8263</v>
      </c>
      <c r="G375" t="str">
        <f t="shared" si="10"/>
        <v>5000 to 9999</v>
      </c>
      <c r="H375" t="s">
        <v>8219</v>
      </c>
      <c r="I375" t="s">
        <v>8241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s="6">
        <f t="shared" si="11"/>
        <v>1.0666666666666667</v>
      </c>
      <c r="P375" s="6"/>
      <c r="Q375" t="s">
        <v>8279</v>
      </c>
      <c r="R375" t="s">
        <v>8284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8263</v>
      </c>
      <c r="G376" t="str">
        <f t="shared" si="10"/>
        <v>5000 to 9999</v>
      </c>
      <c r="H376" t="s">
        <v>8219</v>
      </c>
      <c r="I376" t="s">
        <v>8241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s="6">
        <f t="shared" si="11"/>
        <v>1.3065</v>
      </c>
      <c r="P376" s="6"/>
      <c r="Q376" t="s">
        <v>8279</v>
      </c>
      <c r="R376" t="s">
        <v>8284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8263</v>
      </c>
      <c r="G377" t="str">
        <f t="shared" si="10"/>
        <v>Less Than 1000</v>
      </c>
      <c r="H377" t="s">
        <v>8219</v>
      </c>
      <c r="I377" t="s">
        <v>8241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s="6">
        <f t="shared" si="11"/>
        <v>1.2</v>
      </c>
      <c r="P377" s="6"/>
      <c r="Q377" t="s">
        <v>8279</v>
      </c>
      <c r="R377" t="s">
        <v>8284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8263</v>
      </c>
      <c r="G378" t="str">
        <f t="shared" si="10"/>
        <v>1000 to 4999</v>
      </c>
      <c r="H378" t="s">
        <v>8220</v>
      </c>
      <c r="I378" t="s">
        <v>8242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s="6">
        <f t="shared" si="11"/>
        <v>1.0595918367346939</v>
      </c>
      <c r="P378" s="6"/>
      <c r="Q378" t="s">
        <v>8279</v>
      </c>
      <c r="R378" t="s">
        <v>8284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8263</v>
      </c>
      <c r="G379" t="str">
        <f t="shared" si="10"/>
        <v>10000 to 14999</v>
      </c>
      <c r="H379" t="s">
        <v>8219</v>
      </c>
      <c r="I379" t="s">
        <v>8241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s="6">
        <f t="shared" si="11"/>
        <v>1.1439999999999999</v>
      </c>
      <c r="P379" s="6"/>
      <c r="Q379" t="s">
        <v>8279</v>
      </c>
      <c r="R379" t="s">
        <v>8284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8263</v>
      </c>
      <c r="G380" t="str">
        <f t="shared" si="10"/>
        <v>1000 to 4999</v>
      </c>
      <c r="H380" t="s">
        <v>8224</v>
      </c>
      <c r="I380" t="s">
        <v>8246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s="6">
        <f t="shared" si="11"/>
        <v>1.1176666666666666</v>
      </c>
      <c r="P380" s="6"/>
      <c r="Q380" t="s">
        <v>8279</v>
      </c>
      <c r="R380" t="s">
        <v>8284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8263</v>
      </c>
      <c r="G381" t="str">
        <f t="shared" si="10"/>
        <v>15000 to 19999</v>
      </c>
      <c r="H381" t="s">
        <v>8219</v>
      </c>
      <c r="I381" t="s">
        <v>8241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s="6">
        <f t="shared" si="11"/>
        <v>1.1608000000000001</v>
      </c>
      <c r="P381" s="6"/>
      <c r="Q381" t="s">
        <v>8279</v>
      </c>
      <c r="R381" t="s">
        <v>8284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8263</v>
      </c>
      <c r="G382" t="str">
        <f t="shared" si="10"/>
        <v>1000 to 4999</v>
      </c>
      <c r="H382" t="s">
        <v>8219</v>
      </c>
      <c r="I382" t="s">
        <v>8241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s="6">
        <f t="shared" si="11"/>
        <v>1.415</v>
      </c>
      <c r="P382" s="6"/>
      <c r="Q382" t="s">
        <v>8279</v>
      </c>
      <c r="R382" t="s">
        <v>8284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8263</v>
      </c>
      <c r="G383" t="str">
        <f t="shared" si="10"/>
        <v>25000 to 29999</v>
      </c>
      <c r="H383" t="s">
        <v>8219</v>
      </c>
      <c r="I383" t="s">
        <v>8241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s="6">
        <f t="shared" si="11"/>
        <v>1.0472999999999999</v>
      </c>
      <c r="P383" s="6"/>
      <c r="Q383" t="s">
        <v>8279</v>
      </c>
      <c r="R383" t="s">
        <v>8284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8263</v>
      </c>
      <c r="G384" t="str">
        <f t="shared" si="10"/>
        <v>Less Than 1000</v>
      </c>
      <c r="H384" t="s">
        <v>8219</v>
      </c>
      <c r="I384" t="s">
        <v>8241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s="6">
        <f t="shared" si="11"/>
        <v>2.5583333333333331</v>
      </c>
      <c r="P384" s="6"/>
      <c r="Q384" t="s">
        <v>8279</v>
      </c>
      <c r="R384" t="s">
        <v>8284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8263</v>
      </c>
      <c r="G385" t="str">
        <f t="shared" si="10"/>
        <v>Less Than 1000</v>
      </c>
      <c r="H385" t="s">
        <v>8219</v>
      </c>
      <c r="I385" t="s">
        <v>8241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s="6">
        <f t="shared" si="11"/>
        <v>2.0670670670670672</v>
      </c>
      <c r="P385" s="6"/>
      <c r="Q385" t="s">
        <v>8279</v>
      </c>
      <c r="R385" t="s">
        <v>8284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8263</v>
      </c>
      <c r="G386" t="str">
        <f t="shared" si="10"/>
        <v>20000 to 24999</v>
      </c>
      <c r="H386" t="s">
        <v>8219</v>
      </c>
      <c r="I386" t="s">
        <v>8241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s="6">
        <f t="shared" si="11"/>
        <v>1.1210500000000001</v>
      </c>
      <c r="P386" s="6"/>
      <c r="Q386" t="s">
        <v>8279</v>
      </c>
      <c r="R386" t="s">
        <v>8284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8263</v>
      </c>
      <c r="G387" t="str">
        <f t="shared" ref="G387:G450" si="12">IF(D387&lt;=1000,"Less Than 1000",IF(D387&lt;=4999,"1000 to 4999",IF(D387&lt;=9999,"5000 to 9999",IF(D387&lt;=14999,"10000 to 14999",IF(D387&lt;=19999,"15000 to 19999",IF(D387&lt;=24999,"20000 to 24999",IF(D387&lt;=29999,"25000 to 29999",IF(D387&lt;=34999,"30000 to 34999",IF(D387&lt;=39999,"35000 to 39999",IF(D387&lt;=44999,"40000 to 44999",IF(D387&lt;=49999,"45000 to 49999",IF(D387&gt;=50000,"Not within Scope",9999))))))))))))</f>
        <v>25000 to 29999</v>
      </c>
      <c r="H387" t="s">
        <v>8219</v>
      </c>
      <c r="I387" t="s">
        <v>8241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s="6">
        <f t="shared" ref="O387:O450" si="13">E387/D387</f>
        <v>1.05982</v>
      </c>
      <c r="P387" s="6"/>
      <c r="Q387" t="s">
        <v>8279</v>
      </c>
      <c r="R387" t="s">
        <v>8284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8263</v>
      </c>
      <c r="G388" t="str">
        <f t="shared" si="12"/>
        <v>Less Than 1000</v>
      </c>
      <c r="H388" t="s">
        <v>8219</v>
      </c>
      <c r="I388" t="s">
        <v>8241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s="6">
        <f t="shared" si="13"/>
        <v>1.0016666666666667</v>
      </c>
      <c r="P388" s="6"/>
      <c r="Q388" t="s">
        <v>8279</v>
      </c>
      <c r="R388" t="s">
        <v>8284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8263</v>
      </c>
      <c r="G389" t="str">
        <f t="shared" si="12"/>
        <v>35000 to 39999</v>
      </c>
      <c r="H389" t="s">
        <v>8219</v>
      </c>
      <c r="I389" t="s">
        <v>8241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s="6">
        <f t="shared" si="13"/>
        <v>2.1398947368421051</v>
      </c>
      <c r="P389" s="6"/>
      <c r="Q389" t="s">
        <v>8279</v>
      </c>
      <c r="R389" t="s">
        <v>8284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8263</v>
      </c>
      <c r="G390" t="str">
        <f t="shared" si="12"/>
        <v>5000 to 9999</v>
      </c>
      <c r="H390" t="s">
        <v>8219</v>
      </c>
      <c r="I390" t="s">
        <v>8241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s="6">
        <f t="shared" si="13"/>
        <v>1.2616000000000001</v>
      </c>
      <c r="P390" s="6"/>
      <c r="Q390" t="s">
        <v>8279</v>
      </c>
      <c r="R390" t="s">
        <v>8284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8263</v>
      </c>
      <c r="G391" s="5" t="s">
        <v>8276</v>
      </c>
      <c r="H391" t="s">
        <v>8219</v>
      </c>
      <c r="I391" t="s">
        <v>8241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s="6">
        <f t="shared" si="13"/>
        <v>1.8153547058823529</v>
      </c>
      <c r="P391" s="6"/>
      <c r="Q391" t="s">
        <v>8279</v>
      </c>
      <c r="R391" t="s">
        <v>8284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8263</v>
      </c>
      <c r="G392" t="str">
        <f t="shared" si="12"/>
        <v>Less Than 1000</v>
      </c>
      <c r="H392" t="s">
        <v>8219</v>
      </c>
      <c r="I392" t="s">
        <v>8241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s="6">
        <f t="shared" si="13"/>
        <v>1</v>
      </c>
      <c r="P392" s="6"/>
      <c r="Q392" t="s">
        <v>8279</v>
      </c>
      <c r="R392" t="s">
        <v>8284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8263</v>
      </c>
      <c r="G393" t="str">
        <f t="shared" si="12"/>
        <v>20000 to 24999</v>
      </c>
      <c r="H393" t="s">
        <v>8219</v>
      </c>
      <c r="I393" t="s">
        <v>8241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s="6">
        <f t="shared" si="13"/>
        <v>1.0061</v>
      </c>
      <c r="P393" s="6"/>
      <c r="Q393" t="s">
        <v>8279</v>
      </c>
      <c r="R393" t="s">
        <v>8284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8263</v>
      </c>
      <c r="G394" t="str">
        <f t="shared" si="12"/>
        <v>15000 to 19999</v>
      </c>
      <c r="H394" t="s">
        <v>8219</v>
      </c>
      <c r="I394" t="s">
        <v>8241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s="6">
        <f t="shared" si="13"/>
        <v>1.009027027027027</v>
      </c>
      <c r="P394" s="6"/>
      <c r="Q394" t="s">
        <v>8279</v>
      </c>
      <c r="R394" t="s">
        <v>8284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8263</v>
      </c>
      <c r="G395" s="5" t="s">
        <v>8276</v>
      </c>
      <c r="H395" t="s">
        <v>8219</v>
      </c>
      <c r="I395" t="s">
        <v>8241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s="6">
        <f t="shared" si="13"/>
        <v>1.10446</v>
      </c>
      <c r="P395" s="6"/>
      <c r="Q395" t="s">
        <v>8279</v>
      </c>
      <c r="R395" t="s">
        <v>8284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8263</v>
      </c>
      <c r="G396" t="str">
        <f t="shared" si="12"/>
        <v>1000 to 4999</v>
      </c>
      <c r="H396" t="s">
        <v>8222</v>
      </c>
      <c r="I396" t="s">
        <v>8244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s="6">
        <f t="shared" si="13"/>
        <v>1.118936170212766</v>
      </c>
      <c r="P396" s="6"/>
      <c r="Q396" t="s">
        <v>8279</v>
      </c>
      <c r="R396" t="s">
        <v>8284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8263</v>
      </c>
      <c r="G397" t="str">
        <f t="shared" si="12"/>
        <v>10000 to 14999</v>
      </c>
      <c r="H397" t="s">
        <v>8219</v>
      </c>
      <c r="I397" t="s">
        <v>8241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s="6">
        <f t="shared" si="13"/>
        <v>1.0804450000000001</v>
      </c>
      <c r="P397" s="6"/>
      <c r="Q397" t="s">
        <v>8279</v>
      </c>
      <c r="R397" t="s">
        <v>8284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8263</v>
      </c>
      <c r="G398" t="str">
        <f t="shared" si="12"/>
        <v>15000 to 19999</v>
      </c>
      <c r="H398" t="s">
        <v>8219</v>
      </c>
      <c r="I398" t="s">
        <v>8241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s="6">
        <f t="shared" si="13"/>
        <v>1.0666666666666667</v>
      </c>
      <c r="P398" s="6"/>
      <c r="Q398" t="s">
        <v>8279</v>
      </c>
      <c r="R398" t="s">
        <v>8284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8263</v>
      </c>
      <c r="G399" t="str">
        <f t="shared" si="12"/>
        <v>10000 to 14999</v>
      </c>
      <c r="H399" t="s">
        <v>8219</v>
      </c>
      <c r="I399" t="s">
        <v>8241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s="6">
        <f t="shared" si="13"/>
        <v>1.0390027322404372</v>
      </c>
      <c r="P399" s="6"/>
      <c r="Q399" t="s">
        <v>8279</v>
      </c>
      <c r="R399" t="s">
        <v>8284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8263</v>
      </c>
      <c r="G400" t="str">
        <f t="shared" si="12"/>
        <v>5000 to 9999</v>
      </c>
      <c r="H400" t="s">
        <v>8219</v>
      </c>
      <c r="I400" t="s">
        <v>8241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s="6">
        <f t="shared" si="13"/>
        <v>1.2516</v>
      </c>
      <c r="P400" s="6"/>
      <c r="Q400" t="s">
        <v>8279</v>
      </c>
      <c r="R400" t="s">
        <v>8284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8263</v>
      </c>
      <c r="G401" t="str">
        <f t="shared" si="12"/>
        <v>20000 to 24999</v>
      </c>
      <c r="H401" t="s">
        <v>8220</v>
      </c>
      <c r="I401" t="s">
        <v>8242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s="6">
        <f t="shared" si="13"/>
        <v>1.0680499999999999</v>
      </c>
      <c r="P401" s="6"/>
      <c r="Q401" t="s">
        <v>8279</v>
      </c>
      <c r="R401" t="s">
        <v>8284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8263</v>
      </c>
      <c r="G402" t="str">
        <f t="shared" si="12"/>
        <v>10000 to 14999</v>
      </c>
      <c r="H402" t="s">
        <v>8219</v>
      </c>
      <c r="I402" t="s">
        <v>8241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s="6">
        <f t="shared" si="13"/>
        <v>1.1230249999999999</v>
      </c>
      <c r="P402" s="6"/>
      <c r="Q402" t="s">
        <v>8279</v>
      </c>
      <c r="R402" t="s">
        <v>8284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8263</v>
      </c>
      <c r="G403" s="5" t="s">
        <v>8276</v>
      </c>
      <c r="H403" t="s">
        <v>8219</v>
      </c>
      <c r="I403" t="s">
        <v>8241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s="6">
        <f t="shared" si="13"/>
        <v>1.0381199999999999</v>
      </c>
      <c r="P403" s="6"/>
      <c r="Q403" t="s">
        <v>8279</v>
      </c>
      <c r="R403" t="s">
        <v>8284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8263</v>
      </c>
      <c r="G404" t="str">
        <f t="shared" si="12"/>
        <v>1000 to 4999</v>
      </c>
      <c r="H404" t="s">
        <v>8219</v>
      </c>
      <c r="I404" t="s">
        <v>8241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s="6">
        <f t="shared" si="13"/>
        <v>1.4165000000000001</v>
      </c>
      <c r="P404" s="6"/>
      <c r="Q404" t="s">
        <v>8279</v>
      </c>
      <c r="R404" t="s">
        <v>8284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8263</v>
      </c>
      <c r="G405" t="str">
        <f t="shared" si="12"/>
        <v>5000 to 9999</v>
      </c>
      <c r="H405" t="s">
        <v>8219</v>
      </c>
      <c r="I405" t="s">
        <v>8241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s="6">
        <f t="shared" si="13"/>
        <v>1.0526</v>
      </c>
      <c r="P405" s="6"/>
      <c r="Q405" t="s">
        <v>8279</v>
      </c>
      <c r="R405" t="s">
        <v>8284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8263</v>
      </c>
      <c r="G406" t="str">
        <f t="shared" si="12"/>
        <v>35000 to 39999</v>
      </c>
      <c r="H406" t="s">
        <v>8219</v>
      </c>
      <c r="I406" t="s">
        <v>8241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s="6">
        <f t="shared" si="13"/>
        <v>1.0309142857142857</v>
      </c>
      <c r="P406" s="6"/>
      <c r="Q406" t="s">
        <v>8279</v>
      </c>
      <c r="R406" t="s">
        <v>8284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8263</v>
      </c>
      <c r="G407" t="str">
        <f t="shared" si="12"/>
        <v>1000 to 4999</v>
      </c>
      <c r="H407" t="s">
        <v>8219</v>
      </c>
      <c r="I407" t="s">
        <v>8241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s="6">
        <f t="shared" si="13"/>
        <v>1.0765957446808512</v>
      </c>
      <c r="P407" s="6"/>
      <c r="Q407" t="s">
        <v>8279</v>
      </c>
      <c r="R407" t="s">
        <v>8284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8263</v>
      </c>
      <c r="G408" t="str">
        <f t="shared" si="12"/>
        <v>1000 to 4999</v>
      </c>
      <c r="H408" t="s">
        <v>8219</v>
      </c>
      <c r="I408" t="s">
        <v>8241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s="6">
        <f t="shared" si="13"/>
        <v>1.0770464285714285</v>
      </c>
      <c r="P408" s="6"/>
      <c r="Q408" t="s">
        <v>8279</v>
      </c>
      <c r="R408" t="s">
        <v>8284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8263</v>
      </c>
      <c r="G409" t="str">
        <f t="shared" si="12"/>
        <v>1000 to 4999</v>
      </c>
      <c r="H409" t="s">
        <v>8219</v>
      </c>
      <c r="I409" t="s">
        <v>8241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s="6">
        <f t="shared" si="13"/>
        <v>1.0155000000000001</v>
      </c>
      <c r="P409" s="6"/>
      <c r="Q409" t="s">
        <v>8279</v>
      </c>
      <c r="R409" t="s">
        <v>8284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8263</v>
      </c>
      <c r="G410" t="str">
        <f t="shared" si="12"/>
        <v>5000 to 9999</v>
      </c>
      <c r="H410" t="s">
        <v>8219</v>
      </c>
      <c r="I410" t="s">
        <v>8241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s="6">
        <f t="shared" si="13"/>
        <v>1.0143766666666667</v>
      </c>
      <c r="P410" s="6"/>
      <c r="Q410" t="s">
        <v>8279</v>
      </c>
      <c r="R410" t="s">
        <v>8284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8263</v>
      </c>
      <c r="G411" t="str">
        <f t="shared" si="12"/>
        <v>Less Than 1000</v>
      </c>
      <c r="H411" t="s">
        <v>8220</v>
      </c>
      <c r="I411" t="s">
        <v>8242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s="6">
        <f t="shared" si="13"/>
        <v>1.3680000000000001</v>
      </c>
      <c r="P411" s="6"/>
      <c r="Q411" t="s">
        <v>8279</v>
      </c>
      <c r="R411" t="s">
        <v>8284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8263</v>
      </c>
      <c r="G412" t="str">
        <f t="shared" si="12"/>
        <v>Less Than 1000</v>
      </c>
      <c r="H412" t="s">
        <v>8224</v>
      </c>
      <c r="I412" t="s">
        <v>8246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s="6">
        <f t="shared" si="13"/>
        <v>1.2829999999999999</v>
      </c>
      <c r="P412" s="6"/>
      <c r="Q412" t="s">
        <v>8279</v>
      </c>
      <c r="R412" t="s">
        <v>8284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8263</v>
      </c>
      <c r="G413" t="str">
        <f t="shared" si="12"/>
        <v>30000 to 34999</v>
      </c>
      <c r="H413" t="s">
        <v>8219</v>
      </c>
      <c r="I413" t="s">
        <v>8241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s="6">
        <f t="shared" si="13"/>
        <v>1.0105</v>
      </c>
      <c r="P413" s="6"/>
      <c r="Q413" t="s">
        <v>8279</v>
      </c>
      <c r="R413" t="s">
        <v>8284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8263</v>
      </c>
      <c r="G414" t="str">
        <f t="shared" si="12"/>
        <v>1000 to 4999</v>
      </c>
      <c r="H414" t="s">
        <v>8219</v>
      </c>
      <c r="I414" t="s">
        <v>8241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s="6">
        <f t="shared" si="13"/>
        <v>1.2684</v>
      </c>
      <c r="P414" s="6"/>
      <c r="Q414" t="s">
        <v>8279</v>
      </c>
      <c r="R414" t="s">
        <v>8284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8263</v>
      </c>
      <c r="G415" t="str">
        <f t="shared" si="12"/>
        <v>10000 to 14999</v>
      </c>
      <c r="H415" t="s">
        <v>8219</v>
      </c>
      <c r="I415" t="s">
        <v>8241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s="6">
        <f t="shared" si="13"/>
        <v>1.0508593749999999</v>
      </c>
      <c r="P415" s="6"/>
      <c r="Q415" t="s">
        <v>8279</v>
      </c>
      <c r="R415" t="s">
        <v>8284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8263</v>
      </c>
      <c r="G416" t="str">
        <f t="shared" si="12"/>
        <v>15000 to 19999</v>
      </c>
      <c r="H416" t="s">
        <v>8219</v>
      </c>
      <c r="I416" t="s">
        <v>8241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s="6">
        <f t="shared" si="13"/>
        <v>1.0285405405405406</v>
      </c>
      <c r="P416" s="6"/>
      <c r="Q416" t="s">
        <v>8279</v>
      </c>
      <c r="R416" t="s">
        <v>8284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8263</v>
      </c>
      <c r="G417" t="str">
        <f t="shared" si="12"/>
        <v>1000 to 4999</v>
      </c>
      <c r="H417" t="s">
        <v>8224</v>
      </c>
      <c r="I417" t="s">
        <v>8246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s="6">
        <f t="shared" si="13"/>
        <v>1.0214714285714286</v>
      </c>
      <c r="P417" s="6"/>
      <c r="Q417" t="s">
        <v>8279</v>
      </c>
      <c r="R417" t="s">
        <v>8284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8263</v>
      </c>
      <c r="G418" t="str">
        <f t="shared" si="12"/>
        <v>Less Than 1000</v>
      </c>
      <c r="H418" t="s">
        <v>8219</v>
      </c>
      <c r="I418" t="s">
        <v>8241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s="6">
        <f t="shared" si="13"/>
        <v>1.2021700000000002</v>
      </c>
      <c r="P418" s="6"/>
      <c r="Q418" t="s">
        <v>8279</v>
      </c>
      <c r="R418" t="s">
        <v>8284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8263</v>
      </c>
      <c r="G419" t="str">
        <f t="shared" si="12"/>
        <v>10000 to 14999</v>
      </c>
      <c r="H419" t="s">
        <v>8219</v>
      </c>
      <c r="I419" t="s">
        <v>8241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s="6">
        <f t="shared" si="13"/>
        <v>1.0024761904761905</v>
      </c>
      <c r="P419" s="6"/>
      <c r="Q419" t="s">
        <v>8279</v>
      </c>
      <c r="R419" t="s">
        <v>8284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8263</v>
      </c>
      <c r="G420" t="str">
        <f t="shared" si="12"/>
        <v>20000 to 24999</v>
      </c>
      <c r="H420" t="s">
        <v>8219</v>
      </c>
      <c r="I420" t="s">
        <v>8241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s="6">
        <f t="shared" si="13"/>
        <v>1.0063392857142857</v>
      </c>
      <c r="P420" s="6"/>
      <c r="Q420" t="s">
        <v>8279</v>
      </c>
      <c r="R420" t="s">
        <v>8284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8263</v>
      </c>
      <c r="G421" t="str">
        <f t="shared" si="12"/>
        <v>5000 to 9999</v>
      </c>
      <c r="H421" t="s">
        <v>8219</v>
      </c>
      <c r="I421" t="s">
        <v>8241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s="6">
        <f t="shared" si="13"/>
        <v>1.004375</v>
      </c>
      <c r="P421" s="6"/>
      <c r="Q421" t="s">
        <v>8279</v>
      </c>
      <c r="R421" t="s">
        <v>8284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8261</v>
      </c>
      <c r="G422" t="str">
        <f t="shared" si="12"/>
        <v>1000 to 4999</v>
      </c>
      <c r="H422" t="s">
        <v>8219</v>
      </c>
      <c r="I422" t="s">
        <v>8241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s="6">
        <f t="shared" si="13"/>
        <v>4.3939393939393936E-3</v>
      </c>
      <c r="P422" s="6"/>
      <c r="Q422" t="s">
        <v>8279</v>
      </c>
      <c r="R422" t="s">
        <v>8285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8261</v>
      </c>
      <c r="G423" t="str">
        <f t="shared" si="12"/>
        <v>15000 to 19999</v>
      </c>
      <c r="H423" t="s">
        <v>8219</v>
      </c>
      <c r="I423" t="s">
        <v>8241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s="6">
        <f t="shared" si="13"/>
        <v>2.0066666666666667E-2</v>
      </c>
      <c r="P423" s="6"/>
      <c r="Q423" t="s">
        <v>8279</v>
      </c>
      <c r="R423" t="s">
        <v>8285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8261</v>
      </c>
      <c r="G424" t="str">
        <f t="shared" si="12"/>
        <v>40000 to 44999</v>
      </c>
      <c r="H424" t="s">
        <v>8219</v>
      </c>
      <c r="I424" t="s">
        <v>8241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s="6">
        <f t="shared" si="13"/>
        <v>1.0749999999999999E-2</v>
      </c>
      <c r="P424" s="6"/>
      <c r="Q424" t="s">
        <v>8279</v>
      </c>
      <c r="R424" t="s">
        <v>8285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8261</v>
      </c>
      <c r="G425" t="str">
        <f t="shared" si="12"/>
        <v>20000 to 24999</v>
      </c>
      <c r="H425" t="s">
        <v>8219</v>
      </c>
      <c r="I425" t="s">
        <v>8241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s="6">
        <f t="shared" si="13"/>
        <v>7.6499999999999997E-3</v>
      </c>
      <c r="P425" s="6"/>
      <c r="Q425" t="s">
        <v>8279</v>
      </c>
      <c r="R425" t="s">
        <v>8285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8261</v>
      </c>
      <c r="G426" t="str">
        <f t="shared" si="12"/>
        <v>1000 to 4999</v>
      </c>
      <c r="H426" t="s">
        <v>8219</v>
      </c>
      <c r="I426" t="s">
        <v>8241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s="6">
        <f t="shared" si="13"/>
        <v>6.7966666666666675E-2</v>
      </c>
      <c r="P426" s="6"/>
      <c r="Q426" t="s">
        <v>8279</v>
      </c>
      <c r="R426" t="s">
        <v>8285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8261</v>
      </c>
      <c r="G427" s="5" t="s">
        <v>8276</v>
      </c>
      <c r="H427" t="s">
        <v>8219</v>
      </c>
      <c r="I427" t="s">
        <v>8241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s="6">
        <f t="shared" si="13"/>
        <v>1.2E-4</v>
      </c>
      <c r="P427" s="6"/>
      <c r="Q427" t="s">
        <v>8279</v>
      </c>
      <c r="R427" t="s">
        <v>8285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8261</v>
      </c>
      <c r="G428" t="str">
        <f t="shared" si="12"/>
        <v>10000 to 14999</v>
      </c>
      <c r="H428" t="s">
        <v>8219</v>
      </c>
      <c r="I428" t="s">
        <v>8241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s="6">
        <f t="shared" si="13"/>
        <v>1.3299999999999999E-2</v>
      </c>
      <c r="P428" s="6"/>
      <c r="Q428" t="s">
        <v>8279</v>
      </c>
      <c r="R428" t="s">
        <v>8285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8261</v>
      </c>
      <c r="G429" t="str">
        <f t="shared" si="12"/>
        <v>5000 to 9999</v>
      </c>
      <c r="H429" t="s">
        <v>8219</v>
      </c>
      <c r="I429" t="s">
        <v>8241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s="6">
        <f t="shared" si="13"/>
        <v>0</v>
      </c>
      <c r="P429" s="6"/>
      <c r="Q429" t="s">
        <v>8279</v>
      </c>
      <c r="R429" t="s">
        <v>8285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8261</v>
      </c>
      <c r="G430" t="str">
        <f t="shared" si="12"/>
        <v>10000 to 14999</v>
      </c>
      <c r="H430" t="s">
        <v>8219</v>
      </c>
      <c r="I430" t="s">
        <v>8241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s="6">
        <f t="shared" si="13"/>
        <v>5.6333333333333332E-2</v>
      </c>
      <c r="P430" s="6"/>
      <c r="Q430" t="s">
        <v>8279</v>
      </c>
      <c r="R430" t="s">
        <v>8285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8261</v>
      </c>
      <c r="G431" t="str">
        <f t="shared" si="12"/>
        <v>5000 to 9999</v>
      </c>
      <c r="H431" t="s">
        <v>8219</v>
      </c>
      <c r="I431" t="s">
        <v>8241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s="6">
        <f t="shared" si="13"/>
        <v>0</v>
      </c>
      <c r="P431" s="6"/>
      <c r="Q431" t="s">
        <v>8279</v>
      </c>
      <c r="R431" t="s">
        <v>8285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8261</v>
      </c>
      <c r="G432" t="str">
        <f t="shared" si="12"/>
        <v>Less Than 1000</v>
      </c>
      <c r="H432" t="s">
        <v>8219</v>
      </c>
      <c r="I432" t="s">
        <v>8241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s="6">
        <f t="shared" si="13"/>
        <v>2.4E-2</v>
      </c>
      <c r="P432" s="6"/>
      <c r="Q432" t="s">
        <v>8279</v>
      </c>
      <c r="R432" t="s">
        <v>8285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8261</v>
      </c>
      <c r="G433" t="str">
        <f t="shared" si="12"/>
        <v>1000 to 4999</v>
      </c>
      <c r="H433" t="s">
        <v>8220</v>
      </c>
      <c r="I433" t="s">
        <v>8242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s="6">
        <f t="shared" si="13"/>
        <v>0.13833333333333334</v>
      </c>
      <c r="P433" s="6"/>
      <c r="Q433" t="s">
        <v>8279</v>
      </c>
      <c r="R433" t="s">
        <v>8285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8261</v>
      </c>
      <c r="G434" t="str">
        <f t="shared" si="12"/>
        <v>5000 to 9999</v>
      </c>
      <c r="H434" t="s">
        <v>8219</v>
      </c>
      <c r="I434" t="s">
        <v>8241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s="6">
        <f t="shared" si="13"/>
        <v>9.5000000000000001E-2</v>
      </c>
      <c r="P434" s="6"/>
      <c r="Q434" t="s">
        <v>8279</v>
      </c>
      <c r="R434" t="s">
        <v>8285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8261</v>
      </c>
      <c r="G435" t="str">
        <f t="shared" si="12"/>
        <v>1000 to 4999</v>
      </c>
      <c r="H435" t="s">
        <v>8219</v>
      </c>
      <c r="I435" t="s">
        <v>8241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s="6">
        <f t="shared" si="13"/>
        <v>0</v>
      </c>
      <c r="P435" s="6"/>
      <c r="Q435" t="s">
        <v>8279</v>
      </c>
      <c r="R435" t="s">
        <v>8285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8261</v>
      </c>
      <c r="G436" t="str">
        <f t="shared" si="12"/>
        <v>1000 to 4999</v>
      </c>
      <c r="H436" t="s">
        <v>8219</v>
      </c>
      <c r="I436" t="s">
        <v>8241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s="6">
        <f t="shared" si="13"/>
        <v>0.05</v>
      </c>
      <c r="P436" s="6"/>
      <c r="Q436" t="s">
        <v>8279</v>
      </c>
      <c r="R436" t="s">
        <v>8285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8261</v>
      </c>
      <c r="G437" s="5" t="s">
        <v>8276</v>
      </c>
      <c r="H437" t="s">
        <v>8219</v>
      </c>
      <c r="I437" t="s">
        <v>8241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s="6">
        <f t="shared" si="13"/>
        <v>2.7272727272727273E-5</v>
      </c>
      <c r="P437" s="6"/>
      <c r="Q437" t="s">
        <v>8279</v>
      </c>
      <c r="R437" t="s">
        <v>8285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8261</v>
      </c>
      <c r="G438" t="str">
        <f t="shared" si="12"/>
        <v>Less Than 1000</v>
      </c>
      <c r="H438" t="s">
        <v>8219</v>
      </c>
      <c r="I438" t="s">
        <v>8241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s="6">
        <f t="shared" si="13"/>
        <v>0</v>
      </c>
      <c r="P438" s="6"/>
      <c r="Q438" t="s">
        <v>8279</v>
      </c>
      <c r="R438" t="s">
        <v>8285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8261</v>
      </c>
      <c r="G439" t="str">
        <f t="shared" si="12"/>
        <v>5000 to 9999</v>
      </c>
      <c r="H439" t="s">
        <v>8224</v>
      </c>
      <c r="I439" t="s">
        <v>8246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s="6">
        <f t="shared" si="13"/>
        <v>0</v>
      </c>
      <c r="P439" s="6"/>
      <c r="Q439" t="s">
        <v>8279</v>
      </c>
      <c r="R439" t="s">
        <v>8285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8261</v>
      </c>
      <c r="G440" t="str">
        <f t="shared" si="12"/>
        <v>20000 to 24999</v>
      </c>
      <c r="H440" t="s">
        <v>8219</v>
      </c>
      <c r="I440" t="s">
        <v>8241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s="6">
        <f t="shared" si="13"/>
        <v>9.3799999999999994E-2</v>
      </c>
      <c r="P440" s="6"/>
      <c r="Q440" t="s">
        <v>8279</v>
      </c>
      <c r="R440" t="s">
        <v>8285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8261</v>
      </c>
      <c r="G441" t="str">
        <f t="shared" si="12"/>
        <v>Less Than 1000</v>
      </c>
      <c r="H441" t="s">
        <v>8219</v>
      </c>
      <c r="I441" t="s">
        <v>8241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s="6">
        <f t="shared" si="13"/>
        <v>0</v>
      </c>
      <c r="P441" s="6"/>
      <c r="Q441" t="s">
        <v>8279</v>
      </c>
      <c r="R441" t="s">
        <v>8285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8261</v>
      </c>
      <c r="G442" t="str">
        <f t="shared" si="12"/>
        <v>5000 to 9999</v>
      </c>
      <c r="H442" t="s">
        <v>8219</v>
      </c>
      <c r="I442" t="s">
        <v>8241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s="6">
        <f t="shared" si="13"/>
        <v>1E-3</v>
      </c>
      <c r="P442" s="6"/>
      <c r="Q442" t="s">
        <v>8279</v>
      </c>
      <c r="R442" t="s">
        <v>8285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8261</v>
      </c>
      <c r="G443" t="str">
        <f t="shared" si="12"/>
        <v>Less Than 1000</v>
      </c>
      <c r="H443" t="s">
        <v>8220</v>
      </c>
      <c r="I443" t="s">
        <v>8242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s="6">
        <f t="shared" si="13"/>
        <v>0</v>
      </c>
      <c r="P443" s="6"/>
      <c r="Q443" t="s">
        <v>8279</v>
      </c>
      <c r="R443" t="s">
        <v>8285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8261</v>
      </c>
      <c r="G444" t="str">
        <f t="shared" si="12"/>
        <v>15000 to 19999</v>
      </c>
      <c r="H444" t="s">
        <v>8219</v>
      </c>
      <c r="I444" t="s">
        <v>8241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s="6">
        <f t="shared" si="13"/>
        <v>0.39358823529411763</v>
      </c>
      <c r="P444" s="6"/>
      <c r="Q444" t="s">
        <v>8279</v>
      </c>
      <c r="R444" t="s">
        <v>8285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8261</v>
      </c>
      <c r="G445" t="str">
        <f t="shared" si="12"/>
        <v>10000 to 14999</v>
      </c>
      <c r="H445" t="s">
        <v>8224</v>
      </c>
      <c r="I445" t="s">
        <v>8246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s="6">
        <f t="shared" si="13"/>
        <v>1E-3</v>
      </c>
      <c r="P445" s="6"/>
      <c r="Q445" t="s">
        <v>8279</v>
      </c>
      <c r="R445" t="s">
        <v>8285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8261</v>
      </c>
      <c r="G446" t="str">
        <f t="shared" si="12"/>
        <v>Less Than 1000</v>
      </c>
      <c r="H446" t="s">
        <v>8219</v>
      </c>
      <c r="I446" t="s">
        <v>8241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s="6">
        <f t="shared" si="13"/>
        <v>0.05</v>
      </c>
      <c r="P446" s="6"/>
      <c r="Q446" t="s">
        <v>8279</v>
      </c>
      <c r="R446" t="s">
        <v>8285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8261</v>
      </c>
      <c r="G447" s="5" t="s">
        <v>8276</v>
      </c>
      <c r="H447" t="s">
        <v>8219</v>
      </c>
      <c r="I447" t="s">
        <v>8241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s="6">
        <f t="shared" si="13"/>
        <v>3.3333333333333335E-5</v>
      </c>
      <c r="P447" s="6"/>
      <c r="Q447" t="s">
        <v>8279</v>
      </c>
      <c r="R447" t="s">
        <v>8285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8261</v>
      </c>
      <c r="G448" t="str">
        <f t="shared" si="12"/>
        <v>10000 to 14999</v>
      </c>
      <c r="H448" t="s">
        <v>8219</v>
      </c>
      <c r="I448" t="s">
        <v>8241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s="6">
        <f t="shared" si="13"/>
        <v>7.2952380952380949E-2</v>
      </c>
      <c r="P448" s="6"/>
      <c r="Q448" t="s">
        <v>8279</v>
      </c>
      <c r="R448" t="s">
        <v>8285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8261</v>
      </c>
      <c r="G449" t="str">
        <f t="shared" si="12"/>
        <v>30000 to 34999</v>
      </c>
      <c r="H449" t="s">
        <v>8220</v>
      </c>
      <c r="I449" t="s">
        <v>8242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s="6">
        <f t="shared" si="13"/>
        <v>1.6666666666666666E-4</v>
      </c>
      <c r="P449" s="6"/>
      <c r="Q449" t="s">
        <v>8279</v>
      </c>
      <c r="R449" t="s">
        <v>8285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8261</v>
      </c>
      <c r="G450" t="str">
        <f t="shared" si="12"/>
        <v>1000 to 4999</v>
      </c>
      <c r="H450" t="s">
        <v>8219</v>
      </c>
      <c r="I450" t="s">
        <v>8241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s="6">
        <f t="shared" si="13"/>
        <v>3.2804E-2</v>
      </c>
      <c r="P450" s="6"/>
      <c r="Q450" t="s">
        <v>8279</v>
      </c>
      <c r="R450" t="s">
        <v>8285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8261</v>
      </c>
      <c r="G451" t="str">
        <f t="shared" ref="G451:G514" si="14">IF(D451&lt;=1000,"Less Than 1000",IF(D451&lt;=4999,"1000 to 4999",IF(D451&lt;=9999,"5000 to 9999",IF(D451&lt;=14999,"10000 to 14999",IF(D451&lt;=19999,"15000 to 19999",IF(D451&lt;=24999,"20000 to 24999",IF(D451&lt;=29999,"25000 to 29999",IF(D451&lt;=34999,"30000 to 34999",IF(D451&lt;=39999,"35000 to 39999",IF(D451&lt;=44999,"40000 to 44999",IF(D451&lt;=49999,"45000 to 49999",IF(D451&gt;=50000,"Not within Scope",9999))))))))))))</f>
        <v>1000 to 4999</v>
      </c>
      <c r="H451" t="s">
        <v>8220</v>
      </c>
      <c r="I451" t="s">
        <v>8242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s="6">
        <f t="shared" ref="O451:O514" si="15">E451/D451</f>
        <v>2.2499999999999999E-2</v>
      </c>
      <c r="P451" s="6"/>
      <c r="Q451" t="s">
        <v>8279</v>
      </c>
      <c r="R451" t="s">
        <v>8285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8261</v>
      </c>
      <c r="G452" s="5" t="s">
        <v>8276</v>
      </c>
      <c r="H452" t="s">
        <v>8219</v>
      </c>
      <c r="I452" t="s">
        <v>8241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s="6">
        <f t="shared" si="15"/>
        <v>7.92E-3</v>
      </c>
      <c r="P452" s="6"/>
      <c r="Q452" t="s">
        <v>8279</v>
      </c>
      <c r="R452" t="s">
        <v>8285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8261</v>
      </c>
      <c r="G453" t="str">
        <f t="shared" si="14"/>
        <v>20000 to 24999</v>
      </c>
      <c r="H453" t="s">
        <v>8219</v>
      </c>
      <c r="I453" t="s">
        <v>8241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s="6">
        <f t="shared" si="15"/>
        <v>0</v>
      </c>
      <c r="P453" s="6"/>
      <c r="Q453" t="s">
        <v>8279</v>
      </c>
      <c r="R453" t="s">
        <v>8285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8261</v>
      </c>
      <c r="G454" t="str">
        <f t="shared" si="14"/>
        <v>Less Than 1000</v>
      </c>
      <c r="H454" t="s">
        <v>8219</v>
      </c>
      <c r="I454" t="s">
        <v>8241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s="6">
        <f t="shared" si="15"/>
        <v>0.64</v>
      </c>
      <c r="P454" s="6"/>
      <c r="Q454" t="s">
        <v>8279</v>
      </c>
      <c r="R454" t="s">
        <v>8285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8261</v>
      </c>
      <c r="G455" s="5" t="s">
        <v>8276</v>
      </c>
      <c r="H455" t="s">
        <v>8219</v>
      </c>
      <c r="I455" t="s">
        <v>8241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s="6">
        <f t="shared" si="15"/>
        <v>2.740447957839262E-4</v>
      </c>
      <c r="P455" s="6"/>
      <c r="Q455" t="s">
        <v>8279</v>
      </c>
      <c r="R455" t="s">
        <v>8285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8261</v>
      </c>
      <c r="G456" t="str">
        <f t="shared" si="14"/>
        <v>10000 to 14999</v>
      </c>
      <c r="H456" t="s">
        <v>8219</v>
      </c>
      <c r="I456" t="s">
        <v>8241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s="6">
        <f t="shared" si="15"/>
        <v>8.2000000000000007E-3</v>
      </c>
      <c r="P456" s="6"/>
      <c r="Q456" t="s">
        <v>8279</v>
      </c>
      <c r="R456" t="s">
        <v>8285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8261</v>
      </c>
      <c r="G457" s="5" t="s">
        <v>8276</v>
      </c>
      <c r="H457" t="s">
        <v>8219</v>
      </c>
      <c r="I457" t="s">
        <v>8241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s="6">
        <f t="shared" si="15"/>
        <v>6.9230769230769226E-4</v>
      </c>
      <c r="P457" s="6"/>
      <c r="Q457" t="s">
        <v>8279</v>
      </c>
      <c r="R457" t="s">
        <v>8285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8261</v>
      </c>
      <c r="G458" t="str">
        <f t="shared" si="14"/>
        <v>5000 to 9999</v>
      </c>
      <c r="H458" t="s">
        <v>8219</v>
      </c>
      <c r="I458" t="s">
        <v>8241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s="6">
        <f t="shared" si="15"/>
        <v>6.8631863186318634E-3</v>
      </c>
      <c r="P458" s="6"/>
      <c r="Q458" t="s">
        <v>8279</v>
      </c>
      <c r="R458" t="s">
        <v>8285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8261</v>
      </c>
      <c r="G459" t="str">
        <f t="shared" si="14"/>
        <v>20000 to 24999</v>
      </c>
      <c r="H459" t="s">
        <v>8224</v>
      </c>
      <c r="I459" t="s">
        <v>8246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s="6">
        <f t="shared" si="15"/>
        <v>0</v>
      </c>
      <c r="P459" s="6"/>
      <c r="Q459" t="s">
        <v>8279</v>
      </c>
      <c r="R459" t="s">
        <v>8285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8261</v>
      </c>
      <c r="G460" t="str">
        <f t="shared" si="14"/>
        <v>10000 to 14999</v>
      </c>
      <c r="H460" t="s">
        <v>8220</v>
      </c>
      <c r="I460" t="s">
        <v>8242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s="6">
        <f t="shared" si="15"/>
        <v>8.2100000000000006E-2</v>
      </c>
      <c r="P460" s="6"/>
      <c r="Q460" t="s">
        <v>8279</v>
      </c>
      <c r="R460" t="s">
        <v>8285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8261</v>
      </c>
      <c r="G461" t="str">
        <f t="shared" si="14"/>
        <v>35000 to 39999</v>
      </c>
      <c r="H461" t="s">
        <v>8219</v>
      </c>
      <c r="I461" t="s">
        <v>8241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s="6">
        <f t="shared" si="15"/>
        <v>6.4102564102564103E-4</v>
      </c>
      <c r="P461" s="6"/>
      <c r="Q461" t="s">
        <v>8279</v>
      </c>
      <c r="R461" t="s">
        <v>8285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8261</v>
      </c>
      <c r="G462" t="str">
        <f t="shared" si="14"/>
        <v>5000 to 9999</v>
      </c>
      <c r="H462" t="s">
        <v>8219</v>
      </c>
      <c r="I462" t="s">
        <v>8241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s="6">
        <f t="shared" si="15"/>
        <v>2.9411764705882353E-3</v>
      </c>
      <c r="P462" s="6"/>
      <c r="Q462" t="s">
        <v>8279</v>
      </c>
      <c r="R462" t="s">
        <v>8285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8261</v>
      </c>
      <c r="G463" t="str">
        <f t="shared" si="14"/>
        <v>Less Than 1000</v>
      </c>
      <c r="H463" t="s">
        <v>8220</v>
      </c>
      <c r="I463" t="s">
        <v>8242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s="6">
        <f t="shared" si="15"/>
        <v>0</v>
      </c>
      <c r="P463" s="6"/>
      <c r="Q463" t="s">
        <v>8279</v>
      </c>
      <c r="R463" t="s">
        <v>8285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8261</v>
      </c>
      <c r="G464" s="5" t="s">
        <v>8276</v>
      </c>
      <c r="H464" t="s">
        <v>8219</v>
      </c>
      <c r="I464" t="s">
        <v>8241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s="6">
        <f t="shared" si="15"/>
        <v>0</v>
      </c>
      <c r="P464" s="6"/>
      <c r="Q464" t="s">
        <v>8279</v>
      </c>
      <c r="R464" t="s">
        <v>8285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8261</v>
      </c>
      <c r="G465" s="5" t="s">
        <v>8276</v>
      </c>
      <c r="H465" t="s">
        <v>8219</v>
      </c>
      <c r="I465" t="s">
        <v>8241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s="6">
        <f t="shared" si="15"/>
        <v>2.2727272727272728E-2</v>
      </c>
      <c r="P465" s="6"/>
      <c r="Q465" t="s">
        <v>8279</v>
      </c>
      <c r="R465" t="s">
        <v>8285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8261</v>
      </c>
      <c r="G466" t="str">
        <f t="shared" si="14"/>
        <v>1000 to 4999</v>
      </c>
      <c r="H466" t="s">
        <v>8231</v>
      </c>
      <c r="I466" t="s">
        <v>8244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s="6">
        <f t="shared" si="15"/>
        <v>9.9009900990099011E-4</v>
      </c>
      <c r="P466" s="6"/>
      <c r="Q466" t="s">
        <v>8279</v>
      </c>
      <c r="R466" t="s">
        <v>8285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8261</v>
      </c>
      <c r="G467" t="str">
        <f t="shared" si="14"/>
        <v>Less Than 1000</v>
      </c>
      <c r="H467" t="s">
        <v>8219</v>
      </c>
      <c r="I467" t="s">
        <v>8241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s="6">
        <f t="shared" si="15"/>
        <v>0.26953125</v>
      </c>
      <c r="P467" s="6"/>
      <c r="Q467" t="s">
        <v>8279</v>
      </c>
      <c r="R467" t="s">
        <v>8285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8261</v>
      </c>
      <c r="G468" t="str">
        <f t="shared" si="14"/>
        <v>10000 to 14999</v>
      </c>
      <c r="H468" t="s">
        <v>8219</v>
      </c>
      <c r="I468" t="s">
        <v>8241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s="6">
        <f t="shared" si="15"/>
        <v>7.6E-3</v>
      </c>
      <c r="P468" s="6"/>
      <c r="Q468" t="s">
        <v>8279</v>
      </c>
      <c r="R468" t="s">
        <v>8285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8261</v>
      </c>
      <c r="G469" t="str">
        <f t="shared" si="14"/>
        <v>20000 to 24999</v>
      </c>
      <c r="H469" t="s">
        <v>8219</v>
      </c>
      <c r="I469" t="s">
        <v>8241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s="6">
        <f t="shared" si="15"/>
        <v>0.21575</v>
      </c>
      <c r="P469" s="6"/>
      <c r="Q469" t="s">
        <v>8279</v>
      </c>
      <c r="R469" t="s">
        <v>8285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8261</v>
      </c>
      <c r="G470" t="str">
        <f t="shared" si="14"/>
        <v>5000 to 9999</v>
      </c>
      <c r="H470" t="s">
        <v>8219</v>
      </c>
      <c r="I470" t="s">
        <v>8241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s="6">
        <f t="shared" si="15"/>
        <v>0</v>
      </c>
      <c r="P470" s="6"/>
      <c r="Q470" t="s">
        <v>8279</v>
      </c>
      <c r="R470" t="s">
        <v>8285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8261</v>
      </c>
      <c r="G471" t="str">
        <f t="shared" si="14"/>
        <v>5000 to 9999</v>
      </c>
      <c r="H471" t="s">
        <v>8220</v>
      </c>
      <c r="I471" t="s">
        <v>8242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s="6">
        <f t="shared" si="15"/>
        <v>0</v>
      </c>
      <c r="P471" s="6"/>
      <c r="Q471" t="s">
        <v>8279</v>
      </c>
      <c r="R471" t="s">
        <v>8285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8261</v>
      </c>
      <c r="G472" t="str">
        <f t="shared" si="14"/>
        <v>5000 to 9999</v>
      </c>
      <c r="H472" t="s">
        <v>8219</v>
      </c>
      <c r="I472" t="s">
        <v>8241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s="6">
        <f t="shared" si="15"/>
        <v>1.0200000000000001E-2</v>
      </c>
      <c r="P472" s="6"/>
      <c r="Q472" t="s">
        <v>8279</v>
      </c>
      <c r="R472" t="s">
        <v>8285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8261</v>
      </c>
      <c r="G473" s="5" t="s">
        <v>8276</v>
      </c>
      <c r="H473" t="s">
        <v>8219</v>
      </c>
      <c r="I473" t="s">
        <v>8241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s="6">
        <f t="shared" si="15"/>
        <v>0.11892727272727273</v>
      </c>
      <c r="P473" s="6"/>
      <c r="Q473" t="s">
        <v>8279</v>
      </c>
      <c r="R473" t="s">
        <v>8285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8261</v>
      </c>
      <c r="G474" t="str">
        <f t="shared" si="14"/>
        <v>Less Than 1000</v>
      </c>
      <c r="H474" t="s">
        <v>8219</v>
      </c>
      <c r="I474" t="s">
        <v>8241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s="6">
        <f t="shared" si="15"/>
        <v>0.17624999999999999</v>
      </c>
      <c r="P474" s="6"/>
      <c r="Q474" t="s">
        <v>8279</v>
      </c>
      <c r="R474" t="s">
        <v>8285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8261</v>
      </c>
      <c r="G475" t="str">
        <f t="shared" si="14"/>
        <v>30000 to 34999</v>
      </c>
      <c r="H475" t="s">
        <v>8219</v>
      </c>
      <c r="I475" t="s">
        <v>8241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s="6">
        <f t="shared" si="15"/>
        <v>2.87E-2</v>
      </c>
      <c r="P475" s="6"/>
      <c r="Q475" t="s">
        <v>8279</v>
      </c>
      <c r="R475" t="s">
        <v>8285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8261</v>
      </c>
      <c r="G476" t="str">
        <f t="shared" si="14"/>
        <v>1000 to 4999</v>
      </c>
      <c r="H476" t="s">
        <v>8219</v>
      </c>
      <c r="I476" t="s">
        <v>8241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s="6">
        <f t="shared" si="15"/>
        <v>3.0303030303030303E-4</v>
      </c>
      <c r="P476" s="6"/>
      <c r="Q476" t="s">
        <v>8279</v>
      </c>
      <c r="R476" t="s">
        <v>8285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8261</v>
      </c>
      <c r="G477" t="str">
        <f t="shared" si="14"/>
        <v>1000 to 4999</v>
      </c>
      <c r="H477" t="s">
        <v>8219</v>
      </c>
      <c r="I477" t="s">
        <v>8241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s="6">
        <f t="shared" si="15"/>
        <v>0</v>
      </c>
      <c r="P477" s="6"/>
      <c r="Q477" t="s">
        <v>8279</v>
      </c>
      <c r="R477" t="s">
        <v>8285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8261</v>
      </c>
      <c r="G478" s="5" t="s">
        <v>8276</v>
      </c>
      <c r="H478" t="s">
        <v>8219</v>
      </c>
      <c r="I478" t="s">
        <v>8241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s="6">
        <f t="shared" si="15"/>
        <v>2.2302681818181819E-2</v>
      </c>
      <c r="P478" s="6"/>
      <c r="Q478" t="s">
        <v>8279</v>
      </c>
      <c r="R478" t="s">
        <v>8285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8261</v>
      </c>
      <c r="G479" t="str">
        <f t="shared" si="14"/>
        <v>1000 to 4999</v>
      </c>
      <c r="H479" t="s">
        <v>8219</v>
      </c>
      <c r="I479" t="s">
        <v>8241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s="6">
        <f t="shared" si="15"/>
        <v>0</v>
      </c>
      <c r="P479" s="6"/>
      <c r="Q479" t="s">
        <v>8279</v>
      </c>
      <c r="R479" t="s">
        <v>8285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8261</v>
      </c>
      <c r="G480" t="str">
        <f t="shared" si="14"/>
        <v>10000 to 14999</v>
      </c>
      <c r="H480" t="s">
        <v>8219</v>
      </c>
      <c r="I480" t="s">
        <v>8241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s="6">
        <f t="shared" si="15"/>
        <v>0</v>
      </c>
      <c r="P480" s="6"/>
      <c r="Q480" t="s">
        <v>8279</v>
      </c>
      <c r="R480" t="s">
        <v>8285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8261</v>
      </c>
      <c r="G481" t="str">
        <f t="shared" si="14"/>
        <v>15000 to 19999</v>
      </c>
      <c r="H481" t="s">
        <v>8219</v>
      </c>
      <c r="I481" t="s">
        <v>8241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s="6">
        <f t="shared" si="15"/>
        <v>0.3256</v>
      </c>
      <c r="P481" s="6"/>
      <c r="Q481" t="s">
        <v>8279</v>
      </c>
      <c r="R481" t="s">
        <v>8285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8261</v>
      </c>
      <c r="G482" t="str">
        <f t="shared" si="14"/>
        <v>40000 to 44999</v>
      </c>
      <c r="H482" t="s">
        <v>8219</v>
      </c>
      <c r="I482" t="s">
        <v>8241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s="6">
        <f t="shared" si="15"/>
        <v>0.19409999999999999</v>
      </c>
      <c r="P482" s="6"/>
      <c r="Q482" t="s">
        <v>8279</v>
      </c>
      <c r="R482" t="s">
        <v>8285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8261</v>
      </c>
      <c r="G483" t="str">
        <f t="shared" si="14"/>
        <v>30000 to 34999</v>
      </c>
      <c r="H483" t="s">
        <v>8219</v>
      </c>
      <c r="I483" t="s">
        <v>8241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s="6">
        <f t="shared" si="15"/>
        <v>6.0999999999999999E-2</v>
      </c>
      <c r="P483" s="6"/>
      <c r="Q483" t="s">
        <v>8279</v>
      </c>
      <c r="R483" t="s">
        <v>8285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8261</v>
      </c>
      <c r="G484" t="str">
        <f t="shared" si="14"/>
        <v>10000 to 14999</v>
      </c>
      <c r="H484" t="s">
        <v>8219</v>
      </c>
      <c r="I484" t="s">
        <v>8241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s="6">
        <f t="shared" si="15"/>
        <v>1E-3</v>
      </c>
      <c r="P484" s="6"/>
      <c r="Q484" t="s">
        <v>8279</v>
      </c>
      <c r="R484" t="s">
        <v>8285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8261</v>
      </c>
      <c r="G485" t="str">
        <f t="shared" si="14"/>
        <v>15000 to 19999</v>
      </c>
      <c r="H485" t="s">
        <v>8220</v>
      </c>
      <c r="I485" t="s">
        <v>8242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s="6">
        <f t="shared" si="15"/>
        <v>0.502</v>
      </c>
      <c r="P485" s="6"/>
      <c r="Q485" t="s">
        <v>8279</v>
      </c>
      <c r="R485" t="s">
        <v>8285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8261</v>
      </c>
      <c r="G486" s="5" t="s">
        <v>8276</v>
      </c>
      <c r="H486" t="s">
        <v>8220</v>
      </c>
      <c r="I486" t="s">
        <v>8242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s="6">
        <f t="shared" si="15"/>
        <v>1.8625E-3</v>
      </c>
      <c r="P486" s="6"/>
      <c r="Q486" t="s">
        <v>8279</v>
      </c>
      <c r="R486" t="s">
        <v>8285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8261</v>
      </c>
      <c r="G487" t="str">
        <f t="shared" si="14"/>
        <v>35000 to 39999</v>
      </c>
      <c r="H487" t="s">
        <v>8220</v>
      </c>
      <c r="I487" t="s">
        <v>8242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s="6">
        <f t="shared" si="15"/>
        <v>0.21906971229845085</v>
      </c>
      <c r="P487" s="6"/>
      <c r="Q487" t="s">
        <v>8279</v>
      </c>
      <c r="R487" t="s">
        <v>8285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8261</v>
      </c>
      <c r="G488" s="5" t="s">
        <v>8276</v>
      </c>
      <c r="H488" t="s">
        <v>8221</v>
      </c>
      <c r="I488" t="s">
        <v>8243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s="6">
        <f t="shared" si="15"/>
        <v>9.0909090909090904E-5</v>
      </c>
      <c r="P488" s="6"/>
      <c r="Q488" t="s">
        <v>8279</v>
      </c>
      <c r="R488" t="s">
        <v>8285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8261</v>
      </c>
      <c r="G489" s="5" t="s">
        <v>8276</v>
      </c>
      <c r="H489" t="s">
        <v>8224</v>
      </c>
      <c r="I489" t="s">
        <v>8246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s="6">
        <f t="shared" si="15"/>
        <v>0</v>
      </c>
      <c r="P489" s="6"/>
      <c r="Q489" t="s">
        <v>8279</v>
      </c>
      <c r="R489" t="s">
        <v>8285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8261</v>
      </c>
      <c r="G490" t="str">
        <f t="shared" si="14"/>
        <v>10000 to 14999</v>
      </c>
      <c r="H490" t="s">
        <v>8219</v>
      </c>
      <c r="I490" t="s">
        <v>8241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s="6">
        <f t="shared" si="15"/>
        <v>0</v>
      </c>
      <c r="P490" s="6"/>
      <c r="Q490" t="s">
        <v>8279</v>
      </c>
      <c r="R490" t="s">
        <v>8285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8261</v>
      </c>
      <c r="G491" s="5" t="s">
        <v>8276</v>
      </c>
      <c r="H491" t="s">
        <v>8219</v>
      </c>
      <c r="I491" t="s">
        <v>8241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s="6">
        <f t="shared" si="15"/>
        <v>2.8667813379201833E-3</v>
      </c>
      <c r="P491" s="6"/>
      <c r="Q491" t="s">
        <v>8279</v>
      </c>
      <c r="R491" t="s">
        <v>8285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8261</v>
      </c>
      <c r="G492" t="str">
        <f t="shared" si="14"/>
        <v>Less Than 1000</v>
      </c>
      <c r="H492" t="s">
        <v>8219</v>
      </c>
      <c r="I492" t="s">
        <v>8241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s="6">
        <f t="shared" si="15"/>
        <v>0</v>
      </c>
      <c r="P492" s="6"/>
      <c r="Q492" t="s">
        <v>8279</v>
      </c>
      <c r="R492" t="s">
        <v>8285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8261</v>
      </c>
      <c r="G493" t="str">
        <f t="shared" si="14"/>
        <v>10000 to 14999</v>
      </c>
      <c r="H493" t="s">
        <v>8219</v>
      </c>
      <c r="I493" t="s">
        <v>8241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s="6">
        <f t="shared" si="15"/>
        <v>0</v>
      </c>
      <c r="P493" s="6"/>
      <c r="Q493" t="s">
        <v>8279</v>
      </c>
      <c r="R493" t="s">
        <v>8285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8261</v>
      </c>
      <c r="G494" s="5" t="s">
        <v>8276</v>
      </c>
      <c r="H494" t="s">
        <v>8230</v>
      </c>
      <c r="I494" t="s">
        <v>8250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s="6">
        <f t="shared" si="15"/>
        <v>0</v>
      </c>
      <c r="P494" s="6"/>
      <c r="Q494" t="s">
        <v>8279</v>
      </c>
      <c r="R494" t="s">
        <v>8285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8261</v>
      </c>
      <c r="G495" t="str">
        <f t="shared" si="14"/>
        <v>30000 to 34999</v>
      </c>
      <c r="H495" t="s">
        <v>8220</v>
      </c>
      <c r="I495" t="s">
        <v>8242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s="6">
        <f t="shared" si="15"/>
        <v>0</v>
      </c>
      <c r="P495" s="6"/>
      <c r="Q495" t="s">
        <v>8279</v>
      </c>
      <c r="R495" t="s">
        <v>8285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8261</v>
      </c>
      <c r="G496" t="str">
        <f t="shared" si="14"/>
        <v>20000 to 24999</v>
      </c>
      <c r="H496" t="s">
        <v>8219</v>
      </c>
      <c r="I496" t="s">
        <v>8241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s="6">
        <f t="shared" si="15"/>
        <v>1.5499999999999999E-3</v>
      </c>
      <c r="P496" s="6"/>
      <c r="Q496" t="s">
        <v>8279</v>
      </c>
      <c r="R496" t="s">
        <v>8285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8261</v>
      </c>
      <c r="G497" t="str">
        <f t="shared" si="14"/>
        <v>5000 to 9999</v>
      </c>
      <c r="H497" t="s">
        <v>8219</v>
      </c>
      <c r="I497" t="s">
        <v>8241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s="6">
        <f t="shared" si="15"/>
        <v>0</v>
      </c>
      <c r="P497" s="6"/>
      <c r="Q497" t="s">
        <v>8279</v>
      </c>
      <c r="R497" t="s">
        <v>8285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8261</v>
      </c>
      <c r="G498" s="5" t="s">
        <v>8276</v>
      </c>
      <c r="H498" t="s">
        <v>8219</v>
      </c>
      <c r="I498" t="s">
        <v>8241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s="6">
        <f t="shared" si="15"/>
        <v>1.6666666666666667E-5</v>
      </c>
      <c r="P498" s="6"/>
      <c r="Q498" t="s">
        <v>8279</v>
      </c>
      <c r="R498" t="s">
        <v>8285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8261</v>
      </c>
      <c r="G499" t="str">
        <f t="shared" si="14"/>
        <v>1000 to 4999</v>
      </c>
      <c r="H499" t="s">
        <v>8219</v>
      </c>
      <c r="I499" t="s">
        <v>8241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s="6">
        <f t="shared" si="15"/>
        <v>6.6964285714285711E-3</v>
      </c>
      <c r="P499" s="6"/>
      <c r="Q499" t="s">
        <v>8279</v>
      </c>
      <c r="R499" t="s">
        <v>8285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8261</v>
      </c>
      <c r="G500" s="5" t="s">
        <v>8276</v>
      </c>
      <c r="H500" t="s">
        <v>8219</v>
      </c>
      <c r="I500" t="s">
        <v>8241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s="6">
        <f t="shared" si="15"/>
        <v>4.5985132395404561E-2</v>
      </c>
      <c r="P500" s="6"/>
      <c r="Q500" t="s">
        <v>8279</v>
      </c>
      <c r="R500" t="s">
        <v>8285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8261</v>
      </c>
      <c r="G501" t="str">
        <f t="shared" si="14"/>
        <v>20000 to 24999</v>
      </c>
      <c r="H501" t="s">
        <v>8219</v>
      </c>
      <c r="I501" t="s">
        <v>8241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s="6">
        <f t="shared" si="15"/>
        <v>9.5500000000000002E-2</v>
      </c>
      <c r="P501" s="6"/>
      <c r="Q501" t="s">
        <v>8279</v>
      </c>
      <c r="R501" t="s">
        <v>8285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8261</v>
      </c>
      <c r="G502" t="str">
        <f t="shared" si="14"/>
        <v>5000 to 9999</v>
      </c>
      <c r="H502" t="s">
        <v>8219</v>
      </c>
      <c r="I502" t="s">
        <v>8241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s="6">
        <f t="shared" si="15"/>
        <v>3.307692307692308E-2</v>
      </c>
      <c r="P502" s="6"/>
      <c r="Q502" t="s">
        <v>8279</v>
      </c>
      <c r="R502" t="s">
        <v>8285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8261</v>
      </c>
      <c r="G503" t="str">
        <f t="shared" si="14"/>
        <v>10000 to 14999</v>
      </c>
      <c r="H503" t="s">
        <v>8219</v>
      </c>
      <c r="I503" t="s">
        <v>8241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s="6">
        <f t="shared" si="15"/>
        <v>0</v>
      </c>
      <c r="P503" s="6"/>
      <c r="Q503" t="s">
        <v>8279</v>
      </c>
      <c r="R503" t="s">
        <v>8285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8261</v>
      </c>
      <c r="G504" t="str">
        <f t="shared" si="14"/>
        <v>20000 to 24999</v>
      </c>
      <c r="H504" t="s">
        <v>8219</v>
      </c>
      <c r="I504" t="s">
        <v>8241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s="6">
        <f t="shared" si="15"/>
        <v>1.15E-2</v>
      </c>
      <c r="P504" s="6"/>
      <c r="Q504" t="s">
        <v>8279</v>
      </c>
      <c r="R504" t="s">
        <v>8285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8261</v>
      </c>
      <c r="G505" t="str">
        <f t="shared" si="14"/>
        <v>5000 to 9999</v>
      </c>
      <c r="H505" t="s">
        <v>8220</v>
      </c>
      <c r="I505" t="s">
        <v>8242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s="6">
        <f t="shared" si="15"/>
        <v>1.7538461538461537E-2</v>
      </c>
      <c r="P505" s="6"/>
      <c r="Q505" t="s">
        <v>8279</v>
      </c>
      <c r="R505" t="s">
        <v>8285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8261</v>
      </c>
      <c r="G506" t="str">
        <f t="shared" si="14"/>
        <v>20000 to 24999</v>
      </c>
      <c r="H506" t="s">
        <v>8219</v>
      </c>
      <c r="I506" t="s">
        <v>8241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s="6">
        <f t="shared" si="15"/>
        <v>1.3673469387755101E-2</v>
      </c>
      <c r="P506" s="6"/>
      <c r="Q506" t="s">
        <v>8279</v>
      </c>
      <c r="R506" t="s">
        <v>8285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8261</v>
      </c>
      <c r="G507" t="str">
        <f t="shared" si="14"/>
        <v>10000 to 14999</v>
      </c>
      <c r="H507" t="s">
        <v>8219</v>
      </c>
      <c r="I507" t="s">
        <v>8241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s="6">
        <f t="shared" si="15"/>
        <v>4.3333333333333331E-3</v>
      </c>
      <c r="P507" s="6"/>
      <c r="Q507" t="s">
        <v>8279</v>
      </c>
      <c r="R507" t="s">
        <v>8285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8261</v>
      </c>
      <c r="G508" s="5" t="s">
        <v>8276</v>
      </c>
      <c r="H508" t="s">
        <v>8219</v>
      </c>
      <c r="I508" t="s">
        <v>8241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s="6">
        <f t="shared" si="15"/>
        <v>1.25E-3</v>
      </c>
      <c r="P508" s="6"/>
      <c r="Q508" t="s">
        <v>8279</v>
      </c>
      <c r="R508" t="s">
        <v>8285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8261</v>
      </c>
      <c r="G509" t="str">
        <f t="shared" si="14"/>
        <v>20000 to 24999</v>
      </c>
      <c r="H509" t="s">
        <v>8219</v>
      </c>
      <c r="I509" t="s">
        <v>8241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s="6">
        <f t="shared" si="15"/>
        <v>3.2000000000000001E-2</v>
      </c>
      <c r="P509" s="6"/>
      <c r="Q509" t="s">
        <v>8279</v>
      </c>
      <c r="R509" t="s">
        <v>8285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8261</v>
      </c>
      <c r="G510" s="5" t="s">
        <v>8276</v>
      </c>
      <c r="H510" t="s">
        <v>8219</v>
      </c>
      <c r="I510" t="s">
        <v>8241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s="6">
        <f t="shared" si="15"/>
        <v>8.0000000000000002E-3</v>
      </c>
      <c r="P510" s="6"/>
      <c r="Q510" t="s">
        <v>8279</v>
      </c>
      <c r="R510" t="s">
        <v>8285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8261</v>
      </c>
      <c r="G511" t="str">
        <f t="shared" si="14"/>
        <v>5000 to 9999</v>
      </c>
      <c r="H511" t="s">
        <v>8220</v>
      </c>
      <c r="I511" t="s">
        <v>8242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s="6">
        <f t="shared" si="15"/>
        <v>2E-3</v>
      </c>
      <c r="P511" s="6"/>
      <c r="Q511" t="s">
        <v>8279</v>
      </c>
      <c r="R511" t="s">
        <v>8285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8261</v>
      </c>
      <c r="G512" t="str">
        <f t="shared" si="14"/>
        <v>10000 to 14999</v>
      </c>
      <c r="H512" t="s">
        <v>8219</v>
      </c>
      <c r="I512" t="s">
        <v>8241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s="6">
        <f t="shared" si="15"/>
        <v>0</v>
      </c>
      <c r="P512" s="6"/>
      <c r="Q512" t="s">
        <v>8279</v>
      </c>
      <c r="R512" t="s">
        <v>8285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8261</v>
      </c>
      <c r="G513" t="str">
        <f t="shared" si="14"/>
        <v>5000 to 9999</v>
      </c>
      <c r="H513" t="s">
        <v>8219</v>
      </c>
      <c r="I513" t="s">
        <v>8241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s="6">
        <f t="shared" si="15"/>
        <v>0.03</v>
      </c>
      <c r="P513" s="6"/>
      <c r="Q513" t="s">
        <v>8279</v>
      </c>
      <c r="R513" t="s">
        <v>8285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8261</v>
      </c>
      <c r="G514" t="str">
        <f t="shared" si="14"/>
        <v>5000 to 9999</v>
      </c>
      <c r="H514" t="s">
        <v>8219</v>
      </c>
      <c r="I514" t="s">
        <v>8241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s="6">
        <f t="shared" si="15"/>
        <v>1.3749999999999999E-3</v>
      </c>
      <c r="P514" s="6"/>
      <c r="Q514" t="s">
        <v>8279</v>
      </c>
      <c r="R514" t="s">
        <v>8285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8261</v>
      </c>
      <c r="G515" s="5" t="s">
        <v>8276</v>
      </c>
      <c r="H515" t="s">
        <v>8219</v>
      </c>
      <c r="I515" t="s">
        <v>8241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s="6">
        <f t="shared" ref="O515:O578" si="16">E515/D515</f>
        <v>0.13924</v>
      </c>
      <c r="P515" s="6"/>
      <c r="Q515" t="s">
        <v>8279</v>
      </c>
      <c r="R515" t="s">
        <v>8285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8261</v>
      </c>
      <c r="G516" t="str">
        <f t="shared" ref="G516:G576" si="17">IF(D516&lt;=1000,"Less Than 1000",IF(D516&lt;=4999,"1000 to 4999",IF(D516&lt;=9999,"5000 to 9999",IF(D516&lt;=14999,"10000 to 14999",IF(D516&lt;=19999,"15000 to 19999",IF(D516&lt;=24999,"20000 to 24999",IF(D516&lt;=29999,"25000 to 29999",IF(D516&lt;=34999,"30000 to 34999",IF(D516&lt;=39999,"35000 to 39999",IF(D516&lt;=44999,"40000 to 44999",IF(D516&lt;=49999,"45000 to 49999",IF(D516&gt;=50000,"Not within Scope",9999))))))))))))</f>
        <v>1000 to 4999</v>
      </c>
      <c r="H516" t="s">
        <v>8224</v>
      </c>
      <c r="I516" t="s">
        <v>8246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s="6">
        <f t="shared" si="16"/>
        <v>3.3333333333333333E-2</v>
      </c>
      <c r="P516" s="6"/>
      <c r="Q516" t="s">
        <v>8279</v>
      </c>
      <c r="R516" t="s">
        <v>8285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8261</v>
      </c>
      <c r="G517" s="5" t="s">
        <v>8276</v>
      </c>
      <c r="H517" t="s">
        <v>8219</v>
      </c>
      <c r="I517" t="s">
        <v>8241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s="6">
        <f t="shared" si="16"/>
        <v>0.25413402061855672</v>
      </c>
      <c r="P517" s="6"/>
      <c r="Q517" t="s">
        <v>8279</v>
      </c>
      <c r="R517" t="s">
        <v>8285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8261</v>
      </c>
      <c r="G518" t="str">
        <f t="shared" si="17"/>
        <v>5000 to 9999</v>
      </c>
      <c r="H518" t="s">
        <v>8220</v>
      </c>
      <c r="I518" t="s">
        <v>8242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s="6">
        <f t="shared" si="16"/>
        <v>0</v>
      </c>
      <c r="P518" s="6"/>
      <c r="Q518" t="s">
        <v>8279</v>
      </c>
      <c r="R518" t="s">
        <v>8285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8261</v>
      </c>
      <c r="G519" t="str">
        <f t="shared" si="17"/>
        <v>15000 to 19999</v>
      </c>
      <c r="H519" t="s">
        <v>8219</v>
      </c>
      <c r="I519" t="s">
        <v>8241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s="6">
        <f t="shared" si="16"/>
        <v>1.3666666666666667E-2</v>
      </c>
      <c r="P519" s="6"/>
      <c r="Q519" t="s">
        <v>8279</v>
      </c>
      <c r="R519" t="s">
        <v>8285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8261</v>
      </c>
      <c r="G520" t="str">
        <f t="shared" si="17"/>
        <v>5000 to 9999</v>
      </c>
      <c r="H520" t="s">
        <v>8219</v>
      </c>
      <c r="I520" t="s">
        <v>8241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s="6">
        <f t="shared" si="16"/>
        <v>0</v>
      </c>
      <c r="P520" s="6"/>
      <c r="Q520" t="s">
        <v>8279</v>
      </c>
      <c r="R520" t="s">
        <v>8285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8261</v>
      </c>
      <c r="G521" t="str">
        <f t="shared" si="17"/>
        <v>10000 to 14999</v>
      </c>
      <c r="H521" t="s">
        <v>8219</v>
      </c>
      <c r="I521" t="s">
        <v>8241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s="6">
        <f t="shared" si="16"/>
        <v>0.22881426547787684</v>
      </c>
      <c r="P521" s="6"/>
      <c r="Q521" t="s">
        <v>8279</v>
      </c>
      <c r="R521" t="s">
        <v>8285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8263</v>
      </c>
      <c r="G522" t="str">
        <f t="shared" si="17"/>
        <v>5000 to 9999</v>
      </c>
      <c r="H522" t="s">
        <v>8220</v>
      </c>
      <c r="I522" t="s">
        <v>8242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s="6">
        <f t="shared" si="16"/>
        <v>1.0209999999999999</v>
      </c>
      <c r="P522" s="6"/>
      <c r="Q522" t="s">
        <v>8286</v>
      </c>
      <c r="R522" t="s">
        <v>8287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8263</v>
      </c>
      <c r="G523" t="str">
        <f t="shared" si="17"/>
        <v>5000 to 9999</v>
      </c>
      <c r="H523" t="s">
        <v>8219</v>
      </c>
      <c r="I523" t="s">
        <v>8241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s="6">
        <f t="shared" si="16"/>
        <v>1.0464</v>
      </c>
      <c r="P523" s="6"/>
      <c r="Q523" t="s">
        <v>8286</v>
      </c>
      <c r="R523" t="s">
        <v>8287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8263</v>
      </c>
      <c r="G524" t="str">
        <f t="shared" si="17"/>
        <v>1000 to 4999</v>
      </c>
      <c r="H524" t="s">
        <v>8219</v>
      </c>
      <c r="I524" t="s">
        <v>8241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s="6">
        <f t="shared" si="16"/>
        <v>1.1466666666666667</v>
      </c>
      <c r="P524" s="6"/>
      <c r="Q524" t="s">
        <v>8286</v>
      </c>
      <c r="R524" t="s">
        <v>8287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8263</v>
      </c>
      <c r="G525" t="str">
        <f t="shared" si="17"/>
        <v>5000 to 9999</v>
      </c>
      <c r="H525" t="s">
        <v>8219</v>
      </c>
      <c r="I525" t="s">
        <v>8241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s="6">
        <f t="shared" si="16"/>
        <v>1.206</v>
      </c>
      <c r="P525" s="6"/>
      <c r="Q525" t="s">
        <v>8286</v>
      </c>
      <c r="R525" t="s">
        <v>8287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8263</v>
      </c>
      <c r="G526" t="str">
        <f t="shared" si="17"/>
        <v>1000 to 4999</v>
      </c>
      <c r="H526" t="s">
        <v>8220</v>
      </c>
      <c r="I526" t="s">
        <v>8242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s="6">
        <f t="shared" si="16"/>
        <v>1.0867285714285715</v>
      </c>
      <c r="P526" s="6"/>
      <c r="Q526" t="s">
        <v>8286</v>
      </c>
      <c r="R526" t="s">
        <v>8287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8263</v>
      </c>
      <c r="G527" t="str">
        <f t="shared" si="17"/>
        <v>10000 to 14999</v>
      </c>
      <c r="H527" t="s">
        <v>8219</v>
      </c>
      <c r="I527" t="s">
        <v>8241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s="6">
        <f t="shared" si="16"/>
        <v>1</v>
      </c>
      <c r="P527" s="6"/>
      <c r="Q527" t="s">
        <v>8286</v>
      </c>
      <c r="R527" t="s">
        <v>8287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8263</v>
      </c>
      <c r="G528" t="str">
        <f t="shared" si="17"/>
        <v>1000 to 4999</v>
      </c>
      <c r="H528" t="s">
        <v>8220</v>
      </c>
      <c r="I528" t="s">
        <v>8242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s="6">
        <f t="shared" si="16"/>
        <v>1.1399999999999999</v>
      </c>
      <c r="P528" s="6"/>
      <c r="Q528" t="s">
        <v>8286</v>
      </c>
      <c r="R528" t="s">
        <v>8287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8263</v>
      </c>
      <c r="G529" t="str">
        <f t="shared" si="17"/>
        <v>10000 to 14999</v>
      </c>
      <c r="H529" t="s">
        <v>8219</v>
      </c>
      <c r="I529" t="s">
        <v>8241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s="6">
        <f t="shared" si="16"/>
        <v>1.0085</v>
      </c>
      <c r="P529" s="6"/>
      <c r="Q529" t="s">
        <v>8286</v>
      </c>
      <c r="R529" t="s">
        <v>8287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8263</v>
      </c>
      <c r="G530" t="str">
        <f t="shared" si="17"/>
        <v>1000 to 4999</v>
      </c>
      <c r="H530" t="s">
        <v>8219</v>
      </c>
      <c r="I530" t="s">
        <v>8241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s="6">
        <f t="shared" si="16"/>
        <v>1.1565217391304348</v>
      </c>
      <c r="P530" s="6"/>
      <c r="Q530" t="s">
        <v>8286</v>
      </c>
      <c r="R530" t="s">
        <v>8287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8263</v>
      </c>
      <c r="G531" t="str">
        <f t="shared" si="17"/>
        <v>1000 to 4999</v>
      </c>
      <c r="H531" t="s">
        <v>8224</v>
      </c>
      <c r="I531" t="s">
        <v>8246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s="6">
        <f t="shared" si="16"/>
        <v>1.3041666666666667</v>
      </c>
      <c r="P531" s="6"/>
      <c r="Q531" t="s">
        <v>8286</v>
      </c>
      <c r="R531" t="s">
        <v>8287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8263</v>
      </c>
      <c r="G532" t="str">
        <f t="shared" si="17"/>
        <v>1000 to 4999</v>
      </c>
      <c r="H532" t="s">
        <v>8219</v>
      </c>
      <c r="I532" t="s">
        <v>8241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s="6">
        <f t="shared" si="16"/>
        <v>1.0778267254038179</v>
      </c>
      <c r="P532" s="6"/>
      <c r="Q532" t="s">
        <v>8286</v>
      </c>
      <c r="R532" t="s">
        <v>8287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8263</v>
      </c>
      <c r="G533" t="str">
        <f t="shared" si="17"/>
        <v>1000 to 4999</v>
      </c>
      <c r="H533" t="s">
        <v>8219</v>
      </c>
      <c r="I533" t="s">
        <v>8241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s="6">
        <f t="shared" si="16"/>
        <v>1</v>
      </c>
      <c r="P533" s="6"/>
      <c r="Q533" t="s">
        <v>8286</v>
      </c>
      <c r="R533" t="s">
        <v>8287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8263</v>
      </c>
      <c r="G534" t="str">
        <f t="shared" si="17"/>
        <v>10000 to 14999</v>
      </c>
      <c r="H534" t="s">
        <v>8219</v>
      </c>
      <c r="I534" t="s">
        <v>8241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s="6">
        <f t="shared" si="16"/>
        <v>1.2324999999999999</v>
      </c>
      <c r="P534" s="6"/>
      <c r="Q534" t="s">
        <v>8286</v>
      </c>
      <c r="R534" t="s">
        <v>8287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8263</v>
      </c>
      <c r="G535" t="str">
        <f t="shared" si="17"/>
        <v>1000 to 4999</v>
      </c>
      <c r="H535" t="s">
        <v>8220</v>
      </c>
      <c r="I535" t="s">
        <v>8242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s="6">
        <f t="shared" si="16"/>
        <v>1.002</v>
      </c>
      <c r="P535" s="6"/>
      <c r="Q535" t="s">
        <v>8286</v>
      </c>
      <c r="R535" t="s">
        <v>8287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8263</v>
      </c>
      <c r="G536" t="str">
        <f t="shared" si="17"/>
        <v>15000 to 19999</v>
      </c>
      <c r="H536" t="s">
        <v>8229</v>
      </c>
      <c r="I536" t="s">
        <v>8249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s="6">
        <f t="shared" si="16"/>
        <v>1.0466666666666666</v>
      </c>
      <c r="P536" s="6"/>
      <c r="Q536" t="s">
        <v>8286</v>
      </c>
      <c r="R536" t="s">
        <v>8287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8263</v>
      </c>
      <c r="G537" t="str">
        <f t="shared" si="17"/>
        <v>1000 to 4999</v>
      </c>
      <c r="H537" t="s">
        <v>8220</v>
      </c>
      <c r="I537" t="s">
        <v>8242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s="6">
        <f t="shared" si="16"/>
        <v>1.0249999999999999</v>
      </c>
      <c r="P537" s="6"/>
      <c r="Q537" t="s">
        <v>8286</v>
      </c>
      <c r="R537" t="s">
        <v>8287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8263</v>
      </c>
      <c r="G538" t="str">
        <f t="shared" si="17"/>
        <v>1000 to 4999</v>
      </c>
      <c r="H538" t="s">
        <v>8220</v>
      </c>
      <c r="I538" t="s">
        <v>8242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s="6">
        <f t="shared" si="16"/>
        <v>1.1825757575757576</v>
      </c>
      <c r="P538" s="6"/>
      <c r="Q538" t="s">
        <v>8286</v>
      </c>
      <c r="R538" t="s">
        <v>8287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8263</v>
      </c>
      <c r="G539" t="str">
        <f t="shared" si="17"/>
        <v>1000 to 4999</v>
      </c>
      <c r="H539" t="s">
        <v>8219</v>
      </c>
      <c r="I539" t="s">
        <v>8241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s="6">
        <f t="shared" si="16"/>
        <v>1.2050000000000001</v>
      </c>
      <c r="P539" s="6"/>
      <c r="Q539" t="s">
        <v>8286</v>
      </c>
      <c r="R539" t="s">
        <v>8287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8263</v>
      </c>
      <c r="G540" t="str">
        <f t="shared" si="17"/>
        <v>5000 to 9999</v>
      </c>
      <c r="H540" t="s">
        <v>8219</v>
      </c>
      <c r="I540" t="s">
        <v>8241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s="6">
        <f t="shared" si="16"/>
        <v>3.0242</v>
      </c>
      <c r="P540" s="6"/>
      <c r="Q540" t="s">
        <v>8286</v>
      </c>
      <c r="R540" t="s">
        <v>8287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8263</v>
      </c>
      <c r="G541" t="str">
        <f t="shared" si="17"/>
        <v>Less Than 1000</v>
      </c>
      <c r="H541" t="s">
        <v>8220</v>
      </c>
      <c r="I541" t="s">
        <v>8242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s="6">
        <f t="shared" si="16"/>
        <v>1.00644</v>
      </c>
      <c r="P541" s="6"/>
      <c r="Q541" t="s">
        <v>8286</v>
      </c>
      <c r="R541" t="s">
        <v>8287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8261</v>
      </c>
      <c r="G542" t="str">
        <f t="shared" si="17"/>
        <v>15000 to 19999</v>
      </c>
      <c r="H542" t="s">
        <v>8219</v>
      </c>
      <c r="I542" t="s">
        <v>8241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s="6">
        <f t="shared" si="16"/>
        <v>6.666666666666667E-5</v>
      </c>
      <c r="P542" s="6"/>
      <c r="Q542" t="s">
        <v>8288</v>
      </c>
      <c r="R542" t="s">
        <v>8289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8261</v>
      </c>
      <c r="G543" t="str">
        <f t="shared" si="17"/>
        <v>1000 to 4999</v>
      </c>
      <c r="H543" t="s">
        <v>8219</v>
      </c>
      <c r="I543" t="s">
        <v>8241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s="6">
        <f t="shared" si="16"/>
        <v>5.5555555555555558E-3</v>
      </c>
      <c r="P543" s="6"/>
      <c r="Q543" t="s">
        <v>8288</v>
      </c>
      <c r="R543" t="s">
        <v>8289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8261</v>
      </c>
      <c r="G544" s="5" t="s">
        <v>8276</v>
      </c>
      <c r="H544" t="s">
        <v>8219</v>
      </c>
      <c r="I544" t="s">
        <v>8241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s="6">
        <f t="shared" si="16"/>
        <v>3.9999999999999998E-6</v>
      </c>
      <c r="P544" s="6"/>
      <c r="Q544" t="s">
        <v>8288</v>
      </c>
      <c r="R544" t="s">
        <v>8289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8261</v>
      </c>
      <c r="G545" t="str">
        <f t="shared" si="17"/>
        <v>20000 to 24999</v>
      </c>
      <c r="H545" t="s">
        <v>8221</v>
      </c>
      <c r="I545" t="s">
        <v>8243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s="6">
        <f t="shared" si="16"/>
        <v>3.1818181818181819E-3</v>
      </c>
      <c r="P545" s="6"/>
      <c r="Q545" t="s">
        <v>8288</v>
      </c>
      <c r="R545" t="s">
        <v>8289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8261</v>
      </c>
      <c r="G546" t="str">
        <f t="shared" si="17"/>
        <v>Less Than 1000</v>
      </c>
      <c r="H546" t="s">
        <v>8219</v>
      </c>
      <c r="I546" t="s">
        <v>8241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s="6">
        <f t="shared" si="16"/>
        <v>1.2E-2</v>
      </c>
      <c r="P546" s="6"/>
      <c r="Q546" t="s">
        <v>8288</v>
      </c>
      <c r="R546" t="s">
        <v>8289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8261</v>
      </c>
      <c r="G547" s="5" t="s">
        <v>8276</v>
      </c>
      <c r="H547" t="s">
        <v>8225</v>
      </c>
      <c r="I547" t="s">
        <v>8244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s="6">
        <f t="shared" si="16"/>
        <v>0.27383999999999997</v>
      </c>
      <c r="P547" s="6"/>
      <c r="Q547" t="s">
        <v>8288</v>
      </c>
      <c r="R547" t="s">
        <v>8289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8261</v>
      </c>
      <c r="G548" s="5" t="s">
        <v>8276</v>
      </c>
      <c r="H548" t="s">
        <v>8219</v>
      </c>
      <c r="I548" t="s">
        <v>8241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s="6">
        <f t="shared" si="16"/>
        <v>8.6666666666666663E-4</v>
      </c>
      <c r="P548" s="6"/>
      <c r="Q548" t="s">
        <v>8288</v>
      </c>
      <c r="R548" t="s">
        <v>8289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8261</v>
      </c>
      <c r="G549" t="str">
        <f t="shared" si="17"/>
        <v>5000 to 9999</v>
      </c>
      <c r="H549" t="s">
        <v>8220</v>
      </c>
      <c r="I549" t="s">
        <v>8242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s="6">
        <f t="shared" si="16"/>
        <v>0</v>
      </c>
      <c r="P549" s="6"/>
      <c r="Q549" t="s">
        <v>8288</v>
      </c>
      <c r="R549" t="s">
        <v>8289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8261</v>
      </c>
      <c r="G550" t="str">
        <f t="shared" si="17"/>
        <v>10000 to 14999</v>
      </c>
      <c r="H550" t="s">
        <v>8220</v>
      </c>
      <c r="I550" t="s">
        <v>8242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s="6">
        <f t="shared" si="16"/>
        <v>8.9999999999999998E-4</v>
      </c>
      <c r="P550" s="6"/>
      <c r="Q550" t="s">
        <v>8288</v>
      </c>
      <c r="R550" t="s">
        <v>8289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8261</v>
      </c>
      <c r="G551" t="str">
        <f t="shared" si="17"/>
        <v>1000 to 4999</v>
      </c>
      <c r="H551" t="s">
        <v>8220</v>
      </c>
      <c r="I551" t="s">
        <v>8242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s="6">
        <f t="shared" si="16"/>
        <v>2.7199999999999998E-2</v>
      </c>
      <c r="P551" s="6"/>
      <c r="Q551" t="s">
        <v>8288</v>
      </c>
      <c r="R551" t="s">
        <v>8289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8261</v>
      </c>
      <c r="G552" t="str">
        <f t="shared" si="17"/>
        <v>5000 to 9999</v>
      </c>
      <c r="H552" t="s">
        <v>8224</v>
      </c>
      <c r="I552" t="s">
        <v>8246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s="6">
        <f t="shared" si="16"/>
        <v>7.0000000000000001E-3</v>
      </c>
      <c r="P552" s="6"/>
      <c r="Q552" t="s">
        <v>8288</v>
      </c>
      <c r="R552" t="s">
        <v>8289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8261</v>
      </c>
      <c r="G553" s="5" t="s">
        <v>8276</v>
      </c>
      <c r="H553" t="s">
        <v>8219</v>
      </c>
      <c r="I553" t="s">
        <v>8241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s="6">
        <f t="shared" si="16"/>
        <v>5.0413333333333331E-2</v>
      </c>
      <c r="P553" s="6"/>
      <c r="Q553" t="s">
        <v>8288</v>
      </c>
      <c r="R553" t="s">
        <v>8289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8261</v>
      </c>
      <c r="G554" t="str">
        <f t="shared" si="17"/>
        <v>45000 to 49999</v>
      </c>
      <c r="H554" t="s">
        <v>8224</v>
      </c>
      <c r="I554" t="s">
        <v>8246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s="6">
        <f t="shared" si="16"/>
        <v>0</v>
      </c>
      <c r="P554" s="6"/>
      <c r="Q554" t="s">
        <v>8288</v>
      </c>
      <c r="R554" t="s">
        <v>8289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8261</v>
      </c>
      <c r="G555" t="str">
        <f t="shared" si="17"/>
        <v>25000 to 29999</v>
      </c>
      <c r="H555" t="s">
        <v>8219</v>
      </c>
      <c r="I555" t="s">
        <v>8241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s="6">
        <f t="shared" si="16"/>
        <v>4.9199999999999999E-3</v>
      </c>
      <c r="P555" s="6"/>
      <c r="Q555" t="s">
        <v>8288</v>
      </c>
      <c r="R555" t="s">
        <v>8289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8261</v>
      </c>
      <c r="G556" t="str">
        <f t="shared" si="17"/>
        <v>1000 to 4999</v>
      </c>
      <c r="H556" t="s">
        <v>8219</v>
      </c>
      <c r="I556" t="s">
        <v>8241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s="6">
        <f t="shared" si="16"/>
        <v>0.36589147286821705</v>
      </c>
      <c r="P556" s="6"/>
      <c r="Q556" t="s">
        <v>8288</v>
      </c>
      <c r="R556" t="s">
        <v>8289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8261</v>
      </c>
      <c r="G557" t="str">
        <f t="shared" si="17"/>
        <v>5000 to 9999</v>
      </c>
      <c r="H557" t="s">
        <v>8220</v>
      </c>
      <c r="I557" t="s">
        <v>8242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s="6">
        <f t="shared" si="16"/>
        <v>0</v>
      </c>
      <c r="P557" s="6"/>
      <c r="Q557" t="s">
        <v>8288</v>
      </c>
      <c r="R557" t="s">
        <v>8289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8261</v>
      </c>
      <c r="G558" t="str">
        <f t="shared" si="17"/>
        <v>5000 to 9999</v>
      </c>
      <c r="H558" t="s">
        <v>8219</v>
      </c>
      <c r="I558" t="s">
        <v>8241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s="6">
        <f t="shared" si="16"/>
        <v>2.5000000000000001E-2</v>
      </c>
      <c r="P558" s="6"/>
      <c r="Q558" t="s">
        <v>8288</v>
      </c>
      <c r="R558" t="s">
        <v>8289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8261</v>
      </c>
      <c r="G559" s="5" t="s">
        <v>8276</v>
      </c>
      <c r="H559" t="s">
        <v>8231</v>
      </c>
      <c r="I559" t="s">
        <v>8244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s="6">
        <f t="shared" si="16"/>
        <v>9.1066666666666674E-3</v>
      </c>
      <c r="P559" s="6"/>
      <c r="Q559" t="s">
        <v>8288</v>
      </c>
      <c r="R559" t="s">
        <v>8289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8261</v>
      </c>
      <c r="G560" t="str">
        <f t="shared" si="17"/>
        <v>Less Than 1000</v>
      </c>
      <c r="H560" t="s">
        <v>8219</v>
      </c>
      <c r="I560" t="s">
        <v>8241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s="6">
        <f t="shared" si="16"/>
        <v>0</v>
      </c>
      <c r="P560" s="6"/>
      <c r="Q560" t="s">
        <v>8288</v>
      </c>
      <c r="R560" t="s">
        <v>8289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8261</v>
      </c>
      <c r="G561" s="5" t="s">
        <v>8276</v>
      </c>
      <c r="H561" t="s">
        <v>8219</v>
      </c>
      <c r="I561" t="s">
        <v>8241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s="6">
        <f t="shared" si="16"/>
        <v>2.0833333333333335E-4</v>
      </c>
      <c r="P561" s="6"/>
      <c r="Q561" t="s">
        <v>8288</v>
      </c>
      <c r="R561" t="s">
        <v>8289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8261</v>
      </c>
      <c r="G562" s="5" t="s">
        <v>8276</v>
      </c>
      <c r="H562" t="s">
        <v>8224</v>
      </c>
      <c r="I562" t="s">
        <v>8246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s="6">
        <f t="shared" si="16"/>
        <v>1.2E-4</v>
      </c>
      <c r="P562" s="6"/>
      <c r="Q562" t="s">
        <v>8288</v>
      </c>
      <c r="R562" t="s">
        <v>8289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8261</v>
      </c>
      <c r="G563" t="str">
        <f t="shared" si="17"/>
        <v>15000 to 19999</v>
      </c>
      <c r="H563" t="s">
        <v>8219</v>
      </c>
      <c r="I563" t="s">
        <v>8241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s="6">
        <f t="shared" si="16"/>
        <v>3.6666666666666666E-3</v>
      </c>
      <c r="P563" s="6"/>
      <c r="Q563" t="s">
        <v>8288</v>
      </c>
      <c r="R563" t="s">
        <v>8289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8261</v>
      </c>
      <c r="G564" s="5" t="s">
        <v>8276</v>
      </c>
      <c r="H564" t="s">
        <v>8228</v>
      </c>
      <c r="I564" t="s">
        <v>8244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s="6">
        <f t="shared" si="16"/>
        <v>0</v>
      </c>
      <c r="P564" s="6"/>
      <c r="Q564" t="s">
        <v>8288</v>
      </c>
      <c r="R564" t="s">
        <v>8289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8261</v>
      </c>
      <c r="G565" s="5" t="s">
        <v>8276</v>
      </c>
      <c r="H565" t="s">
        <v>8221</v>
      </c>
      <c r="I565" t="s">
        <v>8243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s="6">
        <f t="shared" si="16"/>
        <v>9.0666666666666662E-4</v>
      </c>
      <c r="P565" s="6"/>
      <c r="Q565" t="s">
        <v>8288</v>
      </c>
      <c r="R565" t="s">
        <v>8289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8261</v>
      </c>
      <c r="G566" t="str">
        <f t="shared" si="17"/>
        <v>15000 to 19999</v>
      </c>
      <c r="H566" t="s">
        <v>8225</v>
      </c>
      <c r="I566" t="s">
        <v>8244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s="6">
        <f t="shared" si="16"/>
        <v>5.5555555555555558E-5</v>
      </c>
      <c r="P566" s="6"/>
      <c r="Q566" t="s">
        <v>8288</v>
      </c>
      <c r="R566" t="s">
        <v>8289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8261</v>
      </c>
      <c r="G567" t="str">
        <f t="shared" si="17"/>
        <v>25000 to 29999</v>
      </c>
      <c r="H567" t="s">
        <v>8220</v>
      </c>
      <c r="I567" t="s">
        <v>8242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s="6">
        <f t="shared" si="16"/>
        <v>0</v>
      </c>
      <c r="P567" s="6"/>
      <c r="Q567" t="s">
        <v>8288</v>
      </c>
      <c r="R567" t="s">
        <v>8289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8261</v>
      </c>
      <c r="G568" t="str">
        <f t="shared" si="17"/>
        <v>5000 to 9999</v>
      </c>
      <c r="H568" t="s">
        <v>8219</v>
      </c>
      <c r="I568" t="s">
        <v>8241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s="6">
        <f t="shared" si="16"/>
        <v>2.0000000000000001E-4</v>
      </c>
      <c r="P568" s="6"/>
      <c r="Q568" t="s">
        <v>8288</v>
      </c>
      <c r="R568" t="s">
        <v>8289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8261</v>
      </c>
      <c r="G569" t="str">
        <f t="shared" si="17"/>
        <v>10000 to 14999</v>
      </c>
      <c r="H569" t="s">
        <v>8219</v>
      </c>
      <c r="I569" t="s">
        <v>8241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s="6">
        <f t="shared" si="16"/>
        <v>0</v>
      </c>
      <c r="P569" s="6"/>
      <c r="Q569" t="s">
        <v>8288</v>
      </c>
      <c r="R569" t="s">
        <v>8289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8261</v>
      </c>
      <c r="G570" t="str">
        <f t="shared" si="17"/>
        <v>20000 to 24999</v>
      </c>
      <c r="H570" t="s">
        <v>8223</v>
      </c>
      <c r="I570" t="s">
        <v>8245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s="6">
        <f t="shared" si="16"/>
        <v>0.01</v>
      </c>
      <c r="P570" s="6"/>
      <c r="Q570" t="s">
        <v>8288</v>
      </c>
      <c r="R570" t="s">
        <v>8289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8261</v>
      </c>
      <c r="G571" t="str">
        <f t="shared" si="17"/>
        <v>1000 to 4999</v>
      </c>
      <c r="H571" t="s">
        <v>8224</v>
      </c>
      <c r="I571" t="s">
        <v>8246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s="6">
        <f t="shared" si="16"/>
        <v>8.0000000000000002E-3</v>
      </c>
      <c r="P571" s="6"/>
      <c r="Q571" t="s">
        <v>8288</v>
      </c>
      <c r="R571" t="s">
        <v>8289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8261</v>
      </c>
      <c r="G572" s="5" t="s">
        <v>8276</v>
      </c>
      <c r="H572" t="s">
        <v>8219</v>
      </c>
      <c r="I572" t="s">
        <v>8241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s="6">
        <f t="shared" si="16"/>
        <v>1.6705882352941177E-3</v>
      </c>
      <c r="P572" s="6"/>
      <c r="Q572" t="s">
        <v>8288</v>
      </c>
      <c r="R572" t="s">
        <v>8289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8261</v>
      </c>
      <c r="G573" t="str">
        <f t="shared" si="17"/>
        <v>25000 to 29999</v>
      </c>
      <c r="H573" t="s">
        <v>8219</v>
      </c>
      <c r="I573" t="s">
        <v>8241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s="6">
        <f t="shared" si="16"/>
        <v>4.2399999999999998E-3</v>
      </c>
      <c r="P573" s="6"/>
      <c r="Q573" t="s">
        <v>8288</v>
      </c>
      <c r="R573" t="s">
        <v>8289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8261</v>
      </c>
      <c r="G574" t="str">
        <f t="shared" si="17"/>
        <v>1000 to 4999</v>
      </c>
      <c r="H574" t="s">
        <v>8219</v>
      </c>
      <c r="I574" t="s">
        <v>8241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s="6">
        <f t="shared" si="16"/>
        <v>0</v>
      </c>
      <c r="P574" s="6"/>
      <c r="Q574" t="s">
        <v>8288</v>
      </c>
      <c r="R574" t="s">
        <v>8289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8261</v>
      </c>
      <c r="G575" s="5" t="s">
        <v>8276</v>
      </c>
      <c r="H575" t="s">
        <v>8219</v>
      </c>
      <c r="I575" t="s">
        <v>8241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s="6">
        <f t="shared" si="16"/>
        <v>3.892538925389254E-3</v>
      </c>
      <c r="P575" s="6"/>
      <c r="Q575" t="s">
        <v>8288</v>
      </c>
      <c r="R575" t="s">
        <v>8289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8261</v>
      </c>
      <c r="G576" t="str">
        <f t="shared" si="17"/>
        <v>10000 to 14999</v>
      </c>
      <c r="H576" t="s">
        <v>8220</v>
      </c>
      <c r="I576" t="s">
        <v>8242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s="6">
        <f t="shared" si="16"/>
        <v>7.1556350626118068E-3</v>
      </c>
      <c r="P576" s="6"/>
      <c r="Q576" t="s">
        <v>8288</v>
      </c>
      <c r="R576" t="s">
        <v>8289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8261</v>
      </c>
      <c r="G577" s="5" t="s">
        <v>8276</v>
      </c>
      <c r="H577" t="s">
        <v>8231</v>
      </c>
      <c r="I577" t="s">
        <v>8244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s="6">
        <f t="shared" si="16"/>
        <v>4.3166666666666666E-3</v>
      </c>
      <c r="P577" s="6"/>
      <c r="Q577" t="s">
        <v>8288</v>
      </c>
      <c r="R577" t="s">
        <v>8289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8261</v>
      </c>
      <c r="G578" s="5" t="s">
        <v>8276</v>
      </c>
      <c r="H578" t="s">
        <v>8219</v>
      </c>
      <c r="I578" t="s">
        <v>8241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s="6">
        <f t="shared" si="16"/>
        <v>1.2500000000000001E-5</v>
      </c>
      <c r="P578" s="6"/>
      <c r="Q578" t="s">
        <v>8288</v>
      </c>
      <c r="R578" t="s">
        <v>8289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8261</v>
      </c>
      <c r="G579" t="str">
        <f t="shared" ref="G579:G642" si="18">IF(D579&lt;=1000,"Less Than 1000",IF(D579&lt;=4999,"1000 to 4999",IF(D579&lt;=9999,"5000 to 9999",IF(D579&lt;=14999,"10000 to 14999",IF(D579&lt;=19999,"15000 to 19999",IF(D579&lt;=24999,"20000 to 24999",IF(D579&lt;=29999,"25000 to 29999",IF(D579&lt;=34999,"30000 to 34999",IF(D579&lt;=39999,"35000 to 39999",IF(D579&lt;=44999,"40000 to 44999",IF(D579&lt;=49999,"45000 to 49999",IF(D579&gt;=50000,"Not within Scope",9999))))))))))))</f>
        <v>5000 to 9999</v>
      </c>
      <c r="H579" t="s">
        <v>8219</v>
      </c>
      <c r="I579" t="s">
        <v>8241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s="6">
        <f t="shared" ref="O579:O642" si="19">E579/D579</f>
        <v>2E-3</v>
      </c>
      <c r="P579" s="6"/>
      <c r="Q579" t="s">
        <v>8288</v>
      </c>
      <c r="R579" t="s">
        <v>8289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8261</v>
      </c>
      <c r="G580" s="5" t="s">
        <v>8276</v>
      </c>
      <c r="H580" t="s">
        <v>8220</v>
      </c>
      <c r="I580" t="s">
        <v>8242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s="6">
        <f t="shared" si="19"/>
        <v>1.12E-4</v>
      </c>
      <c r="P580" s="6"/>
      <c r="Q580" t="s">
        <v>8288</v>
      </c>
      <c r="R580" t="s">
        <v>8289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8261</v>
      </c>
      <c r="G581" t="str">
        <f t="shared" si="18"/>
        <v>10000 to 14999</v>
      </c>
      <c r="H581" t="s">
        <v>8219</v>
      </c>
      <c r="I581" t="s">
        <v>8241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s="6">
        <f t="shared" si="19"/>
        <v>1.4583333333333334E-2</v>
      </c>
      <c r="P581" s="6"/>
      <c r="Q581" t="s">
        <v>8288</v>
      </c>
      <c r="R581" t="s">
        <v>8289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8261</v>
      </c>
      <c r="G582" t="str">
        <f t="shared" si="18"/>
        <v>1000 to 4999</v>
      </c>
      <c r="H582" t="s">
        <v>8219</v>
      </c>
      <c r="I582" t="s">
        <v>8241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s="6">
        <f t="shared" si="19"/>
        <v>3.3333333333333332E-4</v>
      </c>
      <c r="P582" s="6"/>
      <c r="Q582" t="s">
        <v>8288</v>
      </c>
      <c r="R582" t="s">
        <v>8289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8261</v>
      </c>
      <c r="G583" t="str">
        <f t="shared" si="18"/>
        <v>Less Than 1000</v>
      </c>
      <c r="H583" t="s">
        <v>8219</v>
      </c>
      <c r="I583" t="s">
        <v>8241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s="6">
        <f t="shared" si="19"/>
        <v>0</v>
      </c>
      <c r="P583" s="6"/>
      <c r="Q583" t="s">
        <v>8288</v>
      </c>
      <c r="R583" t="s">
        <v>8289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8261</v>
      </c>
      <c r="G584" s="5" t="s">
        <v>8276</v>
      </c>
      <c r="H584" t="s">
        <v>8219</v>
      </c>
      <c r="I584" t="s">
        <v>8241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s="6">
        <f t="shared" si="19"/>
        <v>0</v>
      </c>
      <c r="P584" s="6"/>
      <c r="Q584" t="s">
        <v>8288</v>
      </c>
      <c r="R584" t="s">
        <v>8289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8261</v>
      </c>
      <c r="G585" t="str">
        <f t="shared" si="18"/>
        <v>5000 to 9999</v>
      </c>
      <c r="H585" t="s">
        <v>8219</v>
      </c>
      <c r="I585" t="s">
        <v>8241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s="6">
        <f t="shared" si="19"/>
        <v>1.1111111111111112E-4</v>
      </c>
      <c r="P585" s="6"/>
      <c r="Q585" t="s">
        <v>8288</v>
      </c>
      <c r="R585" t="s">
        <v>8289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8261</v>
      </c>
      <c r="G586" t="str">
        <f t="shared" si="18"/>
        <v>Less Than 1000</v>
      </c>
      <c r="H586" t="s">
        <v>8219</v>
      </c>
      <c r="I586" t="s">
        <v>8241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s="6">
        <f t="shared" si="19"/>
        <v>0.01</v>
      </c>
      <c r="P586" s="6"/>
      <c r="Q586" t="s">
        <v>8288</v>
      </c>
      <c r="R586" t="s">
        <v>8289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8261</v>
      </c>
      <c r="G587" t="str">
        <f t="shared" si="18"/>
        <v>5000 to 9999</v>
      </c>
      <c r="H587" t="s">
        <v>8220</v>
      </c>
      <c r="I587" t="s">
        <v>8242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s="6">
        <f t="shared" si="19"/>
        <v>0</v>
      </c>
      <c r="P587" s="6"/>
      <c r="Q587" t="s">
        <v>8288</v>
      </c>
      <c r="R587" t="s">
        <v>8289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8261</v>
      </c>
      <c r="G588" t="str">
        <f t="shared" si="18"/>
        <v>10000 to 14999</v>
      </c>
      <c r="H588" t="s">
        <v>8219</v>
      </c>
      <c r="I588" t="s">
        <v>8241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s="6">
        <f t="shared" si="19"/>
        <v>5.5999999999999999E-3</v>
      </c>
      <c r="P588" s="6"/>
      <c r="Q588" t="s">
        <v>8288</v>
      </c>
      <c r="R588" t="s">
        <v>8289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8261</v>
      </c>
      <c r="G589" t="str">
        <f t="shared" si="18"/>
        <v>30000 to 34999</v>
      </c>
      <c r="H589" t="s">
        <v>8224</v>
      </c>
      <c r="I589" t="s">
        <v>8246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s="6">
        <f t="shared" si="19"/>
        <v>9.0833333333333335E-2</v>
      </c>
      <c r="P589" s="6"/>
      <c r="Q589" t="s">
        <v>8288</v>
      </c>
      <c r="R589" t="s">
        <v>8289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8261</v>
      </c>
      <c r="G590" t="str">
        <f t="shared" si="18"/>
        <v>5000 to 9999</v>
      </c>
      <c r="H590" t="s">
        <v>8232</v>
      </c>
      <c r="I590" t="s">
        <v>8244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s="6">
        <f t="shared" si="19"/>
        <v>3.3444444444444443E-2</v>
      </c>
      <c r="P590" s="6"/>
      <c r="Q590" t="s">
        <v>8288</v>
      </c>
      <c r="R590" t="s">
        <v>8289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8261</v>
      </c>
      <c r="G591" t="str">
        <f t="shared" si="18"/>
        <v>5000 to 9999</v>
      </c>
      <c r="H591" t="s">
        <v>8219</v>
      </c>
      <c r="I591" t="s">
        <v>8241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s="6">
        <f t="shared" si="19"/>
        <v>1.3333333333333334E-4</v>
      </c>
      <c r="P591" s="6"/>
      <c r="Q591" t="s">
        <v>8288</v>
      </c>
      <c r="R591" t="s">
        <v>8289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8261</v>
      </c>
      <c r="G592" t="str">
        <f t="shared" si="18"/>
        <v>5000 to 9999</v>
      </c>
      <c r="H592" t="s">
        <v>8220</v>
      </c>
      <c r="I592" t="s">
        <v>8242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s="6">
        <f t="shared" si="19"/>
        <v>4.4600000000000001E-2</v>
      </c>
      <c r="P592" s="6"/>
      <c r="Q592" t="s">
        <v>8288</v>
      </c>
      <c r="R592" t="s">
        <v>8289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8261</v>
      </c>
      <c r="G593" s="5" t="s">
        <v>8276</v>
      </c>
      <c r="H593" t="s">
        <v>8219</v>
      </c>
      <c r="I593" t="s">
        <v>8241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s="6">
        <f t="shared" si="19"/>
        <v>6.0999999999999997E-4</v>
      </c>
      <c r="P593" s="6"/>
      <c r="Q593" t="s">
        <v>8288</v>
      </c>
      <c r="R593" t="s">
        <v>8289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8261</v>
      </c>
      <c r="G594" t="str">
        <f t="shared" si="18"/>
        <v>5000 to 9999</v>
      </c>
      <c r="H594" t="s">
        <v>8219</v>
      </c>
      <c r="I594" t="s">
        <v>8241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s="6">
        <f t="shared" si="19"/>
        <v>3.3333333333333333E-2</v>
      </c>
      <c r="P594" s="6"/>
      <c r="Q594" t="s">
        <v>8288</v>
      </c>
      <c r="R594" t="s">
        <v>8289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8261</v>
      </c>
      <c r="G595" t="str">
        <f t="shared" si="18"/>
        <v>Less Than 1000</v>
      </c>
      <c r="H595" t="s">
        <v>8220</v>
      </c>
      <c r="I595" t="s">
        <v>8242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s="6">
        <f t="shared" si="19"/>
        <v>0.23</v>
      </c>
      <c r="P595" s="6"/>
      <c r="Q595" t="s">
        <v>8288</v>
      </c>
      <c r="R595" t="s">
        <v>8289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8261</v>
      </c>
      <c r="G596" t="str">
        <f t="shared" si="18"/>
        <v>25000 to 29999</v>
      </c>
      <c r="H596" t="s">
        <v>8219</v>
      </c>
      <c r="I596" t="s">
        <v>8241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s="6">
        <f t="shared" si="19"/>
        <v>1.0399999999999999E-3</v>
      </c>
      <c r="P596" s="6"/>
      <c r="Q596" t="s">
        <v>8288</v>
      </c>
      <c r="R596" t="s">
        <v>8289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8261</v>
      </c>
      <c r="G597" s="5" t="s">
        <v>8276</v>
      </c>
      <c r="H597" t="s">
        <v>8219</v>
      </c>
      <c r="I597" t="s">
        <v>8241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s="6">
        <f t="shared" si="19"/>
        <v>4.2599999999999999E-3</v>
      </c>
      <c r="P597" s="6"/>
      <c r="Q597" t="s">
        <v>8288</v>
      </c>
      <c r="R597" t="s">
        <v>8289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8261</v>
      </c>
      <c r="G598" t="str">
        <f t="shared" si="18"/>
        <v>20000 to 24999</v>
      </c>
      <c r="H598" t="s">
        <v>8219</v>
      </c>
      <c r="I598" t="s">
        <v>8241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s="6">
        <f t="shared" si="19"/>
        <v>2.9999999999999997E-4</v>
      </c>
      <c r="P598" s="6"/>
      <c r="Q598" t="s">
        <v>8288</v>
      </c>
      <c r="R598" t="s">
        <v>8289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8261</v>
      </c>
      <c r="G599" t="str">
        <f t="shared" si="18"/>
        <v>5000 to 9999</v>
      </c>
      <c r="H599" t="s">
        <v>8219</v>
      </c>
      <c r="I599" t="s">
        <v>8241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s="6">
        <f t="shared" si="19"/>
        <v>2.6666666666666666E-3</v>
      </c>
      <c r="P599" s="6"/>
      <c r="Q599" t="s">
        <v>8288</v>
      </c>
      <c r="R599" t="s">
        <v>8289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8261</v>
      </c>
      <c r="G600" t="str">
        <f t="shared" si="18"/>
        <v>1000 to 4999</v>
      </c>
      <c r="H600" t="s">
        <v>8219</v>
      </c>
      <c r="I600" t="s">
        <v>8241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s="6">
        <f t="shared" si="19"/>
        <v>0.34</v>
      </c>
      <c r="P600" s="6"/>
      <c r="Q600" t="s">
        <v>8288</v>
      </c>
      <c r="R600" t="s">
        <v>8289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8261</v>
      </c>
      <c r="G601" s="5" t="s">
        <v>8276</v>
      </c>
      <c r="H601" t="s">
        <v>8219</v>
      </c>
      <c r="I601" t="s">
        <v>8241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s="6">
        <f t="shared" si="19"/>
        <v>6.2E-4</v>
      </c>
      <c r="P601" s="6"/>
      <c r="Q601" t="s">
        <v>8288</v>
      </c>
      <c r="R601" t="s">
        <v>8289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8260</v>
      </c>
      <c r="G602" t="str">
        <f t="shared" si="18"/>
        <v>5000 to 9999</v>
      </c>
      <c r="H602" t="s">
        <v>8219</v>
      </c>
      <c r="I602" t="s">
        <v>8241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s="6">
        <f t="shared" si="19"/>
        <v>0.02</v>
      </c>
      <c r="P602" s="6"/>
      <c r="Q602" t="s">
        <v>8288</v>
      </c>
      <c r="R602" t="s">
        <v>8289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8260</v>
      </c>
      <c r="G603" t="str">
        <f t="shared" si="18"/>
        <v>10000 to 14999</v>
      </c>
      <c r="H603" t="s">
        <v>8224</v>
      </c>
      <c r="I603" t="s">
        <v>8246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s="6">
        <f t="shared" si="19"/>
        <v>1.4E-2</v>
      </c>
      <c r="P603" s="6"/>
      <c r="Q603" t="s">
        <v>8288</v>
      </c>
      <c r="R603" t="s">
        <v>8289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8260</v>
      </c>
      <c r="G604" s="5" t="s">
        <v>8276</v>
      </c>
      <c r="H604" t="s">
        <v>8219</v>
      </c>
      <c r="I604" t="s">
        <v>8241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s="6">
        <f t="shared" si="19"/>
        <v>0</v>
      </c>
      <c r="P604" s="6"/>
      <c r="Q604" t="s">
        <v>8288</v>
      </c>
      <c r="R604" t="s">
        <v>8289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8260</v>
      </c>
      <c r="G605" t="str">
        <f t="shared" si="18"/>
        <v>15000 to 19999</v>
      </c>
      <c r="H605" t="s">
        <v>8219</v>
      </c>
      <c r="I605" t="s">
        <v>8241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s="6">
        <f t="shared" si="19"/>
        <v>3.9334666666666664E-2</v>
      </c>
      <c r="P605" s="6"/>
      <c r="Q605" t="s">
        <v>8288</v>
      </c>
      <c r="R605" t="s">
        <v>8289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8260</v>
      </c>
      <c r="G606" t="str">
        <f t="shared" si="18"/>
        <v>1000 to 4999</v>
      </c>
      <c r="H606" t="s">
        <v>8219</v>
      </c>
      <c r="I606" t="s">
        <v>8241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s="6">
        <f t="shared" si="19"/>
        <v>0</v>
      </c>
      <c r="P606" s="6"/>
      <c r="Q606" t="s">
        <v>8288</v>
      </c>
      <c r="R606" t="s">
        <v>8289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8260</v>
      </c>
      <c r="G607" t="str">
        <f t="shared" si="18"/>
        <v>5000 to 9999</v>
      </c>
      <c r="H607" t="s">
        <v>8219</v>
      </c>
      <c r="I607" t="s">
        <v>8241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s="6">
        <f t="shared" si="19"/>
        <v>2.6200000000000001E-2</v>
      </c>
      <c r="P607" s="6"/>
      <c r="Q607" t="s">
        <v>8288</v>
      </c>
      <c r="R607" t="s">
        <v>8289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8260</v>
      </c>
      <c r="G608" t="str">
        <f t="shared" si="18"/>
        <v>5000 to 9999</v>
      </c>
      <c r="H608" t="s">
        <v>8228</v>
      </c>
      <c r="I608" t="s">
        <v>8244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s="6">
        <f t="shared" si="19"/>
        <v>2E-3</v>
      </c>
      <c r="P608" s="6"/>
      <c r="Q608" t="s">
        <v>8288</v>
      </c>
      <c r="R608" t="s">
        <v>8289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8260</v>
      </c>
      <c r="G609" t="str">
        <f t="shared" si="18"/>
        <v>Less Than 1000</v>
      </c>
      <c r="H609" t="s">
        <v>8219</v>
      </c>
      <c r="I609" t="s">
        <v>8241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s="6">
        <f t="shared" si="19"/>
        <v>0</v>
      </c>
      <c r="P609" s="6"/>
      <c r="Q609" t="s">
        <v>8288</v>
      </c>
      <c r="R609" t="s">
        <v>8289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8260</v>
      </c>
      <c r="G610" s="5" t="s">
        <v>8276</v>
      </c>
      <c r="H610" t="s">
        <v>8219</v>
      </c>
      <c r="I610" t="s">
        <v>8241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s="6">
        <f t="shared" si="19"/>
        <v>9.7400000000000004E-3</v>
      </c>
      <c r="P610" s="6"/>
      <c r="Q610" t="s">
        <v>8288</v>
      </c>
      <c r="R610" t="s">
        <v>8289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8260</v>
      </c>
      <c r="G611" t="str">
        <f t="shared" si="18"/>
        <v>Less Than 1000</v>
      </c>
      <c r="H611" t="s">
        <v>8220</v>
      </c>
      <c r="I611" t="s">
        <v>8242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s="6">
        <f t="shared" si="19"/>
        <v>6.41025641025641E-3</v>
      </c>
      <c r="P611" s="6"/>
      <c r="Q611" t="s">
        <v>8288</v>
      </c>
      <c r="R611" t="s">
        <v>8289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8260</v>
      </c>
      <c r="G612" t="str">
        <f t="shared" si="18"/>
        <v>10000 to 14999</v>
      </c>
      <c r="H612" t="s">
        <v>8219</v>
      </c>
      <c r="I612" t="s">
        <v>8241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s="6">
        <f t="shared" si="19"/>
        <v>0</v>
      </c>
      <c r="P612" s="6"/>
      <c r="Q612" t="s">
        <v>8288</v>
      </c>
      <c r="R612" t="s">
        <v>8289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8260</v>
      </c>
      <c r="G613" s="5" t="s">
        <v>8276</v>
      </c>
      <c r="H613" t="s">
        <v>8225</v>
      </c>
      <c r="I613" t="s">
        <v>8244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s="6">
        <f t="shared" si="19"/>
        <v>0</v>
      </c>
      <c r="P613" s="6"/>
      <c r="Q613" t="s">
        <v>8288</v>
      </c>
      <c r="R613" t="s">
        <v>8289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8260</v>
      </c>
      <c r="G614" t="str">
        <f t="shared" si="18"/>
        <v>10000 to 14999</v>
      </c>
      <c r="H614" t="s">
        <v>8232</v>
      </c>
      <c r="I614" t="s">
        <v>8244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s="6">
        <f t="shared" si="19"/>
        <v>0</v>
      </c>
      <c r="P614" s="6"/>
      <c r="Q614" t="s">
        <v>8288</v>
      </c>
      <c r="R614" t="s">
        <v>8289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8260</v>
      </c>
      <c r="G615" s="5" t="s">
        <v>8276</v>
      </c>
      <c r="H615" t="s">
        <v>8219</v>
      </c>
      <c r="I615" t="s">
        <v>8241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s="6">
        <f t="shared" si="19"/>
        <v>0.21363333333333334</v>
      </c>
      <c r="P615" s="6"/>
      <c r="Q615" t="s">
        <v>8288</v>
      </c>
      <c r="R615" t="s">
        <v>8289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8260</v>
      </c>
      <c r="G616" t="str">
        <f t="shared" si="18"/>
        <v>10000 to 14999</v>
      </c>
      <c r="H616" t="s">
        <v>8219</v>
      </c>
      <c r="I616" t="s">
        <v>8241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s="6">
        <f t="shared" si="19"/>
        <v>0</v>
      </c>
      <c r="P616" s="6"/>
      <c r="Q616" t="s">
        <v>8288</v>
      </c>
      <c r="R616" t="s">
        <v>8289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8260</v>
      </c>
      <c r="G617" t="str">
        <f t="shared" si="18"/>
        <v>Less Than 1000</v>
      </c>
      <c r="H617" t="s">
        <v>8223</v>
      </c>
      <c r="I617" t="s">
        <v>8245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s="6">
        <f t="shared" si="19"/>
        <v>0</v>
      </c>
      <c r="P617" s="6"/>
      <c r="Q617" t="s">
        <v>8288</v>
      </c>
      <c r="R617" t="s">
        <v>8289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8260</v>
      </c>
      <c r="G618" t="str">
        <f t="shared" si="18"/>
        <v>5000 to 9999</v>
      </c>
      <c r="H618" t="s">
        <v>8225</v>
      </c>
      <c r="I618" t="s">
        <v>8244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s="6">
        <f t="shared" si="19"/>
        <v>0</v>
      </c>
      <c r="P618" s="6"/>
      <c r="Q618" t="s">
        <v>8288</v>
      </c>
      <c r="R618" t="s">
        <v>8289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8260</v>
      </c>
      <c r="G619" t="str">
        <f t="shared" si="18"/>
        <v>1000 to 4999</v>
      </c>
      <c r="H619" t="s">
        <v>8220</v>
      </c>
      <c r="I619" t="s">
        <v>8242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s="6">
        <f t="shared" si="19"/>
        <v>0.03</v>
      </c>
      <c r="P619" s="6"/>
      <c r="Q619" t="s">
        <v>8288</v>
      </c>
      <c r="R619" t="s">
        <v>8289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8260</v>
      </c>
      <c r="G620" t="str">
        <f t="shared" si="18"/>
        <v>Less Than 1000</v>
      </c>
      <c r="H620" t="s">
        <v>8219</v>
      </c>
      <c r="I620" t="s">
        <v>8241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s="6">
        <f t="shared" si="19"/>
        <v>0</v>
      </c>
      <c r="P620" s="6"/>
      <c r="Q620" t="s">
        <v>8288</v>
      </c>
      <c r="R620" t="s">
        <v>8289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8260</v>
      </c>
      <c r="G621" s="5" t="s">
        <v>8276</v>
      </c>
      <c r="H621" t="s">
        <v>8219</v>
      </c>
      <c r="I621" t="s">
        <v>8241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s="6">
        <f t="shared" si="19"/>
        <v>3.9999999999999998E-7</v>
      </c>
      <c r="P621" s="6"/>
      <c r="Q621" t="s">
        <v>8288</v>
      </c>
      <c r="R621" t="s">
        <v>8289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8260</v>
      </c>
      <c r="G622" t="str">
        <f t="shared" si="18"/>
        <v>30000 to 34999</v>
      </c>
      <c r="H622" t="s">
        <v>8224</v>
      </c>
      <c r="I622" t="s">
        <v>8246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s="6">
        <f t="shared" si="19"/>
        <v>0.01</v>
      </c>
      <c r="P622" s="6"/>
      <c r="Q622" t="s">
        <v>8288</v>
      </c>
      <c r="R622" t="s">
        <v>8289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8260</v>
      </c>
      <c r="G623" t="str">
        <f t="shared" si="18"/>
        <v>25000 to 29999</v>
      </c>
      <c r="H623" t="s">
        <v>8219</v>
      </c>
      <c r="I623" t="s">
        <v>8241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s="6">
        <f t="shared" si="19"/>
        <v>1.044E-2</v>
      </c>
      <c r="P623" s="6"/>
      <c r="Q623" t="s">
        <v>8288</v>
      </c>
      <c r="R623" t="s">
        <v>8289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8260</v>
      </c>
      <c r="G624" t="str">
        <f t="shared" si="18"/>
        <v>5000 to 9999</v>
      </c>
      <c r="H624" t="s">
        <v>8219</v>
      </c>
      <c r="I624" t="s">
        <v>8241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s="6">
        <f t="shared" si="19"/>
        <v>5.6833333333333333E-2</v>
      </c>
      <c r="P624" s="6"/>
      <c r="Q624" t="s">
        <v>8288</v>
      </c>
      <c r="R624" t="s">
        <v>8289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8260</v>
      </c>
      <c r="G625" s="5" t="s">
        <v>8276</v>
      </c>
      <c r="H625" t="s">
        <v>8221</v>
      </c>
      <c r="I625" t="s">
        <v>8243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s="6">
        <f t="shared" si="19"/>
        <v>0</v>
      </c>
      <c r="P625" s="6"/>
      <c r="Q625" t="s">
        <v>8288</v>
      </c>
      <c r="R625" t="s">
        <v>8289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8260</v>
      </c>
      <c r="G626" t="str">
        <f t="shared" si="18"/>
        <v>5000 to 9999</v>
      </c>
      <c r="H626" t="s">
        <v>8219</v>
      </c>
      <c r="I626" t="s">
        <v>8241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s="6">
        <f t="shared" si="19"/>
        <v>0</v>
      </c>
      <c r="P626" s="6"/>
      <c r="Q626" t="s">
        <v>8288</v>
      </c>
      <c r="R626" t="s">
        <v>8289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8260</v>
      </c>
      <c r="G627" t="str">
        <f t="shared" si="18"/>
        <v>25000 to 29999</v>
      </c>
      <c r="H627" t="s">
        <v>8224</v>
      </c>
      <c r="I627" t="s">
        <v>8246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s="6">
        <f t="shared" si="19"/>
        <v>0</v>
      </c>
      <c r="P627" s="6"/>
      <c r="Q627" t="s">
        <v>8288</v>
      </c>
      <c r="R627" t="s">
        <v>8289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8260</v>
      </c>
      <c r="G628" t="str">
        <f t="shared" si="18"/>
        <v>25000 to 29999</v>
      </c>
      <c r="H628" t="s">
        <v>8219</v>
      </c>
      <c r="I628" t="s">
        <v>8241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s="6">
        <f t="shared" si="19"/>
        <v>0.17380000000000001</v>
      </c>
      <c r="P628" s="6"/>
      <c r="Q628" t="s">
        <v>8288</v>
      </c>
      <c r="R628" t="s">
        <v>8289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8260</v>
      </c>
      <c r="G629" s="5" t="s">
        <v>8276</v>
      </c>
      <c r="H629" t="s">
        <v>8230</v>
      </c>
      <c r="I629" t="s">
        <v>8250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s="6">
        <f t="shared" si="19"/>
        <v>2.0000000000000001E-4</v>
      </c>
      <c r="P629" s="6"/>
      <c r="Q629" t="s">
        <v>8288</v>
      </c>
      <c r="R629" t="s">
        <v>8289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8260</v>
      </c>
      <c r="G630" t="str">
        <f t="shared" si="18"/>
        <v>5000 to 9999</v>
      </c>
      <c r="H630" t="s">
        <v>8219</v>
      </c>
      <c r="I630" t="s">
        <v>8241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s="6">
        <f t="shared" si="19"/>
        <v>0</v>
      </c>
      <c r="P630" s="6"/>
      <c r="Q630" t="s">
        <v>8288</v>
      </c>
      <c r="R630" t="s">
        <v>8289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8260</v>
      </c>
      <c r="G631" s="5" t="s">
        <v>8276</v>
      </c>
      <c r="H631" t="s">
        <v>8221</v>
      </c>
      <c r="I631" t="s">
        <v>8243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s="6">
        <f t="shared" si="19"/>
        <v>1.75E-3</v>
      </c>
      <c r="P631" s="6"/>
      <c r="Q631" t="s">
        <v>8288</v>
      </c>
      <c r="R631" t="s">
        <v>8289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8260</v>
      </c>
      <c r="G632" t="str">
        <f t="shared" si="18"/>
        <v>10000 to 14999</v>
      </c>
      <c r="H632" t="s">
        <v>8219</v>
      </c>
      <c r="I632" t="s">
        <v>8241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s="6">
        <f t="shared" si="19"/>
        <v>8.3340278356529708E-4</v>
      </c>
      <c r="P632" s="6"/>
      <c r="Q632" t="s">
        <v>8288</v>
      </c>
      <c r="R632" t="s">
        <v>8289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8260</v>
      </c>
      <c r="G633" s="5" t="s">
        <v>8276</v>
      </c>
      <c r="H633" t="s">
        <v>8224</v>
      </c>
      <c r="I633" t="s">
        <v>8246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s="6">
        <f t="shared" si="19"/>
        <v>1.38E-2</v>
      </c>
      <c r="P633" s="6"/>
      <c r="Q633" t="s">
        <v>8288</v>
      </c>
      <c r="R633" t="s">
        <v>8289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8260</v>
      </c>
      <c r="G634" t="str">
        <f t="shared" si="18"/>
        <v>20000 to 24999</v>
      </c>
      <c r="H634" t="s">
        <v>8228</v>
      </c>
      <c r="I634" t="s">
        <v>8244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s="6">
        <f t="shared" si="19"/>
        <v>0</v>
      </c>
      <c r="P634" s="6"/>
      <c r="Q634" t="s">
        <v>8288</v>
      </c>
      <c r="R634" t="s">
        <v>8289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8260</v>
      </c>
      <c r="G635" t="str">
        <f t="shared" si="18"/>
        <v>10000 to 14999</v>
      </c>
      <c r="H635" t="s">
        <v>8219</v>
      </c>
      <c r="I635" t="s">
        <v>8241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s="6">
        <f t="shared" si="19"/>
        <v>0.1245</v>
      </c>
      <c r="P635" s="6"/>
      <c r="Q635" t="s">
        <v>8288</v>
      </c>
      <c r="R635" t="s">
        <v>8289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8260</v>
      </c>
      <c r="G636" t="str">
        <f t="shared" si="18"/>
        <v>5000 to 9999</v>
      </c>
      <c r="H636" t="s">
        <v>8219</v>
      </c>
      <c r="I636" t="s">
        <v>8241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s="6">
        <f t="shared" si="19"/>
        <v>2.0000000000000001E-4</v>
      </c>
      <c r="P636" s="6"/>
      <c r="Q636" t="s">
        <v>8288</v>
      </c>
      <c r="R636" t="s">
        <v>8289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8260</v>
      </c>
      <c r="G637" t="str">
        <f t="shared" si="18"/>
        <v>25000 to 29999</v>
      </c>
      <c r="H637" t="s">
        <v>8219</v>
      </c>
      <c r="I637" t="s">
        <v>8241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s="6">
        <f t="shared" si="19"/>
        <v>8.0000000000000007E-5</v>
      </c>
      <c r="P637" s="6"/>
      <c r="Q637" t="s">
        <v>8288</v>
      </c>
      <c r="R637" t="s">
        <v>8289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8260</v>
      </c>
      <c r="G638" t="str">
        <f t="shared" si="18"/>
        <v>1000 to 4999</v>
      </c>
      <c r="H638" t="s">
        <v>8220</v>
      </c>
      <c r="I638" t="s">
        <v>8242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s="6">
        <f t="shared" si="19"/>
        <v>2E-3</v>
      </c>
      <c r="P638" s="6"/>
      <c r="Q638" t="s">
        <v>8288</v>
      </c>
      <c r="R638" t="s">
        <v>8289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8260</v>
      </c>
      <c r="G639" s="5" t="s">
        <v>8276</v>
      </c>
      <c r="H639" t="s">
        <v>8220</v>
      </c>
      <c r="I639" t="s">
        <v>8242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s="6">
        <f t="shared" si="19"/>
        <v>0</v>
      </c>
      <c r="P639" s="6"/>
      <c r="Q639" t="s">
        <v>8288</v>
      </c>
      <c r="R639" t="s">
        <v>8289</v>
      </c>
    </row>
    <row r="640" spans="1:18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8260</v>
      </c>
      <c r="G640" s="5" t="s">
        <v>8276</v>
      </c>
      <c r="H640" t="s">
        <v>8231</v>
      </c>
      <c r="I640" t="s">
        <v>8244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s="6">
        <f t="shared" si="19"/>
        <v>9.0000000000000006E-5</v>
      </c>
      <c r="P640" s="6"/>
      <c r="Q640" t="s">
        <v>8288</v>
      </c>
      <c r="R640" t="s">
        <v>8289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8260</v>
      </c>
      <c r="G641" s="5" t="s">
        <v>8276</v>
      </c>
      <c r="H641" t="s">
        <v>8219</v>
      </c>
      <c r="I641" t="s">
        <v>8241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s="6">
        <f t="shared" si="19"/>
        <v>9.9999999999999995E-7</v>
      </c>
      <c r="P641" s="6"/>
      <c r="Q641" t="s">
        <v>8288</v>
      </c>
      <c r="R641" t="s">
        <v>8289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8263</v>
      </c>
      <c r="G642" t="str">
        <f t="shared" si="18"/>
        <v>Less Than 1000</v>
      </c>
      <c r="H642" t="s">
        <v>8225</v>
      </c>
      <c r="I642" t="s">
        <v>8244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s="6">
        <f t="shared" si="19"/>
        <v>1.4428571428571428</v>
      </c>
      <c r="P642" s="6"/>
      <c r="Q642" t="s">
        <v>8288</v>
      </c>
      <c r="R642" t="s">
        <v>8290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8263</v>
      </c>
      <c r="G643" t="str">
        <f t="shared" ref="G643:G705" si="20">IF(D643&lt;=1000,"Less Than 1000",IF(D643&lt;=4999,"1000 to 4999",IF(D643&lt;=9999,"5000 to 9999",IF(D643&lt;=14999,"10000 to 14999",IF(D643&lt;=19999,"15000 to 19999",IF(D643&lt;=24999,"20000 to 24999",IF(D643&lt;=29999,"25000 to 29999",IF(D643&lt;=34999,"30000 to 34999",IF(D643&lt;=39999,"35000 to 39999",IF(D643&lt;=44999,"40000 to 44999",IF(D643&lt;=49999,"45000 to 49999",IF(D643&gt;=50000,"Not within Scope",9999))))))))))))</f>
        <v>40000 to 44999</v>
      </c>
      <c r="H643" t="s">
        <v>8219</v>
      </c>
      <c r="I643" t="s">
        <v>8241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s="6">
        <f t="shared" ref="O643:O706" si="21">E643/D643</f>
        <v>1.1916249999999999</v>
      </c>
      <c r="P643" s="6"/>
      <c r="Q643" t="s">
        <v>8288</v>
      </c>
      <c r="R643" t="s">
        <v>8290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8263</v>
      </c>
      <c r="G644" t="str">
        <f t="shared" si="20"/>
        <v>20000 to 24999</v>
      </c>
      <c r="H644" t="s">
        <v>8231</v>
      </c>
      <c r="I644" t="s">
        <v>8244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s="6">
        <f t="shared" si="21"/>
        <v>14.604850000000001</v>
      </c>
      <c r="P644" s="6"/>
      <c r="Q644" t="s">
        <v>8288</v>
      </c>
      <c r="R644" t="s">
        <v>8290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8263</v>
      </c>
      <c r="G645" t="str">
        <f t="shared" si="20"/>
        <v>25000 to 29999</v>
      </c>
      <c r="H645" t="s">
        <v>8219</v>
      </c>
      <c r="I645" t="s">
        <v>8241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s="6">
        <f t="shared" si="21"/>
        <v>1.0580799999999999</v>
      </c>
      <c r="P645" s="6"/>
      <c r="Q645" t="s">
        <v>8288</v>
      </c>
      <c r="R645" t="s">
        <v>8290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8263</v>
      </c>
      <c r="G646" t="str">
        <f t="shared" si="20"/>
        <v>25000 to 29999</v>
      </c>
      <c r="H646" t="s">
        <v>8219</v>
      </c>
      <c r="I646" t="s">
        <v>8241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s="6">
        <f t="shared" si="21"/>
        <v>3.0011791999999997</v>
      </c>
      <c r="P646" s="6"/>
      <c r="Q646" t="s">
        <v>8288</v>
      </c>
      <c r="R646" t="s">
        <v>8290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8263</v>
      </c>
      <c r="G647" t="str">
        <f t="shared" si="20"/>
        <v>1000 to 4999</v>
      </c>
      <c r="H647" t="s">
        <v>8219</v>
      </c>
      <c r="I647" t="s">
        <v>8241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s="6">
        <f t="shared" si="21"/>
        <v>2.7869999999999999</v>
      </c>
      <c r="P647" s="6"/>
      <c r="Q647" t="s">
        <v>8288</v>
      </c>
      <c r="R647" t="s">
        <v>8290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8263</v>
      </c>
      <c r="G648" t="str">
        <f t="shared" si="20"/>
        <v>Less Than 1000</v>
      </c>
      <c r="H648" t="s">
        <v>8219</v>
      </c>
      <c r="I648" t="s">
        <v>8241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s="6">
        <f t="shared" si="21"/>
        <v>1.3187625000000001</v>
      </c>
      <c r="P648" s="6"/>
      <c r="Q648" t="s">
        <v>8288</v>
      </c>
      <c r="R648" t="s">
        <v>8290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8263</v>
      </c>
      <c r="G649" t="str">
        <f t="shared" si="20"/>
        <v>1000 to 4999</v>
      </c>
      <c r="H649" t="s">
        <v>8224</v>
      </c>
      <c r="I649" t="s">
        <v>8246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s="6">
        <f t="shared" si="21"/>
        <v>1.0705</v>
      </c>
      <c r="P649" s="6"/>
      <c r="Q649" t="s">
        <v>8288</v>
      </c>
      <c r="R649" t="s">
        <v>8290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8263</v>
      </c>
      <c r="G650" t="str">
        <f t="shared" si="20"/>
        <v>35000 to 39999</v>
      </c>
      <c r="H650" t="s">
        <v>8219</v>
      </c>
      <c r="I650" t="s">
        <v>8241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s="6">
        <f t="shared" si="21"/>
        <v>1.2682285714285715</v>
      </c>
      <c r="P650" s="6"/>
      <c r="Q650" t="s">
        <v>8288</v>
      </c>
      <c r="R650" t="s">
        <v>8290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8263</v>
      </c>
      <c r="G651" t="str">
        <f t="shared" si="20"/>
        <v>1000 to 4999</v>
      </c>
      <c r="H651" t="s">
        <v>8219</v>
      </c>
      <c r="I651" t="s">
        <v>8241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s="6">
        <f t="shared" si="21"/>
        <v>1.3996</v>
      </c>
      <c r="P651" s="6"/>
      <c r="Q651" t="s">
        <v>8288</v>
      </c>
      <c r="R651" t="s">
        <v>8290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8263</v>
      </c>
      <c r="G652" t="str">
        <f t="shared" si="20"/>
        <v>1000 to 4999</v>
      </c>
      <c r="H652" t="s">
        <v>8219</v>
      </c>
      <c r="I652" t="s">
        <v>8241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s="6">
        <f t="shared" si="21"/>
        <v>1.1240000000000001</v>
      </c>
      <c r="P652" s="6"/>
      <c r="Q652" t="s">
        <v>8288</v>
      </c>
      <c r="R652" t="s">
        <v>8290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8263</v>
      </c>
      <c r="G653" t="str">
        <f t="shared" si="20"/>
        <v>25000 to 29999</v>
      </c>
      <c r="H653" t="s">
        <v>8219</v>
      </c>
      <c r="I653" t="s">
        <v>8241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s="6">
        <f t="shared" si="21"/>
        <v>1.00528</v>
      </c>
      <c r="P653" s="6"/>
      <c r="Q653" t="s">
        <v>8288</v>
      </c>
      <c r="R653" t="s">
        <v>8290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8263</v>
      </c>
      <c r="G654" t="str">
        <f t="shared" si="20"/>
        <v>1000 to 4999</v>
      </c>
      <c r="H654" t="s">
        <v>8219</v>
      </c>
      <c r="I654" t="s">
        <v>8241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s="6">
        <f t="shared" si="21"/>
        <v>1.0046666666666666</v>
      </c>
      <c r="P654" s="6"/>
      <c r="Q654" t="s">
        <v>8288</v>
      </c>
      <c r="R654" t="s">
        <v>8290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8263</v>
      </c>
      <c r="G655" s="5" t="s">
        <v>8276</v>
      </c>
      <c r="H655" t="s">
        <v>8219</v>
      </c>
      <c r="I655" t="s">
        <v>8241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s="6">
        <f t="shared" si="21"/>
        <v>1.4144600000000001</v>
      </c>
      <c r="P655" s="6"/>
      <c r="Q655" t="s">
        <v>8288</v>
      </c>
      <c r="R655" t="s">
        <v>8290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8263</v>
      </c>
      <c r="G656" t="str">
        <f t="shared" si="20"/>
        <v>10000 to 14999</v>
      </c>
      <c r="H656" t="s">
        <v>8219</v>
      </c>
      <c r="I656" t="s">
        <v>8241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s="6">
        <f t="shared" si="21"/>
        <v>2.6729166666666666</v>
      </c>
      <c r="P656" s="6"/>
      <c r="Q656" t="s">
        <v>8288</v>
      </c>
      <c r="R656" t="s">
        <v>8290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8263</v>
      </c>
      <c r="G657" t="str">
        <f t="shared" si="20"/>
        <v>5000 to 9999</v>
      </c>
      <c r="H657" t="s">
        <v>8219</v>
      </c>
      <c r="I657" t="s">
        <v>8241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s="6">
        <f t="shared" si="21"/>
        <v>1.4688749999999999</v>
      </c>
      <c r="P657" s="6"/>
      <c r="Q657" t="s">
        <v>8288</v>
      </c>
      <c r="R657" t="s">
        <v>8290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8263</v>
      </c>
      <c r="G658" t="str">
        <f t="shared" si="20"/>
        <v>5000 to 9999</v>
      </c>
      <c r="H658" t="s">
        <v>8219</v>
      </c>
      <c r="I658" t="s">
        <v>8241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s="6">
        <f t="shared" si="21"/>
        <v>2.1356000000000002</v>
      </c>
      <c r="P658" s="6"/>
      <c r="Q658" t="s">
        <v>8288</v>
      </c>
      <c r="R658" t="s">
        <v>8290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8263</v>
      </c>
      <c r="G659" t="str">
        <f t="shared" si="20"/>
        <v>15000 to 19999</v>
      </c>
      <c r="H659" t="s">
        <v>8219</v>
      </c>
      <c r="I659" t="s">
        <v>8241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s="6">
        <f t="shared" si="21"/>
        <v>1.2569999999999999</v>
      </c>
      <c r="P659" s="6"/>
      <c r="Q659" t="s">
        <v>8288</v>
      </c>
      <c r="R659" t="s">
        <v>8290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8263</v>
      </c>
      <c r="G660" t="str">
        <f t="shared" si="20"/>
        <v>25000 to 29999</v>
      </c>
      <c r="H660" t="s">
        <v>8219</v>
      </c>
      <c r="I660" t="s">
        <v>8241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s="6">
        <f t="shared" si="21"/>
        <v>1.0446206037108834</v>
      </c>
      <c r="P660" s="6"/>
      <c r="Q660" t="s">
        <v>8288</v>
      </c>
      <c r="R660" t="s">
        <v>8290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8263</v>
      </c>
      <c r="G661" t="str">
        <f t="shared" si="20"/>
        <v>1000 to 4999</v>
      </c>
      <c r="H661" t="s">
        <v>8219</v>
      </c>
      <c r="I661" t="s">
        <v>8241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s="6">
        <f t="shared" si="21"/>
        <v>1.0056666666666667</v>
      </c>
      <c r="P661" s="6"/>
      <c r="Q661" t="s">
        <v>8288</v>
      </c>
      <c r="R661" t="s">
        <v>8290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8261</v>
      </c>
      <c r="G662" s="5" t="s">
        <v>8276</v>
      </c>
      <c r="H662" t="s">
        <v>8219</v>
      </c>
      <c r="I662" t="s">
        <v>8241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s="6">
        <f t="shared" si="21"/>
        <v>3.058E-2</v>
      </c>
      <c r="P662" s="6"/>
      <c r="Q662" t="s">
        <v>8288</v>
      </c>
      <c r="R662" t="s">
        <v>8290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8261</v>
      </c>
      <c r="G663" t="str">
        <f t="shared" si="20"/>
        <v>10000 to 14999</v>
      </c>
      <c r="H663" t="s">
        <v>8219</v>
      </c>
      <c r="I663" t="s">
        <v>8241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s="6">
        <f t="shared" si="21"/>
        <v>9.4999999999999998E-3</v>
      </c>
      <c r="P663" s="6"/>
      <c r="Q663" t="s">
        <v>8288</v>
      </c>
      <c r="R663" t="s">
        <v>8290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8261</v>
      </c>
      <c r="G664" t="str">
        <f t="shared" si="20"/>
        <v>35000 to 39999</v>
      </c>
      <c r="H664" t="s">
        <v>8219</v>
      </c>
      <c r="I664" t="s">
        <v>8241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s="6">
        <f t="shared" si="21"/>
        <v>4.0000000000000001E-3</v>
      </c>
      <c r="P664" s="6"/>
      <c r="Q664" t="s">
        <v>8288</v>
      </c>
      <c r="R664" t="s">
        <v>8290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8261</v>
      </c>
      <c r="G665" s="5" t="s">
        <v>8276</v>
      </c>
      <c r="H665" t="s">
        <v>8227</v>
      </c>
      <c r="I665" t="s">
        <v>8248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s="6">
        <f t="shared" si="21"/>
        <v>3.5000000000000001E-3</v>
      </c>
      <c r="P665" s="6"/>
      <c r="Q665" t="s">
        <v>8288</v>
      </c>
      <c r="R665" t="s">
        <v>8290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8261</v>
      </c>
      <c r="G666" t="str">
        <f t="shared" si="20"/>
        <v>10000 to 14999</v>
      </c>
      <c r="H666" t="s">
        <v>8219</v>
      </c>
      <c r="I666" t="s">
        <v>8241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s="6">
        <f t="shared" si="21"/>
        <v>7.5333333333333335E-2</v>
      </c>
      <c r="P666" s="6"/>
      <c r="Q666" t="s">
        <v>8288</v>
      </c>
      <c r="R666" t="s">
        <v>8290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8261</v>
      </c>
      <c r="G667" t="str">
        <f t="shared" si="20"/>
        <v>10000 to 14999</v>
      </c>
      <c r="H667" t="s">
        <v>8219</v>
      </c>
      <c r="I667" t="s">
        <v>8241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s="6">
        <f t="shared" si="21"/>
        <v>0.18640000000000001</v>
      </c>
      <c r="P667" s="6"/>
      <c r="Q667" t="s">
        <v>8288</v>
      </c>
      <c r="R667" t="s">
        <v>8290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8261</v>
      </c>
      <c r="G668" s="5" t="s">
        <v>8276</v>
      </c>
      <c r="H668" t="s">
        <v>8219</v>
      </c>
      <c r="I668" t="s">
        <v>8241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s="6">
        <f t="shared" si="21"/>
        <v>4.0000000000000003E-5</v>
      </c>
      <c r="P668" s="6"/>
      <c r="Q668" t="s">
        <v>8288</v>
      </c>
      <c r="R668" t="s">
        <v>8290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8261</v>
      </c>
      <c r="G669" s="5" t="s">
        <v>8276</v>
      </c>
      <c r="H669" t="s">
        <v>8232</v>
      </c>
      <c r="I669" t="s">
        <v>8244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s="6">
        <f t="shared" si="21"/>
        <v>0.1002</v>
      </c>
      <c r="P669" s="6"/>
      <c r="Q669" t="s">
        <v>8288</v>
      </c>
      <c r="R669" t="s">
        <v>8290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8261</v>
      </c>
      <c r="G670" t="str">
        <f t="shared" si="20"/>
        <v>15000 to 19999</v>
      </c>
      <c r="H670" t="s">
        <v>8219</v>
      </c>
      <c r="I670" t="s">
        <v>8241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s="6">
        <f t="shared" si="21"/>
        <v>4.5600000000000002E-2</v>
      </c>
      <c r="P670" s="6"/>
      <c r="Q670" t="s">
        <v>8288</v>
      </c>
      <c r="R670" t="s">
        <v>8290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8261</v>
      </c>
      <c r="G671" s="5" t="s">
        <v>8276</v>
      </c>
      <c r="H671" t="s">
        <v>8230</v>
      </c>
      <c r="I671" t="s">
        <v>8250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s="6">
        <f t="shared" si="21"/>
        <v>0.21507499999999999</v>
      </c>
      <c r="P671" s="6"/>
      <c r="Q671" t="s">
        <v>8288</v>
      </c>
      <c r="R671" t="s">
        <v>8290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8261</v>
      </c>
      <c r="G672" s="5" t="s">
        <v>8276</v>
      </c>
      <c r="H672" t="s">
        <v>8232</v>
      </c>
      <c r="I672" t="s">
        <v>8244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s="6">
        <f t="shared" si="21"/>
        <v>0.29276666666666668</v>
      </c>
      <c r="P672" s="6"/>
      <c r="Q672" t="s">
        <v>8288</v>
      </c>
      <c r="R672" t="s">
        <v>8290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8261</v>
      </c>
      <c r="G673" t="str">
        <f t="shared" si="20"/>
        <v>30000 to 34999</v>
      </c>
      <c r="H673" t="s">
        <v>8219</v>
      </c>
      <c r="I673" t="s">
        <v>8241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s="6">
        <f t="shared" si="21"/>
        <v>0.39426666666666665</v>
      </c>
      <c r="P673" s="6"/>
      <c r="Q673" t="s">
        <v>8288</v>
      </c>
      <c r="R673" t="s">
        <v>8290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8261</v>
      </c>
      <c r="G674" s="5" t="s">
        <v>8276</v>
      </c>
      <c r="H674" t="s">
        <v>8219</v>
      </c>
      <c r="I674" t="s">
        <v>8241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s="6">
        <f t="shared" si="21"/>
        <v>0.21628</v>
      </c>
      <c r="P674" s="6"/>
      <c r="Q674" t="s">
        <v>8288</v>
      </c>
      <c r="R674" t="s">
        <v>8290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8261</v>
      </c>
      <c r="G675" s="5" t="s">
        <v>8276</v>
      </c>
      <c r="H675" t="s">
        <v>8219</v>
      </c>
      <c r="I675" t="s">
        <v>8241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s="6">
        <f t="shared" si="21"/>
        <v>2.0500000000000002E-3</v>
      </c>
      <c r="P675" s="6"/>
      <c r="Q675" t="s">
        <v>8288</v>
      </c>
      <c r="R675" t="s">
        <v>8290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8261</v>
      </c>
      <c r="G676" s="5" t="s">
        <v>8276</v>
      </c>
      <c r="H676" t="s">
        <v>8219</v>
      </c>
      <c r="I676" t="s">
        <v>8241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s="6">
        <f t="shared" si="21"/>
        <v>2.9999999999999997E-4</v>
      </c>
      <c r="P676" s="6"/>
      <c r="Q676" t="s">
        <v>8288</v>
      </c>
      <c r="R676" t="s">
        <v>8290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8261</v>
      </c>
      <c r="G677" t="str">
        <f t="shared" si="20"/>
        <v>5000 to 9999</v>
      </c>
      <c r="H677" t="s">
        <v>8219</v>
      </c>
      <c r="I677" t="s">
        <v>8241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s="6">
        <f t="shared" si="21"/>
        <v>0.14849999999999999</v>
      </c>
      <c r="P677" s="6"/>
      <c r="Q677" t="s">
        <v>8288</v>
      </c>
      <c r="R677" t="s">
        <v>8290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8261</v>
      </c>
      <c r="G678" s="5" t="s">
        <v>8276</v>
      </c>
      <c r="H678" t="s">
        <v>8224</v>
      </c>
      <c r="I678" t="s">
        <v>8246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s="6">
        <f t="shared" si="21"/>
        <v>1.4710000000000001E-2</v>
      </c>
      <c r="P678" s="6"/>
      <c r="Q678" t="s">
        <v>8288</v>
      </c>
      <c r="R678" t="s">
        <v>8290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8261</v>
      </c>
      <c r="G679" s="5" t="s">
        <v>8276</v>
      </c>
      <c r="H679" t="s">
        <v>8232</v>
      </c>
      <c r="I679" t="s">
        <v>8244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s="6">
        <f t="shared" si="21"/>
        <v>0.25584000000000001</v>
      </c>
      <c r="P679" s="6"/>
      <c r="Q679" t="s">
        <v>8288</v>
      </c>
      <c r="R679" t="s">
        <v>8290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8261</v>
      </c>
      <c r="G680" t="str">
        <f t="shared" si="20"/>
        <v>25000 to 29999</v>
      </c>
      <c r="H680" t="s">
        <v>8219</v>
      </c>
      <c r="I680" t="s">
        <v>8241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s="6">
        <f t="shared" si="21"/>
        <v>3.8206896551724136E-2</v>
      </c>
      <c r="P680" s="6"/>
      <c r="Q680" t="s">
        <v>8288</v>
      </c>
      <c r="R680" t="s">
        <v>8290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8261</v>
      </c>
      <c r="G681" s="5" t="s">
        <v>8276</v>
      </c>
      <c r="H681" t="s">
        <v>8219</v>
      </c>
      <c r="I681" t="s">
        <v>8241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s="6">
        <f t="shared" si="21"/>
        <v>0.15485964912280703</v>
      </c>
      <c r="P681" s="6"/>
      <c r="Q681" t="s">
        <v>8288</v>
      </c>
      <c r="R681" t="s">
        <v>8290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8261</v>
      </c>
      <c r="G682" s="5" t="s">
        <v>8276</v>
      </c>
      <c r="H682" t="s">
        <v>8219</v>
      </c>
      <c r="I682" t="s">
        <v>8241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s="6">
        <f t="shared" si="21"/>
        <v>0.25912000000000002</v>
      </c>
      <c r="P682" s="6"/>
      <c r="Q682" t="s">
        <v>8288</v>
      </c>
      <c r="R682" t="s">
        <v>8290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8261</v>
      </c>
      <c r="G683" t="str">
        <f t="shared" si="20"/>
        <v>1000 to 4999</v>
      </c>
      <c r="H683" t="s">
        <v>8219</v>
      </c>
      <c r="I683" t="s">
        <v>8241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s="6">
        <f t="shared" si="21"/>
        <v>4.0000000000000002E-4</v>
      </c>
      <c r="P683" s="6"/>
      <c r="Q683" t="s">
        <v>8288</v>
      </c>
      <c r="R683" t="s">
        <v>8290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8261</v>
      </c>
      <c r="G684" s="5" t="s">
        <v>8276</v>
      </c>
      <c r="H684" t="s">
        <v>8219</v>
      </c>
      <c r="I684" t="s">
        <v>8241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s="6">
        <f t="shared" si="21"/>
        <v>1.06E-3</v>
      </c>
      <c r="P684" s="6"/>
      <c r="Q684" t="s">
        <v>8288</v>
      </c>
      <c r="R684" t="s">
        <v>8290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8261</v>
      </c>
      <c r="G685" t="str">
        <f t="shared" si="20"/>
        <v>35000 to 39999</v>
      </c>
      <c r="H685" t="s">
        <v>8219</v>
      </c>
      <c r="I685" t="s">
        <v>8241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s="6">
        <f t="shared" si="21"/>
        <v>8.5142857142857138E-3</v>
      </c>
      <c r="P685" s="6"/>
      <c r="Q685" t="s">
        <v>8288</v>
      </c>
      <c r="R685" t="s">
        <v>8290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8261</v>
      </c>
      <c r="G686" s="5" t="s">
        <v>8276</v>
      </c>
      <c r="H686" t="s">
        <v>8219</v>
      </c>
      <c r="I686" t="s">
        <v>8241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s="6">
        <f t="shared" si="21"/>
        <v>7.4837500000000001E-2</v>
      </c>
      <c r="P686" s="6"/>
      <c r="Q686" t="s">
        <v>8288</v>
      </c>
      <c r="R686" t="s">
        <v>8290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8261</v>
      </c>
      <c r="G687" t="str">
        <f t="shared" si="20"/>
        <v>1000 to 4999</v>
      </c>
      <c r="H687" t="s">
        <v>8219</v>
      </c>
      <c r="I687" t="s">
        <v>8241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s="6">
        <f t="shared" si="21"/>
        <v>0.27650000000000002</v>
      </c>
      <c r="P687" s="6"/>
      <c r="Q687" t="s">
        <v>8288</v>
      </c>
      <c r="R687" t="s">
        <v>8290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8261</v>
      </c>
      <c r="G688" s="5" t="s">
        <v>8276</v>
      </c>
      <c r="H688" t="s">
        <v>8232</v>
      </c>
      <c r="I688" t="s">
        <v>8244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s="6">
        <f t="shared" si="21"/>
        <v>0</v>
      </c>
      <c r="P688" s="6"/>
      <c r="Q688" t="s">
        <v>8288</v>
      </c>
      <c r="R688" t="s">
        <v>8290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8261</v>
      </c>
      <c r="G689" s="5" t="s">
        <v>8276</v>
      </c>
      <c r="H689" t="s">
        <v>8233</v>
      </c>
      <c r="I689" t="s">
        <v>8251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s="6">
        <f t="shared" si="21"/>
        <v>3.5499999999999997E-2</v>
      </c>
      <c r="P689" s="6"/>
      <c r="Q689" t="s">
        <v>8288</v>
      </c>
      <c r="R689" t="s">
        <v>8290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8261</v>
      </c>
      <c r="G690" t="str">
        <f t="shared" si="20"/>
        <v>20000 to 24999</v>
      </c>
      <c r="H690" t="s">
        <v>8219</v>
      </c>
      <c r="I690" t="s">
        <v>8241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s="6">
        <f t="shared" si="21"/>
        <v>0.72989999999999999</v>
      </c>
      <c r="P690" s="6"/>
      <c r="Q690" t="s">
        <v>8288</v>
      </c>
      <c r="R690" t="s">
        <v>8290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8261</v>
      </c>
      <c r="G691" s="5" t="s">
        <v>8276</v>
      </c>
      <c r="H691" t="s">
        <v>8219</v>
      </c>
      <c r="I691" t="s">
        <v>8241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s="6">
        <f t="shared" si="21"/>
        <v>0.57648750000000004</v>
      </c>
      <c r="P691" s="6"/>
      <c r="Q691" t="s">
        <v>8288</v>
      </c>
      <c r="R691" t="s">
        <v>8290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8261</v>
      </c>
      <c r="G692" t="str">
        <f t="shared" si="20"/>
        <v>20000 to 24999</v>
      </c>
      <c r="H692" t="s">
        <v>8219</v>
      </c>
      <c r="I692" t="s">
        <v>8241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s="6">
        <f t="shared" si="21"/>
        <v>0.1234</v>
      </c>
      <c r="P692" s="6"/>
      <c r="Q692" t="s">
        <v>8288</v>
      </c>
      <c r="R692" t="s">
        <v>8290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8261</v>
      </c>
      <c r="G693" s="5" t="s">
        <v>8276</v>
      </c>
      <c r="H693" t="s">
        <v>8219</v>
      </c>
      <c r="I693" t="s">
        <v>8241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s="6">
        <f t="shared" si="21"/>
        <v>5.1999999999999998E-3</v>
      </c>
      <c r="P693" s="6"/>
      <c r="Q693" t="s">
        <v>8288</v>
      </c>
      <c r="R693" t="s">
        <v>8290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8261</v>
      </c>
      <c r="G694" t="str">
        <f t="shared" si="20"/>
        <v>20000 to 24999</v>
      </c>
      <c r="H694" t="s">
        <v>8220</v>
      </c>
      <c r="I694" t="s">
        <v>8242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s="6">
        <f t="shared" si="21"/>
        <v>6.5299999999999997E-2</v>
      </c>
      <c r="P694" s="6"/>
      <c r="Q694" t="s">
        <v>8288</v>
      </c>
      <c r="R694" t="s">
        <v>8290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8261</v>
      </c>
      <c r="G695" s="5" t="s">
        <v>8276</v>
      </c>
      <c r="H695" t="s">
        <v>8219</v>
      </c>
      <c r="I695" t="s">
        <v>8241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s="6">
        <f t="shared" si="21"/>
        <v>0.35338000000000003</v>
      </c>
      <c r="P695" s="6"/>
      <c r="Q695" t="s">
        <v>8288</v>
      </c>
      <c r="R695" t="s">
        <v>8290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8261</v>
      </c>
      <c r="G696" s="5" t="s">
        <v>8276</v>
      </c>
      <c r="H696" t="s">
        <v>8219</v>
      </c>
      <c r="I696" t="s">
        <v>8241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s="6">
        <f t="shared" si="21"/>
        <v>3.933333333333333E-3</v>
      </c>
      <c r="P696" s="6"/>
      <c r="Q696" t="s">
        <v>8288</v>
      </c>
      <c r="R696" t="s">
        <v>8290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8261</v>
      </c>
      <c r="G697" s="5" t="s">
        <v>8276</v>
      </c>
      <c r="H697" t="s">
        <v>8219</v>
      </c>
      <c r="I697" t="s">
        <v>8241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s="6">
        <f t="shared" si="21"/>
        <v>1.06E-2</v>
      </c>
      <c r="P697" s="6"/>
      <c r="Q697" t="s">
        <v>8288</v>
      </c>
      <c r="R697" t="s">
        <v>8290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8261</v>
      </c>
      <c r="G698" s="5" t="s">
        <v>8276</v>
      </c>
      <c r="H698" t="s">
        <v>8228</v>
      </c>
      <c r="I698" t="s">
        <v>8244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s="6">
        <f t="shared" si="21"/>
        <v>5.7142857142857145E-6</v>
      </c>
      <c r="P698" s="6"/>
      <c r="Q698" t="s">
        <v>8288</v>
      </c>
      <c r="R698" t="s">
        <v>8290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8261</v>
      </c>
      <c r="G699" t="str">
        <f t="shared" si="20"/>
        <v>5000 to 9999</v>
      </c>
      <c r="H699" t="s">
        <v>8231</v>
      </c>
      <c r="I699" t="s">
        <v>8244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s="6">
        <f t="shared" si="21"/>
        <v>0.46379999999999999</v>
      </c>
      <c r="P699" s="6"/>
      <c r="Q699" t="s">
        <v>8288</v>
      </c>
      <c r="R699" t="s">
        <v>8290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8261</v>
      </c>
      <c r="G700" s="5" t="s">
        <v>8276</v>
      </c>
      <c r="H700" t="s">
        <v>8219</v>
      </c>
      <c r="I700" t="s">
        <v>8241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s="6">
        <f t="shared" si="21"/>
        <v>0.15390000000000001</v>
      </c>
      <c r="P700" s="6"/>
      <c r="Q700" t="s">
        <v>8288</v>
      </c>
      <c r="R700" t="s">
        <v>8290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8261</v>
      </c>
      <c r="G701" s="5" t="s">
        <v>8276</v>
      </c>
      <c r="H701" t="s">
        <v>8219</v>
      </c>
      <c r="I701" t="s">
        <v>8241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s="6">
        <f t="shared" si="21"/>
        <v>0.824221076923077</v>
      </c>
      <c r="P701" s="6"/>
      <c r="Q701" t="s">
        <v>8288</v>
      </c>
      <c r="R701" t="s">
        <v>8290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8261</v>
      </c>
      <c r="G702" t="str">
        <f t="shared" si="20"/>
        <v>15000 to 19999</v>
      </c>
      <c r="H702" t="s">
        <v>8222</v>
      </c>
      <c r="I702" t="s">
        <v>8244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s="6">
        <f t="shared" si="21"/>
        <v>2.6866666666666667E-2</v>
      </c>
      <c r="P702" s="6"/>
      <c r="Q702" t="s">
        <v>8288</v>
      </c>
      <c r="R702" t="s">
        <v>8290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8261</v>
      </c>
      <c r="G703" t="str">
        <f t="shared" si="20"/>
        <v>20000 to 24999</v>
      </c>
      <c r="H703" t="s">
        <v>8220</v>
      </c>
      <c r="I703" t="s">
        <v>8242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s="6">
        <f t="shared" si="21"/>
        <v>0.26600000000000001</v>
      </c>
      <c r="P703" s="6"/>
      <c r="Q703" t="s">
        <v>8288</v>
      </c>
      <c r="R703" t="s">
        <v>8290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8261</v>
      </c>
      <c r="G704" t="str">
        <f t="shared" si="20"/>
        <v>15000 to 19999</v>
      </c>
      <c r="H704" t="s">
        <v>8219</v>
      </c>
      <c r="I704" t="s">
        <v>8241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s="6">
        <f t="shared" si="21"/>
        <v>0.30813400000000002</v>
      </c>
      <c r="P704" s="6"/>
      <c r="Q704" t="s">
        <v>8288</v>
      </c>
      <c r="R704" t="s">
        <v>8290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8261</v>
      </c>
      <c r="G705" t="str">
        <f t="shared" si="20"/>
        <v>15000 to 19999</v>
      </c>
      <c r="H705" t="s">
        <v>8219</v>
      </c>
      <c r="I705" t="s">
        <v>8241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s="6">
        <f t="shared" si="21"/>
        <v>5.5800000000000002E-2</v>
      </c>
      <c r="P705" s="6"/>
      <c r="Q705" t="s">
        <v>8288</v>
      </c>
      <c r="R705" t="s">
        <v>8290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8261</v>
      </c>
      <c r="G706" s="5" t="s">
        <v>8276</v>
      </c>
      <c r="H706" t="s">
        <v>8224</v>
      </c>
      <c r="I706" t="s">
        <v>8246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s="6">
        <f t="shared" si="21"/>
        <v>8.7454545454545458E-3</v>
      </c>
      <c r="P706" s="6"/>
      <c r="Q706" t="s">
        <v>8288</v>
      </c>
      <c r="R706" t="s">
        <v>8290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8261</v>
      </c>
      <c r="G707" s="5" t="s">
        <v>8276</v>
      </c>
      <c r="H707" t="s">
        <v>8228</v>
      </c>
      <c r="I707" t="s">
        <v>8244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s="6">
        <f t="shared" ref="O707:O770" si="22">E707/D707</f>
        <v>9.7699999999999992E-3</v>
      </c>
      <c r="P707" s="6"/>
      <c r="Q707" t="s">
        <v>8288</v>
      </c>
      <c r="R707" t="s">
        <v>8290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8261</v>
      </c>
      <c r="G708" s="5" t="s">
        <v>8276</v>
      </c>
      <c r="H708" t="s">
        <v>8222</v>
      </c>
      <c r="I708" t="s">
        <v>8244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s="6">
        <f t="shared" si="22"/>
        <v>0</v>
      </c>
      <c r="P708" s="6"/>
      <c r="Q708" t="s">
        <v>8288</v>
      </c>
      <c r="R708" t="s">
        <v>8290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8261</v>
      </c>
      <c r="G709" s="5" t="s">
        <v>8276</v>
      </c>
      <c r="H709" t="s">
        <v>8220</v>
      </c>
      <c r="I709" t="s">
        <v>8242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s="6">
        <f t="shared" si="22"/>
        <v>0.78927352941176465</v>
      </c>
      <c r="P709" s="6"/>
      <c r="Q709" t="s">
        <v>8288</v>
      </c>
      <c r="R709" t="s">
        <v>8290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8261</v>
      </c>
      <c r="G710" t="str">
        <f t="shared" ref="G710:G770" si="23">IF(D710&lt;=1000,"Less Than 1000",IF(D710&lt;=4999,"1000 to 4999",IF(D710&lt;=9999,"5000 to 9999",IF(D710&lt;=14999,"10000 to 14999",IF(D710&lt;=19999,"15000 to 19999",IF(D710&lt;=24999,"20000 to 24999",IF(D710&lt;=29999,"25000 to 29999",IF(D710&lt;=34999,"30000 to 34999",IF(D710&lt;=39999,"35000 to 39999",IF(D710&lt;=44999,"40000 to 44999",IF(D710&lt;=49999,"45000 to 49999",IF(D710&gt;=50000,"Not within Scope",9999))))))))))))</f>
        <v>40000 to 44999</v>
      </c>
      <c r="H710" t="s">
        <v>8220</v>
      </c>
      <c r="I710" t="s">
        <v>8242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s="6">
        <f t="shared" si="22"/>
        <v>0.22092500000000001</v>
      </c>
      <c r="P710" s="6"/>
      <c r="Q710" t="s">
        <v>8288</v>
      </c>
      <c r="R710" t="s">
        <v>8290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8261</v>
      </c>
      <c r="G711" t="str">
        <f t="shared" si="23"/>
        <v>15000 to 19999</v>
      </c>
      <c r="H711" t="s">
        <v>8219</v>
      </c>
      <c r="I711" t="s">
        <v>8241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s="6">
        <f t="shared" si="22"/>
        <v>4.0666666666666663E-3</v>
      </c>
      <c r="P711" s="6"/>
      <c r="Q711" t="s">
        <v>8288</v>
      </c>
      <c r="R711" t="s">
        <v>8290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8261</v>
      </c>
      <c r="G712" t="str">
        <f t="shared" si="23"/>
        <v>1000 to 4999</v>
      </c>
      <c r="H712" t="s">
        <v>8224</v>
      </c>
      <c r="I712" t="s">
        <v>8246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s="6">
        <f t="shared" si="22"/>
        <v>0</v>
      </c>
      <c r="P712" s="6"/>
      <c r="Q712" t="s">
        <v>8288</v>
      </c>
      <c r="R712" t="s">
        <v>8290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8261</v>
      </c>
      <c r="G713" s="5" t="s">
        <v>8276</v>
      </c>
      <c r="H713" t="s">
        <v>8228</v>
      </c>
      <c r="I713" t="s">
        <v>8244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s="6">
        <f t="shared" si="22"/>
        <v>0.33790999999999999</v>
      </c>
      <c r="P713" s="6"/>
      <c r="Q713" t="s">
        <v>8288</v>
      </c>
      <c r="R713" t="s">
        <v>8290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8261</v>
      </c>
      <c r="G714" t="str">
        <f t="shared" si="23"/>
        <v>45000 to 49999</v>
      </c>
      <c r="H714" t="s">
        <v>8219</v>
      </c>
      <c r="I714" t="s">
        <v>8241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s="6">
        <f t="shared" si="22"/>
        <v>2.1649484536082476E-3</v>
      </c>
      <c r="P714" s="6"/>
      <c r="Q714" t="s">
        <v>8288</v>
      </c>
      <c r="R714" t="s">
        <v>8290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8261</v>
      </c>
      <c r="G715" t="str">
        <f t="shared" si="23"/>
        <v>25000 to 29999</v>
      </c>
      <c r="H715" t="s">
        <v>8232</v>
      </c>
      <c r="I715" t="s">
        <v>8244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s="6">
        <f t="shared" si="22"/>
        <v>7.9600000000000001E-3</v>
      </c>
      <c r="P715" s="6"/>
      <c r="Q715" t="s">
        <v>8288</v>
      </c>
      <c r="R715" t="s">
        <v>8290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8261</v>
      </c>
      <c r="G716" t="str">
        <f t="shared" si="23"/>
        <v>15000 to 19999</v>
      </c>
      <c r="H716" t="s">
        <v>8219</v>
      </c>
      <c r="I716" t="s">
        <v>8241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s="6">
        <f t="shared" si="22"/>
        <v>0.14993333333333334</v>
      </c>
      <c r="P716" s="6"/>
      <c r="Q716" t="s">
        <v>8288</v>
      </c>
      <c r="R716" t="s">
        <v>8290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8261</v>
      </c>
      <c r="G717" t="str">
        <f t="shared" si="23"/>
        <v>25000 to 29999</v>
      </c>
      <c r="H717" t="s">
        <v>8219</v>
      </c>
      <c r="I717" t="s">
        <v>8241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s="6">
        <f t="shared" si="22"/>
        <v>5.0509090909090906E-2</v>
      </c>
      <c r="P717" s="6"/>
      <c r="Q717" t="s">
        <v>8288</v>
      </c>
      <c r="R717" t="s">
        <v>8290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8261</v>
      </c>
      <c r="G718" t="str">
        <f t="shared" si="23"/>
        <v>5000 to 9999</v>
      </c>
      <c r="H718" t="s">
        <v>8219</v>
      </c>
      <c r="I718" t="s">
        <v>8241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s="6">
        <f t="shared" si="22"/>
        <v>0.10214285714285715</v>
      </c>
      <c r="P718" s="6"/>
      <c r="Q718" t="s">
        <v>8288</v>
      </c>
      <c r="R718" t="s">
        <v>8290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8261</v>
      </c>
      <c r="G719" s="5" t="s">
        <v>8276</v>
      </c>
      <c r="H719" t="s">
        <v>8219</v>
      </c>
      <c r="I719" t="s">
        <v>8241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s="6">
        <f t="shared" si="22"/>
        <v>3.0500000000000002E-3</v>
      </c>
      <c r="P719" s="6"/>
      <c r="Q719" t="s">
        <v>8288</v>
      </c>
      <c r="R719" t="s">
        <v>8290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8261</v>
      </c>
      <c r="G720" t="str">
        <f t="shared" si="23"/>
        <v>10000 to 14999</v>
      </c>
      <c r="H720" t="s">
        <v>8219</v>
      </c>
      <c r="I720" t="s">
        <v>8241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s="6">
        <f t="shared" si="22"/>
        <v>7.4999999999999997E-3</v>
      </c>
      <c r="P720" s="6"/>
      <c r="Q720" t="s">
        <v>8288</v>
      </c>
      <c r="R720" t="s">
        <v>8290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8261</v>
      </c>
      <c r="G721" t="str">
        <f t="shared" si="23"/>
        <v>15000 to 19999</v>
      </c>
      <c r="H721" t="s">
        <v>8219</v>
      </c>
      <c r="I721" t="s">
        <v>8241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s="6">
        <f t="shared" si="22"/>
        <v>1.2933333333333333E-2</v>
      </c>
      <c r="P721" s="6"/>
      <c r="Q721" t="s">
        <v>8288</v>
      </c>
      <c r="R721" t="s">
        <v>8290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8263</v>
      </c>
      <c r="G722" t="str">
        <f t="shared" si="23"/>
        <v>1000 to 4999</v>
      </c>
      <c r="H722" t="s">
        <v>8219</v>
      </c>
      <c r="I722" t="s">
        <v>8241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s="6">
        <f t="shared" si="22"/>
        <v>1.4394736842105262</v>
      </c>
      <c r="P722" s="6"/>
      <c r="Q722" t="s">
        <v>8291</v>
      </c>
      <c r="R722" t="s">
        <v>8292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8263</v>
      </c>
      <c r="G723" t="str">
        <f t="shared" si="23"/>
        <v>5000 to 9999</v>
      </c>
      <c r="H723" t="s">
        <v>8219</v>
      </c>
      <c r="I723" t="s">
        <v>8241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s="6">
        <f t="shared" si="22"/>
        <v>1.2210975609756098</v>
      </c>
      <c r="P723" s="6"/>
      <c r="Q723" t="s">
        <v>8291</v>
      </c>
      <c r="R723" t="s">
        <v>8292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8263</v>
      </c>
      <c r="G724" t="str">
        <f t="shared" si="23"/>
        <v>25000 to 29999</v>
      </c>
      <c r="H724" t="s">
        <v>8219</v>
      </c>
      <c r="I724" t="s">
        <v>8241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s="6">
        <f t="shared" si="22"/>
        <v>1.3202400000000001</v>
      </c>
      <c r="P724" s="6"/>
      <c r="Q724" t="s">
        <v>8291</v>
      </c>
      <c r="R724" t="s">
        <v>8292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8263</v>
      </c>
      <c r="G725" t="str">
        <f t="shared" si="23"/>
        <v>5000 to 9999</v>
      </c>
      <c r="H725" t="s">
        <v>8219</v>
      </c>
      <c r="I725" t="s">
        <v>8241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s="6">
        <f t="shared" si="22"/>
        <v>1.0938000000000001</v>
      </c>
      <c r="P725" s="6"/>
      <c r="Q725" t="s">
        <v>8291</v>
      </c>
      <c r="R725" t="s">
        <v>8292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8263</v>
      </c>
      <c r="G726" t="str">
        <f t="shared" si="23"/>
        <v>5000 to 9999</v>
      </c>
      <c r="H726" t="s">
        <v>8219</v>
      </c>
      <c r="I726" t="s">
        <v>8241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s="6">
        <f t="shared" si="22"/>
        <v>1.0547157142857144</v>
      </c>
      <c r="P726" s="6"/>
      <c r="Q726" t="s">
        <v>8291</v>
      </c>
      <c r="R726" t="s">
        <v>8292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8263</v>
      </c>
      <c r="G727" t="str">
        <f t="shared" si="23"/>
        <v>20000 to 24999</v>
      </c>
      <c r="H727" t="s">
        <v>8219</v>
      </c>
      <c r="I727" t="s">
        <v>8241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s="6">
        <f t="shared" si="22"/>
        <v>1.0035000000000001</v>
      </c>
      <c r="P727" s="6"/>
      <c r="Q727" t="s">
        <v>8291</v>
      </c>
      <c r="R727" t="s">
        <v>8292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8263</v>
      </c>
      <c r="G728" t="str">
        <f t="shared" si="23"/>
        <v>1000 to 4999</v>
      </c>
      <c r="H728" t="s">
        <v>8219</v>
      </c>
      <c r="I728" t="s">
        <v>8241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s="6">
        <f t="shared" si="22"/>
        <v>1.014</v>
      </c>
      <c r="P728" s="6"/>
      <c r="Q728" t="s">
        <v>8291</v>
      </c>
      <c r="R728" t="s">
        <v>8292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8263</v>
      </c>
      <c r="G729" t="str">
        <f t="shared" si="23"/>
        <v>1000 to 4999</v>
      </c>
      <c r="H729" t="s">
        <v>8219</v>
      </c>
      <c r="I729" t="s">
        <v>8241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s="6">
        <f t="shared" si="22"/>
        <v>1.5551428571428572</v>
      </c>
      <c r="P729" s="6"/>
      <c r="Q729" t="s">
        <v>8291</v>
      </c>
      <c r="R729" t="s">
        <v>8292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8263</v>
      </c>
      <c r="G730" t="str">
        <f t="shared" si="23"/>
        <v>5000 to 9999</v>
      </c>
      <c r="H730" t="s">
        <v>8219</v>
      </c>
      <c r="I730" t="s">
        <v>8241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s="6">
        <f t="shared" si="22"/>
        <v>1.05566</v>
      </c>
      <c r="P730" s="6"/>
      <c r="Q730" t="s">
        <v>8291</v>
      </c>
      <c r="R730" t="s">
        <v>8292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8263</v>
      </c>
      <c r="G731" t="str">
        <f t="shared" si="23"/>
        <v>1000 to 4999</v>
      </c>
      <c r="H731" t="s">
        <v>8219</v>
      </c>
      <c r="I731" t="s">
        <v>8241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s="6">
        <f t="shared" si="22"/>
        <v>1.3065</v>
      </c>
      <c r="P731" s="6"/>
      <c r="Q731" t="s">
        <v>8291</v>
      </c>
      <c r="R731" t="s">
        <v>8292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8263</v>
      </c>
      <c r="G732" t="str">
        <f t="shared" si="23"/>
        <v>20000 to 24999</v>
      </c>
      <c r="H732" t="s">
        <v>8219</v>
      </c>
      <c r="I732" t="s">
        <v>8241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s="6">
        <f t="shared" si="22"/>
        <v>1.3219000000000001</v>
      </c>
      <c r="P732" s="6"/>
      <c r="Q732" t="s">
        <v>8291</v>
      </c>
      <c r="R732" t="s">
        <v>8292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8263</v>
      </c>
      <c r="G733" t="str">
        <f t="shared" si="23"/>
        <v>5000 to 9999</v>
      </c>
      <c r="H733" t="s">
        <v>8219</v>
      </c>
      <c r="I733" t="s">
        <v>8241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s="6">
        <f t="shared" si="22"/>
        <v>1.26</v>
      </c>
      <c r="P733" s="6"/>
      <c r="Q733" t="s">
        <v>8291</v>
      </c>
      <c r="R733" t="s">
        <v>8292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8263</v>
      </c>
      <c r="G734" t="str">
        <f t="shared" si="23"/>
        <v>Less Than 1000</v>
      </c>
      <c r="H734" t="s">
        <v>8220</v>
      </c>
      <c r="I734" t="s">
        <v>8242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s="6">
        <f t="shared" si="22"/>
        <v>1.6</v>
      </c>
      <c r="P734" s="6"/>
      <c r="Q734" t="s">
        <v>8291</v>
      </c>
      <c r="R734" t="s">
        <v>8292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8263</v>
      </c>
      <c r="G735" t="str">
        <f t="shared" si="23"/>
        <v>1000 to 4999</v>
      </c>
      <c r="H735" t="s">
        <v>8220</v>
      </c>
      <c r="I735" t="s">
        <v>8242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s="6">
        <f t="shared" si="22"/>
        <v>1.2048000000000001</v>
      </c>
      <c r="P735" s="6"/>
      <c r="Q735" t="s">
        <v>8291</v>
      </c>
      <c r="R735" t="s">
        <v>8292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8263</v>
      </c>
      <c r="G736" t="str">
        <f t="shared" si="23"/>
        <v>5000 to 9999</v>
      </c>
      <c r="H736" t="s">
        <v>8224</v>
      </c>
      <c r="I736" t="s">
        <v>8246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s="6">
        <f t="shared" si="22"/>
        <v>1.2552941176470589</v>
      </c>
      <c r="P736" s="6"/>
      <c r="Q736" t="s">
        <v>8291</v>
      </c>
      <c r="R736" t="s">
        <v>8292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8263</v>
      </c>
      <c r="G737" t="str">
        <f t="shared" si="23"/>
        <v>45000 to 49999</v>
      </c>
      <c r="H737" t="s">
        <v>8219</v>
      </c>
      <c r="I737" t="s">
        <v>8241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s="6">
        <f t="shared" si="22"/>
        <v>1.1440638297872341</v>
      </c>
      <c r="P737" s="6"/>
      <c r="Q737" t="s">
        <v>8291</v>
      </c>
      <c r="R737" t="s">
        <v>8292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8263</v>
      </c>
      <c r="G738" t="str">
        <f t="shared" si="23"/>
        <v>1000 to 4999</v>
      </c>
      <c r="H738" t="s">
        <v>8219</v>
      </c>
      <c r="I738" t="s">
        <v>8241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s="6">
        <f t="shared" si="22"/>
        <v>3.151388888888889</v>
      </c>
      <c r="P738" s="6"/>
      <c r="Q738" t="s">
        <v>8291</v>
      </c>
      <c r="R738" t="s">
        <v>8292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8263</v>
      </c>
      <c r="G739" t="str">
        <f t="shared" si="23"/>
        <v>5000 to 9999</v>
      </c>
      <c r="H739" t="s">
        <v>8219</v>
      </c>
      <c r="I739" t="s">
        <v>8241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s="6">
        <f t="shared" si="22"/>
        <v>1.224</v>
      </c>
      <c r="P739" s="6"/>
      <c r="Q739" t="s">
        <v>8291</v>
      </c>
      <c r="R739" t="s">
        <v>8292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8263</v>
      </c>
      <c r="G740" t="str">
        <f t="shared" si="23"/>
        <v>1000 to 4999</v>
      </c>
      <c r="H740" t="s">
        <v>8219</v>
      </c>
      <c r="I740" t="s">
        <v>8241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s="6">
        <f t="shared" si="22"/>
        <v>1.0673333333333332</v>
      </c>
      <c r="P740" s="6"/>
      <c r="Q740" t="s">
        <v>8291</v>
      </c>
      <c r="R740" t="s">
        <v>8292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8263</v>
      </c>
      <c r="G741" t="str">
        <f t="shared" si="23"/>
        <v>5000 to 9999</v>
      </c>
      <c r="H741" t="s">
        <v>8219</v>
      </c>
      <c r="I741" t="s">
        <v>8241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s="6">
        <f t="shared" si="22"/>
        <v>1.5833333333333333</v>
      </c>
      <c r="P741" s="6"/>
      <c r="Q741" t="s">
        <v>8291</v>
      </c>
      <c r="R741" t="s">
        <v>8292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8263</v>
      </c>
      <c r="G742" t="str">
        <f t="shared" si="23"/>
        <v>1000 to 4999</v>
      </c>
      <c r="H742" t="s">
        <v>8219</v>
      </c>
      <c r="I742" t="s">
        <v>8241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s="6">
        <f t="shared" si="22"/>
        <v>1.0740000000000001</v>
      </c>
      <c r="P742" s="6"/>
      <c r="Q742" t="s">
        <v>8291</v>
      </c>
      <c r="R742" t="s">
        <v>8292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8263</v>
      </c>
      <c r="G743" t="str">
        <f t="shared" si="23"/>
        <v>10000 to 14999</v>
      </c>
      <c r="H743" t="s">
        <v>8219</v>
      </c>
      <c r="I743" t="s">
        <v>8241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s="6">
        <f t="shared" si="22"/>
        <v>1.0226</v>
      </c>
      <c r="P743" s="6"/>
      <c r="Q743" t="s">
        <v>8291</v>
      </c>
      <c r="R743" t="s">
        <v>8292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8263</v>
      </c>
      <c r="G744" t="str">
        <f t="shared" si="23"/>
        <v>1000 to 4999</v>
      </c>
      <c r="H744" t="s">
        <v>8219</v>
      </c>
      <c r="I744" t="s">
        <v>8241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s="6">
        <f t="shared" si="22"/>
        <v>1.1071428571428572</v>
      </c>
      <c r="P744" s="6"/>
      <c r="Q744" t="s">
        <v>8291</v>
      </c>
      <c r="R744" t="s">
        <v>8292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8263</v>
      </c>
      <c r="G745" t="str">
        <f t="shared" si="23"/>
        <v>Less Than 1000</v>
      </c>
      <c r="H745" t="s">
        <v>8219</v>
      </c>
      <c r="I745" t="s">
        <v>8241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s="6">
        <f t="shared" si="22"/>
        <v>1.48</v>
      </c>
      <c r="P745" s="6"/>
      <c r="Q745" t="s">
        <v>8291</v>
      </c>
      <c r="R745" t="s">
        <v>8292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8263</v>
      </c>
      <c r="G746" t="str">
        <f t="shared" si="23"/>
        <v>5000 to 9999</v>
      </c>
      <c r="H746" t="s">
        <v>8219</v>
      </c>
      <c r="I746" t="s">
        <v>8241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s="6">
        <f t="shared" si="22"/>
        <v>1.0232000000000001</v>
      </c>
      <c r="P746" s="6"/>
      <c r="Q746" t="s">
        <v>8291</v>
      </c>
      <c r="R746" t="s">
        <v>8292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8263</v>
      </c>
      <c r="G747" t="str">
        <f t="shared" si="23"/>
        <v>1000 to 4999</v>
      </c>
      <c r="H747" t="s">
        <v>8219</v>
      </c>
      <c r="I747" t="s">
        <v>8241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s="6">
        <f t="shared" si="22"/>
        <v>1.7909909909909909</v>
      </c>
      <c r="P747" s="6"/>
      <c r="Q747" t="s">
        <v>8291</v>
      </c>
      <c r="R747" t="s">
        <v>8292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8263</v>
      </c>
      <c r="G748" t="str">
        <f t="shared" si="23"/>
        <v>1000 to 4999</v>
      </c>
      <c r="H748" t="s">
        <v>8219</v>
      </c>
      <c r="I748" t="s">
        <v>8241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s="6">
        <f t="shared" si="22"/>
        <v>1.1108135252761968</v>
      </c>
      <c r="P748" s="6"/>
      <c r="Q748" t="s">
        <v>8291</v>
      </c>
      <c r="R748" t="s">
        <v>8292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8263</v>
      </c>
      <c r="G749" t="str">
        <f t="shared" si="23"/>
        <v>5000 to 9999</v>
      </c>
      <c r="H749" t="s">
        <v>8228</v>
      </c>
      <c r="I749" t="s">
        <v>8244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s="6">
        <f t="shared" si="22"/>
        <v>1.0004285714285714</v>
      </c>
      <c r="P749" s="6"/>
      <c r="Q749" t="s">
        <v>8291</v>
      </c>
      <c r="R749" t="s">
        <v>8292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8263</v>
      </c>
      <c r="G750" t="str">
        <f t="shared" si="23"/>
        <v>1000 to 4999</v>
      </c>
      <c r="H750" t="s">
        <v>8219</v>
      </c>
      <c r="I750" t="s">
        <v>8241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s="6">
        <f t="shared" si="22"/>
        <v>1.0024999999999999</v>
      </c>
      <c r="P750" s="6"/>
      <c r="Q750" t="s">
        <v>8291</v>
      </c>
      <c r="R750" t="s">
        <v>8292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8263</v>
      </c>
      <c r="G751" t="str">
        <f t="shared" si="23"/>
        <v>10000 to 14999</v>
      </c>
      <c r="H751" t="s">
        <v>8219</v>
      </c>
      <c r="I751" t="s">
        <v>8241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s="6">
        <f t="shared" si="22"/>
        <v>1.0556000000000001</v>
      </c>
      <c r="P751" s="6"/>
      <c r="Q751" t="s">
        <v>8291</v>
      </c>
      <c r="R751" t="s">
        <v>8292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8263</v>
      </c>
      <c r="G752" t="str">
        <f t="shared" si="23"/>
        <v>1000 to 4999</v>
      </c>
      <c r="H752" t="s">
        <v>8219</v>
      </c>
      <c r="I752" t="s">
        <v>8241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s="6">
        <f t="shared" si="22"/>
        <v>1.0258775877587758</v>
      </c>
      <c r="P752" s="6"/>
      <c r="Q752" t="s">
        <v>8291</v>
      </c>
      <c r="R752" t="s">
        <v>8292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8263</v>
      </c>
      <c r="G753" t="str">
        <f t="shared" si="23"/>
        <v>1000 to 4999</v>
      </c>
      <c r="H753" t="s">
        <v>8219</v>
      </c>
      <c r="I753" t="s">
        <v>8241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s="6">
        <f t="shared" si="22"/>
        <v>1.1850000000000001</v>
      </c>
      <c r="P753" s="6"/>
      <c r="Q753" t="s">
        <v>8291</v>
      </c>
      <c r="R753" t="s">
        <v>8292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8263</v>
      </c>
      <c r="G754" t="str">
        <f t="shared" si="23"/>
        <v>5000 to 9999</v>
      </c>
      <c r="H754" t="s">
        <v>8221</v>
      </c>
      <c r="I754" t="s">
        <v>8243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s="6">
        <f t="shared" si="22"/>
        <v>1.117</v>
      </c>
      <c r="P754" s="6"/>
      <c r="Q754" t="s">
        <v>8291</v>
      </c>
      <c r="R754" t="s">
        <v>8292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8263</v>
      </c>
      <c r="G755" t="str">
        <f t="shared" si="23"/>
        <v>10000 to 14999</v>
      </c>
      <c r="H755" t="s">
        <v>8219</v>
      </c>
      <c r="I755" t="s">
        <v>8241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s="6">
        <f t="shared" si="22"/>
        <v>1.28</v>
      </c>
      <c r="P755" s="6"/>
      <c r="Q755" t="s">
        <v>8291</v>
      </c>
      <c r="R755" t="s">
        <v>8292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8263</v>
      </c>
      <c r="G756" t="str">
        <f t="shared" si="23"/>
        <v>1000 to 4999</v>
      </c>
      <c r="H756" t="s">
        <v>8219</v>
      </c>
      <c r="I756" t="s">
        <v>8241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s="6">
        <f t="shared" si="22"/>
        <v>1.0375000000000001</v>
      </c>
      <c r="P756" s="6"/>
      <c r="Q756" t="s">
        <v>8291</v>
      </c>
      <c r="R756" t="s">
        <v>8292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8263</v>
      </c>
      <c r="G757" t="str">
        <f t="shared" si="23"/>
        <v>1000 to 4999</v>
      </c>
      <c r="H757" t="s">
        <v>8219</v>
      </c>
      <c r="I757" t="s">
        <v>8241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s="6">
        <f t="shared" si="22"/>
        <v>1.0190760000000001</v>
      </c>
      <c r="P757" s="6"/>
      <c r="Q757" t="s">
        <v>8291</v>
      </c>
      <c r="R757" t="s">
        <v>8292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8263</v>
      </c>
      <c r="G758" t="str">
        <f t="shared" si="23"/>
        <v>Less Than 1000</v>
      </c>
      <c r="H758" t="s">
        <v>8219</v>
      </c>
      <c r="I758" t="s">
        <v>8241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s="6">
        <f t="shared" si="22"/>
        <v>1.177142857142857</v>
      </c>
      <c r="P758" s="6"/>
      <c r="Q758" t="s">
        <v>8291</v>
      </c>
      <c r="R758" t="s">
        <v>8292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8263</v>
      </c>
      <c r="G759" t="str">
        <f t="shared" si="23"/>
        <v>Less Than 1000</v>
      </c>
      <c r="H759" t="s">
        <v>8219</v>
      </c>
      <c r="I759" t="s">
        <v>8241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s="6">
        <f t="shared" si="22"/>
        <v>2.38</v>
      </c>
      <c r="P759" s="6"/>
      <c r="Q759" t="s">
        <v>8291</v>
      </c>
      <c r="R759" t="s">
        <v>8292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8263</v>
      </c>
      <c r="G760" t="str">
        <f t="shared" si="23"/>
        <v>1000 to 4999</v>
      </c>
      <c r="H760" t="s">
        <v>8219</v>
      </c>
      <c r="I760" t="s">
        <v>8241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s="6">
        <f t="shared" si="22"/>
        <v>1.02</v>
      </c>
      <c r="P760" s="6"/>
      <c r="Q760" t="s">
        <v>8291</v>
      </c>
      <c r="R760" t="s">
        <v>8292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8263</v>
      </c>
      <c r="G761" t="str">
        <f t="shared" si="23"/>
        <v>5000 to 9999</v>
      </c>
      <c r="H761" t="s">
        <v>8220</v>
      </c>
      <c r="I761" t="s">
        <v>8242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s="6">
        <f t="shared" si="22"/>
        <v>1.0192000000000001</v>
      </c>
      <c r="P761" s="6"/>
      <c r="Q761" t="s">
        <v>8291</v>
      </c>
      <c r="R761" t="s">
        <v>8292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8261</v>
      </c>
      <c r="G762" t="str">
        <f t="shared" si="23"/>
        <v>1000 to 4999</v>
      </c>
      <c r="H762" t="s">
        <v>8219</v>
      </c>
      <c r="I762" t="s">
        <v>8241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s="6">
        <f t="shared" si="22"/>
        <v>0</v>
      </c>
      <c r="P762" s="6"/>
      <c r="Q762" t="s">
        <v>8291</v>
      </c>
      <c r="R762" t="s">
        <v>8293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8261</v>
      </c>
      <c r="G763" t="str">
        <f t="shared" si="23"/>
        <v>5000 to 9999</v>
      </c>
      <c r="H763" t="s">
        <v>8219</v>
      </c>
      <c r="I763" t="s">
        <v>8241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s="6">
        <f t="shared" si="22"/>
        <v>4.7E-2</v>
      </c>
      <c r="P763" s="6"/>
      <c r="Q763" t="s">
        <v>8291</v>
      </c>
      <c r="R763" t="s">
        <v>8293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8261</v>
      </c>
      <c r="G764" t="str">
        <f t="shared" si="23"/>
        <v>1000 to 4999</v>
      </c>
      <c r="H764" t="s">
        <v>8233</v>
      </c>
      <c r="I764" t="s">
        <v>8251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s="6">
        <f t="shared" si="22"/>
        <v>0</v>
      </c>
      <c r="P764" s="6"/>
      <c r="Q764" t="s">
        <v>8291</v>
      </c>
      <c r="R764" t="s">
        <v>8293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8261</v>
      </c>
      <c r="G765" t="str">
        <f t="shared" si="23"/>
        <v>1000 to 4999</v>
      </c>
      <c r="H765" t="s">
        <v>8220</v>
      </c>
      <c r="I765" t="s">
        <v>8242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s="6">
        <f t="shared" si="22"/>
        <v>1.1655011655011655E-3</v>
      </c>
      <c r="P765" s="6"/>
      <c r="Q765" t="s">
        <v>8291</v>
      </c>
      <c r="R765" t="s">
        <v>8293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8261</v>
      </c>
      <c r="G766" t="str">
        <f t="shared" si="23"/>
        <v>5000 to 9999</v>
      </c>
      <c r="H766" t="s">
        <v>8219</v>
      </c>
      <c r="I766" t="s">
        <v>8241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s="6">
        <f t="shared" si="22"/>
        <v>0</v>
      </c>
      <c r="P766" s="6"/>
      <c r="Q766" t="s">
        <v>8291</v>
      </c>
      <c r="R766" t="s">
        <v>8293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8261</v>
      </c>
      <c r="G767" t="str">
        <f t="shared" si="23"/>
        <v>5000 to 9999</v>
      </c>
      <c r="H767" t="s">
        <v>8219</v>
      </c>
      <c r="I767" t="s">
        <v>8241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s="6">
        <f t="shared" si="22"/>
        <v>0.36014285714285715</v>
      </c>
      <c r="P767" s="6"/>
      <c r="Q767" t="s">
        <v>8291</v>
      </c>
      <c r="R767" t="s">
        <v>8293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8261</v>
      </c>
      <c r="G768" t="str">
        <f t="shared" si="23"/>
        <v>1000 to 4999</v>
      </c>
      <c r="H768" t="s">
        <v>8224</v>
      </c>
      <c r="I768" t="s">
        <v>8246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s="6">
        <f t="shared" si="22"/>
        <v>0</v>
      </c>
      <c r="P768" s="6"/>
      <c r="Q768" t="s">
        <v>8291</v>
      </c>
      <c r="R768" t="s">
        <v>8293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8261</v>
      </c>
      <c r="G769" t="str">
        <f t="shared" si="23"/>
        <v>5000 to 9999</v>
      </c>
      <c r="H769" t="s">
        <v>8219</v>
      </c>
      <c r="I769" t="s">
        <v>8241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s="6">
        <f t="shared" si="22"/>
        <v>3.5400000000000001E-2</v>
      </c>
      <c r="P769" s="6"/>
      <c r="Q769" t="s">
        <v>8291</v>
      </c>
      <c r="R769" t="s">
        <v>8293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8261</v>
      </c>
      <c r="G770" t="str">
        <f t="shared" si="23"/>
        <v>1000 to 4999</v>
      </c>
      <c r="H770" t="s">
        <v>8219</v>
      </c>
      <c r="I770" t="s">
        <v>8241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s="6">
        <f t="shared" si="22"/>
        <v>0</v>
      </c>
      <c r="P770" s="6"/>
      <c r="Q770" t="s">
        <v>8291</v>
      </c>
      <c r="R770" t="s">
        <v>8293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8261</v>
      </c>
      <c r="G771" t="str">
        <f t="shared" ref="G771:G834" si="24">IF(D771&lt;=1000,"Less Than 1000",IF(D771&lt;=4999,"1000 to 4999",IF(D771&lt;=9999,"5000 to 9999",IF(D771&lt;=14999,"10000 to 14999",IF(D771&lt;=19999,"15000 to 19999",IF(D771&lt;=24999,"20000 to 24999",IF(D771&lt;=29999,"25000 to 29999",IF(D771&lt;=34999,"30000 to 34999",IF(D771&lt;=39999,"35000 to 39999",IF(D771&lt;=44999,"40000 to 44999",IF(D771&lt;=49999,"45000 to 49999",IF(D771&gt;=50000,"Not within Scope",9999))))))))))))</f>
        <v>1000 to 4999</v>
      </c>
      <c r="H771" t="s">
        <v>8219</v>
      </c>
      <c r="I771" t="s">
        <v>8241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s="6">
        <f t="shared" ref="O771:O834" si="25">E771/D771</f>
        <v>0.41399999999999998</v>
      </c>
      <c r="P771" s="6"/>
      <c r="Q771" t="s">
        <v>8291</v>
      </c>
      <c r="R771" t="s">
        <v>8293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8261</v>
      </c>
      <c r="G772" t="str">
        <f t="shared" si="24"/>
        <v>15000 to 19999</v>
      </c>
      <c r="H772" t="s">
        <v>8219</v>
      </c>
      <c r="I772" t="s">
        <v>8241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s="6">
        <f t="shared" si="25"/>
        <v>0</v>
      </c>
      <c r="P772" s="6"/>
      <c r="Q772" t="s">
        <v>8291</v>
      </c>
      <c r="R772" t="s">
        <v>8293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8261</v>
      </c>
      <c r="G773" t="str">
        <f t="shared" si="24"/>
        <v>35000 to 39999</v>
      </c>
      <c r="H773" t="s">
        <v>8219</v>
      </c>
      <c r="I773" t="s">
        <v>8241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s="6">
        <f t="shared" si="25"/>
        <v>2.631578947368421E-4</v>
      </c>
      <c r="P773" s="6"/>
      <c r="Q773" t="s">
        <v>8291</v>
      </c>
      <c r="R773" t="s">
        <v>8293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8261</v>
      </c>
      <c r="G774" t="str">
        <f t="shared" si="24"/>
        <v>1000 to 4999</v>
      </c>
      <c r="H774" t="s">
        <v>8219</v>
      </c>
      <c r="I774" t="s">
        <v>8241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s="6">
        <f t="shared" si="25"/>
        <v>3.3333333333333333E-2</v>
      </c>
      <c r="P774" s="6"/>
      <c r="Q774" t="s">
        <v>8291</v>
      </c>
      <c r="R774" t="s">
        <v>8293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8261</v>
      </c>
      <c r="G775" t="str">
        <f t="shared" si="24"/>
        <v>1000 to 4999</v>
      </c>
      <c r="H775" t="s">
        <v>8220</v>
      </c>
      <c r="I775" t="s">
        <v>8242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s="6">
        <f t="shared" si="25"/>
        <v>8.5129023676509714E-3</v>
      </c>
      <c r="P775" s="6"/>
      <c r="Q775" t="s">
        <v>8291</v>
      </c>
      <c r="R775" t="s">
        <v>8293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8261</v>
      </c>
      <c r="G776" t="str">
        <f t="shared" si="24"/>
        <v>Less Than 1000</v>
      </c>
      <c r="H776" t="s">
        <v>8219</v>
      </c>
      <c r="I776" t="s">
        <v>8241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s="6">
        <f t="shared" si="25"/>
        <v>0.70199999999999996</v>
      </c>
      <c r="P776" s="6"/>
      <c r="Q776" t="s">
        <v>8291</v>
      </c>
      <c r="R776" t="s">
        <v>8293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8261</v>
      </c>
      <c r="G777" t="str">
        <f t="shared" si="24"/>
        <v>10000 to 14999</v>
      </c>
      <c r="H777" t="s">
        <v>8219</v>
      </c>
      <c r="I777" t="s">
        <v>8241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s="6">
        <f t="shared" si="25"/>
        <v>1.7000000000000001E-2</v>
      </c>
      <c r="P777" s="6"/>
      <c r="Q777" t="s">
        <v>8291</v>
      </c>
      <c r="R777" t="s">
        <v>8293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8261</v>
      </c>
      <c r="G778" t="str">
        <f t="shared" si="24"/>
        <v>5000 to 9999</v>
      </c>
      <c r="H778" t="s">
        <v>8219</v>
      </c>
      <c r="I778" t="s">
        <v>8241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s="6">
        <f t="shared" si="25"/>
        <v>0.51400000000000001</v>
      </c>
      <c r="P778" s="6"/>
      <c r="Q778" t="s">
        <v>8291</v>
      </c>
      <c r="R778" t="s">
        <v>8293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8261</v>
      </c>
      <c r="G779" t="str">
        <f t="shared" si="24"/>
        <v>1000 to 4999</v>
      </c>
      <c r="H779" t="s">
        <v>8219</v>
      </c>
      <c r="I779" t="s">
        <v>8241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s="6">
        <f t="shared" si="25"/>
        <v>7.0000000000000001E-3</v>
      </c>
      <c r="P779" s="6"/>
      <c r="Q779" t="s">
        <v>8291</v>
      </c>
      <c r="R779" t="s">
        <v>8293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8261</v>
      </c>
      <c r="G780" t="str">
        <f t="shared" si="24"/>
        <v>Less Than 1000</v>
      </c>
      <c r="H780" t="s">
        <v>8219</v>
      </c>
      <c r="I780" t="s">
        <v>8241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s="6">
        <f t="shared" si="25"/>
        <v>4.0000000000000001E-3</v>
      </c>
      <c r="P780" s="6"/>
      <c r="Q780" t="s">
        <v>8291</v>
      </c>
      <c r="R780" t="s">
        <v>8293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8261</v>
      </c>
      <c r="G781" t="str">
        <f t="shared" si="24"/>
        <v>15000 to 19999</v>
      </c>
      <c r="H781" t="s">
        <v>8219</v>
      </c>
      <c r="I781" t="s">
        <v>8241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s="6">
        <f t="shared" si="25"/>
        <v>2.6666666666666668E-2</v>
      </c>
      <c r="P781" s="6"/>
      <c r="Q781" t="s">
        <v>8291</v>
      </c>
      <c r="R781" t="s">
        <v>8293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8263</v>
      </c>
      <c r="G782" t="str">
        <f t="shared" si="24"/>
        <v>Less Than 1000</v>
      </c>
      <c r="H782" t="s">
        <v>8219</v>
      </c>
      <c r="I782" t="s">
        <v>8241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s="6">
        <f t="shared" si="25"/>
        <v>1.04</v>
      </c>
      <c r="P782" s="6"/>
      <c r="Q782" t="s">
        <v>8294</v>
      </c>
      <c r="R782" t="s">
        <v>8295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8263</v>
      </c>
      <c r="G783" t="str">
        <f t="shared" si="24"/>
        <v>Less Than 1000</v>
      </c>
      <c r="H783" t="s">
        <v>8219</v>
      </c>
      <c r="I783" t="s">
        <v>8241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s="6">
        <f t="shared" si="25"/>
        <v>1.3315375</v>
      </c>
      <c r="P783" s="6"/>
      <c r="Q783" t="s">
        <v>8294</v>
      </c>
      <c r="R783" t="s">
        <v>8295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8263</v>
      </c>
      <c r="G784" t="str">
        <f t="shared" si="24"/>
        <v>Less Than 1000</v>
      </c>
      <c r="H784" t="s">
        <v>8219</v>
      </c>
      <c r="I784" t="s">
        <v>8241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s="6">
        <f t="shared" si="25"/>
        <v>1</v>
      </c>
      <c r="P784" s="6"/>
      <c r="Q784" t="s">
        <v>8294</v>
      </c>
      <c r="R784" t="s">
        <v>8295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8263</v>
      </c>
      <c r="G785" t="str">
        <f t="shared" si="24"/>
        <v>1000 to 4999</v>
      </c>
      <c r="H785" t="s">
        <v>8219</v>
      </c>
      <c r="I785" t="s">
        <v>8241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s="6">
        <f t="shared" si="25"/>
        <v>1.4813333333333334</v>
      </c>
      <c r="P785" s="6"/>
      <c r="Q785" t="s">
        <v>8294</v>
      </c>
      <c r="R785" t="s">
        <v>8295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8263</v>
      </c>
      <c r="G786" t="str">
        <f t="shared" si="24"/>
        <v>Less Than 1000</v>
      </c>
      <c r="H786" t="s">
        <v>8219</v>
      </c>
      <c r="I786" t="s">
        <v>8241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s="6">
        <f t="shared" si="25"/>
        <v>1.0249999999999999</v>
      </c>
      <c r="P786" s="6"/>
      <c r="Q786" t="s">
        <v>8294</v>
      </c>
      <c r="R786" t="s">
        <v>8295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8263</v>
      </c>
      <c r="G787" t="str">
        <f t="shared" si="24"/>
        <v>Less Than 1000</v>
      </c>
      <c r="H787" t="s">
        <v>8219</v>
      </c>
      <c r="I787" t="s">
        <v>8241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s="6">
        <f t="shared" si="25"/>
        <v>1.8062799999999999</v>
      </c>
      <c r="P787" s="6"/>
      <c r="Q787" t="s">
        <v>8294</v>
      </c>
      <c r="R787" t="s">
        <v>8295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8263</v>
      </c>
      <c r="G788" t="str">
        <f t="shared" si="24"/>
        <v>5000 to 9999</v>
      </c>
      <c r="H788" t="s">
        <v>8219</v>
      </c>
      <c r="I788" t="s">
        <v>8241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s="6">
        <f t="shared" si="25"/>
        <v>1.4279999999999999</v>
      </c>
      <c r="P788" s="6"/>
      <c r="Q788" t="s">
        <v>8294</v>
      </c>
      <c r="R788" t="s">
        <v>8295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8263</v>
      </c>
      <c r="G789" t="str">
        <f t="shared" si="24"/>
        <v>1000 to 4999</v>
      </c>
      <c r="H789" t="s">
        <v>8219</v>
      </c>
      <c r="I789" t="s">
        <v>8241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s="6">
        <f t="shared" si="25"/>
        <v>1.1416666666666666</v>
      </c>
      <c r="P789" s="6"/>
      <c r="Q789" t="s">
        <v>8294</v>
      </c>
      <c r="R789" t="s">
        <v>8295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8263</v>
      </c>
      <c r="G790" t="str">
        <f t="shared" si="24"/>
        <v>Less Than 1000</v>
      </c>
      <c r="H790" t="s">
        <v>8219</v>
      </c>
      <c r="I790" t="s">
        <v>8241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s="6">
        <f t="shared" si="25"/>
        <v>2.03505</v>
      </c>
      <c r="P790" s="6"/>
      <c r="Q790" t="s">
        <v>8294</v>
      </c>
      <c r="R790" t="s">
        <v>8295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8263</v>
      </c>
      <c r="G791" t="str">
        <f t="shared" si="24"/>
        <v>1000 to 4999</v>
      </c>
      <c r="H791" t="s">
        <v>8219</v>
      </c>
      <c r="I791" t="s">
        <v>8241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s="6">
        <f t="shared" si="25"/>
        <v>1.0941176470588236</v>
      </c>
      <c r="P791" s="6"/>
      <c r="Q791" t="s">
        <v>8294</v>
      </c>
      <c r="R791" t="s">
        <v>8295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8263</v>
      </c>
      <c r="G792" t="str">
        <f t="shared" si="24"/>
        <v>10000 to 14999</v>
      </c>
      <c r="H792" t="s">
        <v>8219</v>
      </c>
      <c r="I792" t="s">
        <v>8241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s="6">
        <f t="shared" si="25"/>
        <v>1.443746</v>
      </c>
      <c r="P792" s="6"/>
      <c r="Q792" t="s">
        <v>8294</v>
      </c>
      <c r="R792" t="s">
        <v>8295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8263</v>
      </c>
      <c r="G793" t="str">
        <f t="shared" si="24"/>
        <v>5000 to 9999</v>
      </c>
      <c r="H793" t="s">
        <v>8219</v>
      </c>
      <c r="I793" t="s">
        <v>8241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s="6">
        <f t="shared" si="25"/>
        <v>1.0386666666666666</v>
      </c>
      <c r="P793" s="6"/>
      <c r="Q793" t="s">
        <v>8294</v>
      </c>
      <c r="R793" t="s">
        <v>8295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8263</v>
      </c>
      <c r="G794" t="str">
        <f t="shared" si="24"/>
        <v>1000 to 4999</v>
      </c>
      <c r="H794" t="s">
        <v>8219</v>
      </c>
      <c r="I794" t="s">
        <v>8241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s="6">
        <f t="shared" si="25"/>
        <v>1.0044440000000001</v>
      </c>
      <c r="P794" s="6"/>
      <c r="Q794" t="s">
        <v>8294</v>
      </c>
      <c r="R794" t="s">
        <v>8295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8263</v>
      </c>
      <c r="G795" t="str">
        <f t="shared" si="24"/>
        <v>1000 to 4999</v>
      </c>
      <c r="H795" t="s">
        <v>8219</v>
      </c>
      <c r="I795" t="s">
        <v>8241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s="6">
        <f t="shared" si="25"/>
        <v>1.0277927272727272</v>
      </c>
      <c r="P795" s="6"/>
      <c r="Q795" t="s">
        <v>8294</v>
      </c>
      <c r="R795" t="s">
        <v>8295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8263</v>
      </c>
      <c r="G796" t="str">
        <f t="shared" si="24"/>
        <v>5000 to 9999</v>
      </c>
      <c r="H796" t="s">
        <v>8219</v>
      </c>
      <c r="I796" t="s">
        <v>8241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s="6">
        <f t="shared" si="25"/>
        <v>1.0531250000000001</v>
      </c>
      <c r="P796" s="6"/>
      <c r="Q796" t="s">
        <v>8294</v>
      </c>
      <c r="R796" t="s">
        <v>8295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8263</v>
      </c>
      <c r="G797" t="str">
        <f t="shared" si="24"/>
        <v>10000 to 14999</v>
      </c>
      <c r="H797" t="s">
        <v>8219</v>
      </c>
      <c r="I797" t="s">
        <v>8241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s="6">
        <f t="shared" si="25"/>
        <v>1.1178571428571429</v>
      </c>
      <c r="P797" s="6"/>
      <c r="Q797" t="s">
        <v>8294</v>
      </c>
      <c r="R797" t="s">
        <v>8295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8263</v>
      </c>
      <c r="G798" t="str">
        <f t="shared" si="24"/>
        <v>10000 to 14999</v>
      </c>
      <c r="H798" t="s">
        <v>8219</v>
      </c>
      <c r="I798" t="s">
        <v>8241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s="6">
        <f t="shared" si="25"/>
        <v>1.0135000000000001</v>
      </c>
      <c r="P798" s="6"/>
      <c r="Q798" t="s">
        <v>8294</v>
      </c>
      <c r="R798" t="s">
        <v>8295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8263</v>
      </c>
      <c r="G799" t="str">
        <f t="shared" si="24"/>
        <v>1000 to 4999</v>
      </c>
      <c r="H799" t="s">
        <v>8219</v>
      </c>
      <c r="I799" t="s">
        <v>8241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s="6">
        <f t="shared" si="25"/>
        <v>1.0753333333333333</v>
      </c>
      <c r="P799" s="6"/>
      <c r="Q799" t="s">
        <v>8294</v>
      </c>
      <c r="R799" t="s">
        <v>8295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8263</v>
      </c>
      <c r="G800" t="str">
        <f t="shared" si="24"/>
        <v>1000 to 4999</v>
      </c>
      <c r="H800" t="s">
        <v>8219</v>
      </c>
      <c r="I800" t="s">
        <v>8241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s="6">
        <f t="shared" si="25"/>
        <v>1.1488571428571428</v>
      </c>
      <c r="P800" s="6"/>
      <c r="Q800" t="s">
        <v>8294</v>
      </c>
      <c r="R800" t="s">
        <v>8295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8263</v>
      </c>
      <c r="G801" t="str">
        <f t="shared" si="24"/>
        <v>5000 to 9999</v>
      </c>
      <c r="H801" t="s">
        <v>8219</v>
      </c>
      <c r="I801" t="s">
        <v>8241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s="6">
        <f t="shared" si="25"/>
        <v>1.0002</v>
      </c>
      <c r="P801" s="6"/>
      <c r="Q801" t="s">
        <v>8294</v>
      </c>
      <c r="R801" t="s">
        <v>8295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8263</v>
      </c>
      <c r="G802" t="str">
        <f t="shared" si="24"/>
        <v>1000 to 4999</v>
      </c>
      <c r="H802" t="s">
        <v>8220</v>
      </c>
      <c r="I802" t="s">
        <v>8242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s="6">
        <f t="shared" si="25"/>
        <v>1.5213333333333334</v>
      </c>
      <c r="P802" s="6"/>
      <c r="Q802" t="s">
        <v>8294</v>
      </c>
      <c r="R802" t="s">
        <v>8295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8263</v>
      </c>
      <c r="G803" t="str">
        <f t="shared" si="24"/>
        <v>1000 to 4999</v>
      </c>
      <c r="H803" t="s">
        <v>8219</v>
      </c>
      <c r="I803" t="s">
        <v>8241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s="6">
        <f t="shared" si="25"/>
        <v>1.1152149999999998</v>
      </c>
      <c r="P803" s="6"/>
      <c r="Q803" t="s">
        <v>8294</v>
      </c>
      <c r="R803" t="s">
        <v>8295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8263</v>
      </c>
      <c r="G804" t="str">
        <f t="shared" si="24"/>
        <v>5000 to 9999</v>
      </c>
      <c r="H804" t="s">
        <v>8219</v>
      </c>
      <c r="I804" t="s">
        <v>8241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s="6">
        <f t="shared" si="25"/>
        <v>1.0133333333333334</v>
      </c>
      <c r="P804" s="6"/>
      <c r="Q804" t="s">
        <v>8294</v>
      </c>
      <c r="R804" t="s">
        <v>8295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8263</v>
      </c>
      <c r="G805" t="str">
        <f t="shared" si="24"/>
        <v>1000 to 4999</v>
      </c>
      <c r="H805" t="s">
        <v>8219</v>
      </c>
      <c r="I805" t="s">
        <v>8241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s="6">
        <f t="shared" si="25"/>
        <v>1.232608695652174</v>
      </c>
      <c r="P805" s="6"/>
      <c r="Q805" t="s">
        <v>8294</v>
      </c>
      <c r="R805" t="s">
        <v>8295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8263</v>
      </c>
      <c r="G806" t="str">
        <f t="shared" si="24"/>
        <v>5000 to 9999</v>
      </c>
      <c r="H806" t="s">
        <v>8219</v>
      </c>
      <c r="I806" t="s">
        <v>8241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s="6">
        <f t="shared" si="25"/>
        <v>1</v>
      </c>
      <c r="P806" s="6"/>
      <c r="Q806" t="s">
        <v>8294</v>
      </c>
      <c r="R806" t="s">
        <v>8295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8263</v>
      </c>
      <c r="G807" t="str">
        <f t="shared" si="24"/>
        <v>1000 to 4999</v>
      </c>
      <c r="H807" t="s">
        <v>8219</v>
      </c>
      <c r="I807" t="s">
        <v>8241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s="6">
        <f t="shared" si="25"/>
        <v>1.05</v>
      </c>
      <c r="P807" s="6"/>
      <c r="Q807" t="s">
        <v>8294</v>
      </c>
      <c r="R807" t="s">
        <v>8295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8263</v>
      </c>
      <c r="G808" t="str">
        <f t="shared" si="24"/>
        <v>5000 to 9999</v>
      </c>
      <c r="H808" t="s">
        <v>8219</v>
      </c>
      <c r="I808" t="s">
        <v>8241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s="6">
        <f t="shared" si="25"/>
        <v>1.0443750000000001</v>
      </c>
      <c r="P808" s="6"/>
      <c r="Q808" t="s">
        <v>8294</v>
      </c>
      <c r="R808" t="s">
        <v>8295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8263</v>
      </c>
      <c r="G809" t="str">
        <f t="shared" si="24"/>
        <v>1000 to 4999</v>
      </c>
      <c r="H809" t="s">
        <v>8219</v>
      </c>
      <c r="I809" t="s">
        <v>8241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s="6">
        <f t="shared" si="25"/>
        <v>1.05125</v>
      </c>
      <c r="P809" s="6"/>
      <c r="Q809" t="s">
        <v>8294</v>
      </c>
      <c r="R809" t="s">
        <v>8295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8263</v>
      </c>
      <c r="G810" t="str">
        <f t="shared" si="24"/>
        <v>1000 to 4999</v>
      </c>
      <c r="H810" t="s">
        <v>8224</v>
      </c>
      <c r="I810" t="s">
        <v>8246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s="6">
        <f t="shared" si="25"/>
        <v>1</v>
      </c>
      <c r="P810" s="6"/>
      <c r="Q810" t="s">
        <v>8294</v>
      </c>
      <c r="R810" t="s">
        <v>8295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8263</v>
      </c>
      <c r="G811" t="str">
        <f t="shared" si="24"/>
        <v>1000 to 4999</v>
      </c>
      <c r="H811" t="s">
        <v>8219</v>
      </c>
      <c r="I811" t="s">
        <v>8241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s="6">
        <f t="shared" si="25"/>
        <v>1.03775</v>
      </c>
      <c r="P811" s="6"/>
      <c r="Q811" t="s">
        <v>8294</v>
      </c>
      <c r="R811" t="s">
        <v>8295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8263</v>
      </c>
      <c r="G812" t="str">
        <f t="shared" si="24"/>
        <v>1000 to 4999</v>
      </c>
      <c r="H812" t="s">
        <v>8219</v>
      </c>
      <c r="I812" t="s">
        <v>8241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s="6">
        <f t="shared" si="25"/>
        <v>1.05</v>
      </c>
      <c r="P812" s="6"/>
      <c r="Q812" t="s">
        <v>8294</v>
      </c>
      <c r="R812" t="s">
        <v>8295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8263</v>
      </c>
      <c r="G813" t="str">
        <f t="shared" si="24"/>
        <v>Less Than 1000</v>
      </c>
      <c r="H813" t="s">
        <v>8219</v>
      </c>
      <c r="I813" t="s">
        <v>8241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s="6">
        <f t="shared" si="25"/>
        <v>1.04</v>
      </c>
      <c r="P813" s="6"/>
      <c r="Q813" t="s">
        <v>8294</v>
      </c>
      <c r="R813" t="s">
        <v>8295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8263</v>
      </c>
      <c r="G814" t="str">
        <f t="shared" si="24"/>
        <v>Less Than 1000</v>
      </c>
      <c r="H814" t="s">
        <v>8219</v>
      </c>
      <c r="I814" t="s">
        <v>8241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s="6">
        <f t="shared" si="25"/>
        <v>1.5183333333333333</v>
      </c>
      <c r="P814" s="6"/>
      <c r="Q814" t="s">
        <v>8294</v>
      </c>
      <c r="R814" t="s">
        <v>8295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8263</v>
      </c>
      <c r="G815" t="str">
        <f t="shared" si="24"/>
        <v>1000 to 4999</v>
      </c>
      <c r="H815" t="s">
        <v>8219</v>
      </c>
      <c r="I815" t="s">
        <v>8241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s="6">
        <f t="shared" si="25"/>
        <v>1.59996</v>
      </c>
      <c r="P815" s="6"/>
      <c r="Q815" t="s">
        <v>8294</v>
      </c>
      <c r="R815" t="s">
        <v>8295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8263</v>
      </c>
      <c r="G816" t="str">
        <f t="shared" si="24"/>
        <v>Less Than 1000</v>
      </c>
      <c r="H816" t="s">
        <v>8219</v>
      </c>
      <c r="I816" t="s">
        <v>8241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s="6">
        <f t="shared" si="25"/>
        <v>1.2729999999999999</v>
      </c>
      <c r="P816" s="6"/>
      <c r="Q816" t="s">
        <v>8294</v>
      </c>
      <c r="R816" t="s">
        <v>8295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8263</v>
      </c>
      <c r="G817" t="str">
        <f t="shared" si="24"/>
        <v>1000 to 4999</v>
      </c>
      <c r="H817" t="s">
        <v>8219</v>
      </c>
      <c r="I817" t="s">
        <v>8241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s="6">
        <f t="shared" si="25"/>
        <v>1.07</v>
      </c>
      <c r="P817" s="6"/>
      <c r="Q817" t="s">
        <v>8294</v>
      </c>
      <c r="R817" t="s">
        <v>8295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8263</v>
      </c>
      <c r="G818" t="str">
        <f t="shared" si="24"/>
        <v>5000 to 9999</v>
      </c>
      <c r="H818" t="s">
        <v>8219</v>
      </c>
      <c r="I818" t="s">
        <v>8241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s="6">
        <f t="shared" si="25"/>
        <v>1.1512214285714286</v>
      </c>
      <c r="P818" s="6"/>
      <c r="Q818" t="s">
        <v>8294</v>
      </c>
      <c r="R818" t="s">
        <v>8295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8263</v>
      </c>
      <c r="G819" t="str">
        <f t="shared" si="24"/>
        <v>1000 to 4999</v>
      </c>
      <c r="H819" t="s">
        <v>8219</v>
      </c>
      <c r="I819" t="s">
        <v>8241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s="6">
        <f t="shared" si="25"/>
        <v>1.3711066666666665</v>
      </c>
      <c r="P819" s="6"/>
      <c r="Q819" t="s">
        <v>8294</v>
      </c>
      <c r="R819" t="s">
        <v>8295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8263</v>
      </c>
      <c r="G820" t="str">
        <f t="shared" si="24"/>
        <v>Less Than 1000</v>
      </c>
      <c r="H820" t="s">
        <v>8219</v>
      </c>
      <c r="I820" t="s">
        <v>8241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s="6">
        <f t="shared" si="25"/>
        <v>1.5571428571428572</v>
      </c>
      <c r="P820" s="6"/>
      <c r="Q820" t="s">
        <v>8294</v>
      </c>
      <c r="R820" t="s">
        <v>8295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8263</v>
      </c>
      <c r="G821" t="str">
        <f t="shared" si="24"/>
        <v>Less Than 1000</v>
      </c>
      <c r="H821" t="s">
        <v>8219</v>
      </c>
      <c r="I821" t="s">
        <v>8241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s="6">
        <f t="shared" si="25"/>
        <v>1.0874999999999999</v>
      </c>
      <c r="P821" s="6"/>
      <c r="Q821" t="s">
        <v>8294</v>
      </c>
      <c r="R821" t="s">
        <v>8295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8263</v>
      </c>
      <c r="G822" t="str">
        <f t="shared" si="24"/>
        <v>1000 to 4999</v>
      </c>
      <c r="H822" t="s">
        <v>8219</v>
      </c>
      <c r="I822" t="s">
        <v>8241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s="6">
        <f t="shared" si="25"/>
        <v>1.3405</v>
      </c>
      <c r="P822" s="6"/>
      <c r="Q822" t="s">
        <v>8294</v>
      </c>
      <c r="R822" t="s">
        <v>8295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8263</v>
      </c>
      <c r="G823" t="str">
        <f t="shared" si="24"/>
        <v>15000 to 19999</v>
      </c>
      <c r="H823" t="s">
        <v>8219</v>
      </c>
      <c r="I823" t="s">
        <v>8241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s="6">
        <f t="shared" si="25"/>
        <v>1</v>
      </c>
      <c r="P823" s="6"/>
      <c r="Q823" t="s">
        <v>8294</v>
      </c>
      <c r="R823" t="s">
        <v>8295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8263</v>
      </c>
      <c r="G824" t="str">
        <f t="shared" si="24"/>
        <v>1000 to 4999</v>
      </c>
      <c r="H824" t="s">
        <v>8219</v>
      </c>
      <c r="I824" t="s">
        <v>8241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s="6">
        <f t="shared" si="25"/>
        <v>1.1916666666666667</v>
      </c>
      <c r="P824" s="6"/>
      <c r="Q824" t="s">
        <v>8294</v>
      </c>
      <c r="R824" t="s">
        <v>8295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8263</v>
      </c>
      <c r="G825" t="str">
        <f t="shared" si="24"/>
        <v>Less Than 1000</v>
      </c>
      <c r="H825" t="s">
        <v>8219</v>
      </c>
      <c r="I825" t="s">
        <v>8241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s="6">
        <f t="shared" si="25"/>
        <v>1.7949999999999999</v>
      </c>
      <c r="P825" s="6"/>
      <c r="Q825" t="s">
        <v>8294</v>
      </c>
      <c r="R825" t="s">
        <v>8295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8263</v>
      </c>
      <c r="G826" t="str">
        <f t="shared" si="24"/>
        <v>1000 to 4999</v>
      </c>
      <c r="H826" t="s">
        <v>8219</v>
      </c>
      <c r="I826" t="s">
        <v>8241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s="6">
        <f t="shared" si="25"/>
        <v>1.3438124999999999</v>
      </c>
      <c r="P826" s="6"/>
      <c r="Q826" t="s">
        <v>8294</v>
      </c>
      <c r="R826" t="s">
        <v>8295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8263</v>
      </c>
      <c r="G827" t="str">
        <f t="shared" si="24"/>
        <v>10000 to 14999</v>
      </c>
      <c r="H827" t="s">
        <v>8219</v>
      </c>
      <c r="I827" t="s">
        <v>8241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s="6">
        <f t="shared" si="25"/>
        <v>1.0043200000000001</v>
      </c>
      <c r="P827" s="6"/>
      <c r="Q827" t="s">
        <v>8294</v>
      </c>
      <c r="R827" t="s">
        <v>8295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8263</v>
      </c>
      <c r="G828" t="str">
        <f t="shared" si="24"/>
        <v>5000 to 9999</v>
      </c>
      <c r="H828" t="s">
        <v>8219</v>
      </c>
      <c r="I828" t="s">
        <v>8241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s="6">
        <f t="shared" si="25"/>
        <v>1.0145454545454546</v>
      </c>
      <c r="P828" s="6"/>
      <c r="Q828" t="s">
        <v>8294</v>
      </c>
      <c r="R828" t="s">
        <v>8295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8263</v>
      </c>
      <c r="G829" t="str">
        <f t="shared" si="24"/>
        <v>Less Than 1000</v>
      </c>
      <c r="H829" t="s">
        <v>8219</v>
      </c>
      <c r="I829" t="s">
        <v>8241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s="6">
        <f t="shared" si="25"/>
        <v>1.0333333333333334</v>
      </c>
      <c r="P829" s="6"/>
      <c r="Q829" t="s">
        <v>8294</v>
      </c>
      <c r="R829" t="s">
        <v>8295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8263</v>
      </c>
      <c r="G830" t="str">
        <f t="shared" si="24"/>
        <v>1000 to 4999</v>
      </c>
      <c r="H830" t="s">
        <v>8219</v>
      </c>
      <c r="I830" t="s">
        <v>8241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s="6">
        <f t="shared" si="25"/>
        <v>1.07</v>
      </c>
      <c r="P830" s="6"/>
      <c r="Q830" t="s">
        <v>8294</v>
      </c>
      <c r="R830" t="s">
        <v>8295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8263</v>
      </c>
      <c r="G831" t="str">
        <f t="shared" si="24"/>
        <v>Less Than 1000</v>
      </c>
      <c r="H831" t="s">
        <v>8220</v>
      </c>
      <c r="I831" t="s">
        <v>8242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s="6">
        <f t="shared" si="25"/>
        <v>1.04</v>
      </c>
      <c r="P831" s="6"/>
      <c r="Q831" t="s">
        <v>8294</v>
      </c>
      <c r="R831" t="s">
        <v>8295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8263</v>
      </c>
      <c r="G832" t="str">
        <f t="shared" si="24"/>
        <v>1000 to 4999</v>
      </c>
      <c r="H832" t="s">
        <v>8219</v>
      </c>
      <c r="I832" t="s">
        <v>8241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s="6">
        <f t="shared" si="25"/>
        <v>1.0783333333333334</v>
      </c>
      <c r="P832" s="6"/>
      <c r="Q832" t="s">
        <v>8294</v>
      </c>
      <c r="R832" t="s">
        <v>8295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8263</v>
      </c>
      <c r="G833" t="str">
        <f t="shared" si="24"/>
        <v>1000 to 4999</v>
      </c>
      <c r="H833" t="s">
        <v>8219</v>
      </c>
      <c r="I833" t="s">
        <v>8241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s="6">
        <f t="shared" si="25"/>
        <v>2.3333333333333335</v>
      </c>
      <c r="P833" s="6"/>
      <c r="Q833" t="s">
        <v>8294</v>
      </c>
      <c r="R833" t="s">
        <v>8295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8263</v>
      </c>
      <c r="G834" t="str">
        <f t="shared" si="24"/>
        <v>15000 to 19999</v>
      </c>
      <c r="H834" t="s">
        <v>8219</v>
      </c>
      <c r="I834" t="s">
        <v>8241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s="6">
        <f t="shared" si="25"/>
        <v>1.0060706666666666</v>
      </c>
      <c r="P834" s="6"/>
      <c r="Q834" t="s">
        <v>8294</v>
      </c>
      <c r="R834" t="s">
        <v>8295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8263</v>
      </c>
      <c r="G835" t="str">
        <f t="shared" ref="G835:G898" si="26">IF(D835&lt;=1000,"Less Than 1000",IF(D835&lt;=4999,"1000 to 4999",IF(D835&lt;=9999,"5000 to 9999",IF(D835&lt;=14999,"10000 to 14999",IF(D835&lt;=19999,"15000 to 19999",IF(D835&lt;=24999,"20000 to 24999",IF(D835&lt;=29999,"25000 to 29999",IF(D835&lt;=34999,"30000 to 34999",IF(D835&lt;=39999,"35000 to 39999",IF(D835&lt;=44999,"40000 to 44999",IF(D835&lt;=49999,"45000 to 49999",IF(D835&gt;=50000,"Not within Scope",9999))))))))))))</f>
        <v>5000 to 9999</v>
      </c>
      <c r="H835" t="s">
        <v>8219</v>
      </c>
      <c r="I835" t="s">
        <v>8241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s="6">
        <f t="shared" ref="O835:O898" si="27">E835/D835</f>
        <v>1.0166666666666666</v>
      </c>
      <c r="P835" s="6"/>
      <c r="Q835" t="s">
        <v>8294</v>
      </c>
      <c r="R835" t="s">
        <v>8295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8263</v>
      </c>
      <c r="G836" t="str">
        <f t="shared" si="26"/>
        <v>5000 to 9999</v>
      </c>
      <c r="H836" t="s">
        <v>8219</v>
      </c>
      <c r="I836" t="s">
        <v>8241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s="6">
        <f t="shared" si="27"/>
        <v>1.3101818181818181</v>
      </c>
      <c r="P836" s="6"/>
      <c r="Q836" t="s">
        <v>8294</v>
      </c>
      <c r="R836" t="s">
        <v>8295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8263</v>
      </c>
      <c r="G837" t="str">
        <f t="shared" si="26"/>
        <v>1000 to 4999</v>
      </c>
      <c r="H837" t="s">
        <v>8219</v>
      </c>
      <c r="I837" t="s">
        <v>8241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s="6">
        <f t="shared" si="27"/>
        <v>1.1725000000000001</v>
      </c>
      <c r="P837" s="6"/>
      <c r="Q837" t="s">
        <v>8294</v>
      </c>
      <c r="R837" t="s">
        <v>8295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8263</v>
      </c>
      <c r="G838" t="str">
        <f t="shared" si="26"/>
        <v>5000 to 9999</v>
      </c>
      <c r="H838" t="s">
        <v>8219</v>
      </c>
      <c r="I838" t="s">
        <v>8241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s="6">
        <f t="shared" si="27"/>
        <v>1.009304</v>
      </c>
      <c r="P838" s="6"/>
      <c r="Q838" t="s">
        <v>8294</v>
      </c>
      <c r="R838" t="s">
        <v>8295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8263</v>
      </c>
      <c r="G839" t="str">
        <f t="shared" si="26"/>
        <v>1000 to 4999</v>
      </c>
      <c r="H839" t="s">
        <v>8219</v>
      </c>
      <c r="I839" t="s">
        <v>8241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s="6">
        <f t="shared" si="27"/>
        <v>1.218</v>
      </c>
      <c r="P839" s="6"/>
      <c r="Q839" t="s">
        <v>8294</v>
      </c>
      <c r="R839" t="s">
        <v>8295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8263</v>
      </c>
      <c r="G840" t="str">
        <f t="shared" si="26"/>
        <v>1000 to 4999</v>
      </c>
      <c r="H840" t="s">
        <v>8219</v>
      </c>
      <c r="I840" t="s">
        <v>8241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s="6">
        <f t="shared" si="27"/>
        <v>1.454</v>
      </c>
      <c r="P840" s="6"/>
      <c r="Q840" t="s">
        <v>8294</v>
      </c>
      <c r="R840" t="s">
        <v>8295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8263</v>
      </c>
      <c r="G841" t="str">
        <f t="shared" si="26"/>
        <v>5000 to 9999</v>
      </c>
      <c r="H841" t="s">
        <v>8219</v>
      </c>
      <c r="I841" t="s">
        <v>8241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s="6">
        <f t="shared" si="27"/>
        <v>1.166166</v>
      </c>
      <c r="P841" s="6"/>
      <c r="Q841" t="s">
        <v>8294</v>
      </c>
      <c r="R841" t="s">
        <v>8295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8263</v>
      </c>
      <c r="G842" t="str">
        <f t="shared" si="26"/>
        <v>10000 to 14999</v>
      </c>
      <c r="H842" t="s">
        <v>8219</v>
      </c>
      <c r="I842" t="s">
        <v>8241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s="6">
        <f t="shared" si="27"/>
        <v>1.2041660000000001</v>
      </c>
      <c r="P842" s="6"/>
      <c r="Q842" t="s">
        <v>8294</v>
      </c>
      <c r="R842" t="s">
        <v>8296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8263</v>
      </c>
      <c r="G843" t="str">
        <f t="shared" si="26"/>
        <v>5000 to 9999</v>
      </c>
      <c r="H843" t="s">
        <v>8219</v>
      </c>
      <c r="I843" t="s">
        <v>8241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s="6">
        <f t="shared" si="27"/>
        <v>1.0132000000000001</v>
      </c>
      <c r="P843" s="6"/>
      <c r="Q843" t="s">
        <v>8294</v>
      </c>
      <c r="R843" t="s">
        <v>8296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8263</v>
      </c>
      <c r="G844" t="str">
        <f t="shared" si="26"/>
        <v>1000 to 4999</v>
      </c>
      <c r="H844" t="s">
        <v>8224</v>
      </c>
      <c r="I844" t="s">
        <v>8246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s="6">
        <f t="shared" si="27"/>
        <v>1.0431999999999999</v>
      </c>
      <c r="P844" s="6"/>
      <c r="Q844" t="s">
        <v>8294</v>
      </c>
      <c r="R844" t="s">
        <v>8296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8263</v>
      </c>
      <c r="G845" t="str">
        <f t="shared" si="26"/>
        <v>1000 to 4999</v>
      </c>
      <c r="H845" t="s">
        <v>8219</v>
      </c>
      <c r="I845" t="s">
        <v>8241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s="6">
        <f t="shared" si="27"/>
        <v>2.6713333333333331</v>
      </c>
      <c r="P845" s="6"/>
      <c r="Q845" t="s">
        <v>8294</v>
      </c>
      <c r="R845" t="s">
        <v>8296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8263</v>
      </c>
      <c r="G846" t="str">
        <f t="shared" si="26"/>
        <v>1000 to 4999</v>
      </c>
      <c r="H846" t="s">
        <v>8219</v>
      </c>
      <c r="I846" t="s">
        <v>8241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s="6">
        <f t="shared" si="27"/>
        <v>1.9413333333333334</v>
      </c>
      <c r="P846" s="6"/>
      <c r="Q846" t="s">
        <v>8294</v>
      </c>
      <c r="R846" t="s">
        <v>8296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8263</v>
      </c>
      <c r="G847" t="str">
        <f t="shared" si="26"/>
        <v>5000 to 9999</v>
      </c>
      <c r="H847" t="s">
        <v>8219</v>
      </c>
      <c r="I847" t="s">
        <v>8241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s="6">
        <f t="shared" si="27"/>
        <v>1.203802</v>
      </c>
      <c r="P847" s="6"/>
      <c r="Q847" t="s">
        <v>8294</v>
      </c>
      <c r="R847" t="s">
        <v>8296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8263</v>
      </c>
      <c r="G848" t="str">
        <f t="shared" si="26"/>
        <v>1000 to 4999</v>
      </c>
      <c r="H848" t="s">
        <v>8220</v>
      </c>
      <c r="I848" t="s">
        <v>8242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s="6">
        <f t="shared" si="27"/>
        <v>1.2200090909090908</v>
      </c>
      <c r="P848" s="6"/>
      <c r="Q848" t="s">
        <v>8294</v>
      </c>
      <c r="R848" t="s">
        <v>8296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8263</v>
      </c>
      <c r="G849" t="str">
        <f t="shared" si="26"/>
        <v>Less Than 1000</v>
      </c>
      <c r="H849" t="s">
        <v>8219</v>
      </c>
      <c r="I849" t="s">
        <v>8241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s="6">
        <f t="shared" si="27"/>
        <v>1</v>
      </c>
      <c r="P849" s="6"/>
      <c r="Q849" t="s">
        <v>8294</v>
      </c>
      <c r="R849" t="s">
        <v>8296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8263</v>
      </c>
      <c r="G850" t="str">
        <f t="shared" si="26"/>
        <v>Less Than 1000</v>
      </c>
      <c r="H850" t="s">
        <v>8219</v>
      </c>
      <c r="I850" t="s">
        <v>8241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s="6">
        <f t="shared" si="27"/>
        <v>1</v>
      </c>
      <c r="P850" s="6"/>
      <c r="Q850" t="s">
        <v>8294</v>
      </c>
      <c r="R850" t="s">
        <v>8296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8263</v>
      </c>
      <c r="G851" t="str">
        <f t="shared" si="26"/>
        <v>1000 to 4999</v>
      </c>
      <c r="H851" t="s">
        <v>8219</v>
      </c>
      <c r="I851" t="s">
        <v>8241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s="6">
        <f t="shared" si="27"/>
        <v>1.1990000000000001</v>
      </c>
      <c r="P851" s="6"/>
      <c r="Q851" t="s">
        <v>8294</v>
      </c>
      <c r="R851" t="s">
        <v>8296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8263</v>
      </c>
      <c r="G852" t="str">
        <f t="shared" si="26"/>
        <v>1000 to 4999</v>
      </c>
      <c r="H852" t="s">
        <v>8219</v>
      </c>
      <c r="I852" t="s">
        <v>8241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s="6">
        <f t="shared" si="27"/>
        <v>1.55175</v>
      </c>
      <c r="P852" s="6"/>
      <c r="Q852" t="s">
        <v>8294</v>
      </c>
      <c r="R852" t="s">
        <v>8296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8263</v>
      </c>
      <c r="G853" t="str">
        <f t="shared" si="26"/>
        <v>1000 to 4999</v>
      </c>
      <c r="H853" t="s">
        <v>8225</v>
      </c>
      <c r="I853" t="s">
        <v>8244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s="6">
        <f t="shared" si="27"/>
        <v>1.3045</v>
      </c>
      <c r="P853" s="6"/>
      <c r="Q853" t="s">
        <v>8294</v>
      </c>
      <c r="R853" t="s">
        <v>8296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8263</v>
      </c>
      <c r="G854" t="str">
        <f t="shared" si="26"/>
        <v>1000 to 4999</v>
      </c>
      <c r="H854" t="s">
        <v>8219</v>
      </c>
      <c r="I854" t="s">
        <v>8241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s="6">
        <f t="shared" si="27"/>
        <v>1.0497142857142858</v>
      </c>
      <c r="P854" s="6"/>
      <c r="Q854" t="s">
        <v>8294</v>
      </c>
      <c r="R854" t="s">
        <v>8296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8263</v>
      </c>
      <c r="G855" t="str">
        <f t="shared" si="26"/>
        <v>Less Than 1000</v>
      </c>
      <c r="H855" t="s">
        <v>8219</v>
      </c>
      <c r="I855" t="s">
        <v>8241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s="6">
        <f t="shared" si="27"/>
        <v>1</v>
      </c>
      <c r="P855" s="6"/>
      <c r="Q855" t="s">
        <v>8294</v>
      </c>
      <c r="R855" t="s">
        <v>8296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8263</v>
      </c>
      <c r="G856" t="str">
        <f t="shared" si="26"/>
        <v>25000 to 29999</v>
      </c>
      <c r="H856" t="s">
        <v>8219</v>
      </c>
      <c r="I856" t="s">
        <v>8241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s="6">
        <f t="shared" si="27"/>
        <v>1.1822050359712231</v>
      </c>
      <c r="P856" s="6"/>
      <c r="Q856" t="s">
        <v>8294</v>
      </c>
      <c r="R856" t="s">
        <v>8296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8263</v>
      </c>
      <c r="G857" t="str">
        <f t="shared" si="26"/>
        <v>1000 to 4999</v>
      </c>
      <c r="H857" t="s">
        <v>8219</v>
      </c>
      <c r="I857" t="s">
        <v>8241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s="6">
        <f t="shared" si="27"/>
        <v>1.0344827586206897</v>
      </c>
      <c r="P857" s="6"/>
      <c r="Q857" t="s">
        <v>8294</v>
      </c>
      <c r="R857" t="s">
        <v>8296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8263</v>
      </c>
      <c r="G858" t="str">
        <f t="shared" si="26"/>
        <v>Less Than 1000</v>
      </c>
      <c r="H858" t="s">
        <v>8231</v>
      </c>
      <c r="I858" t="s">
        <v>8244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s="6">
        <f t="shared" si="27"/>
        <v>2.1800000000000002</v>
      </c>
      <c r="P858" s="6"/>
      <c r="Q858" t="s">
        <v>8294</v>
      </c>
      <c r="R858" t="s">
        <v>8296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8263</v>
      </c>
      <c r="G859" t="str">
        <f t="shared" si="26"/>
        <v>1000 to 4999</v>
      </c>
      <c r="H859" t="s">
        <v>8222</v>
      </c>
      <c r="I859" t="s">
        <v>8244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s="6">
        <f t="shared" si="27"/>
        <v>1</v>
      </c>
      <c r="P859" s="6"/>
      <c r="Q859" t="s">
        <v>8294</v>
      </c>
      <c r="R859" t="s">
        <v>8296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8263</v>
      </c>
      <c r="G860" t="str">
        <f t="shared" si="26"/>
        <v>1000 to 4999</v>
      </c>
      <c r="H860" t="s">
        <v>8220</v>
      </c>
      <c r="I860" t="s">
        <v>8242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s="6">
        <f t="shared" si="27"/>
        <v>1.4400583333333332</v>
      </c>
      <c r="P860" s="6"/>
      <c r="Q860" t="s">
        <v>8294</v>
      </c>
      <c r="R860" t="s">
        <v>8296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8263</v>
      </c>
      <c r="G861" t="str">
        <f t="shared" si="26"/>
        <v>1000 to 4999</v>
      </c>
      <c r="H861" t="s">
        <v>8219</v>
      </c>
      <c r="I861" t="s">
        <v>8241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s="6">
        <f t="shared" si="27"/>
        <v>1.0467500000000001</v>
      </c>
      <c r="P861" s="6"/>
      <c r="Q861" t="s">
        <v>8294</v>
      </c>
      <c r="R861" t="s">
        <v>8296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8261</v>
      </c>
      <c r="G862" t="str">
        <f t="shared" si="26"/>
        <v>10000 to 14999</v>
      </c>
      <c r="H862" t="s">
        <v>8219</v>
      </c>
      <c r="I862" t="s">
        <v>8241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s="6">
        <f t="shared" si="27"/>
        <v>0.18142857142857144</v>
      </c>
      <c r="P862" s="6"/>
      <c r="Q862" t="s">
        <v>8294</v>
      </c>
      <c r="R862" t="s">
        <v>8297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8261</v>
      </c>
      <c r="G863" t="str">
        <f t="shared" si="26"/>
        <v>1000 to 4999</v>
      </c>
      <c r="H863" t="s">
        <v>8219</v>
      </c>
      <c r="I863" t="s">
        <v>8241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s="6">
        <f t="shared" si="27"/>
        <v>2.2444444444444444E-2</v>
      </c>
      <c r="P863" s="6"/>
      <c r="Q863" t="s">
        <v>8294</v>
      </c>
      <c r="R863" t="s">
        <v>8297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8261</v>
      </c>
      <c r="G864" s="5" t="s">
        <v>8276</v>
      </c>
      <c r="H864" t="s">
        <v>8220</v>
      </c>
      <c r="I864" t="s">
        <v>8242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s="6">
        <f t="shared" si="27"/>
        <v>3.3999999999999998E-3</v>
      </c>
      <c r="P864" s="6"/>
      <c r="Q864" t="s">
        <v>8294</v>
      </c>
      <c r="R864" t="s">
        <v>8297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8261</v>
      </c>
      <c r="G865" t="str">
        <f t="shared" si="26"/>
        <v>1000 to 4999</v>
      </c>
      <c r="H865" t="s">
        <v>8219</v>
      </c>
      <c r="I865" t="s">
        <v>8241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s="6">
        <f t="shared" si="27"/>
        <v>4.4999999999999998E-2</v>
      </c>
      <c r="P865" s="6"/>
      <c r="Q865" t="s">
        <v>8294</v>
      </c>
      <c r="R865" t="s">
        <v>8297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8261</v>
      </c>
      <c r="G866" t="str">
        <f t="shared" si="26"/>
        <v>5000 to 9999</v>
      </c>
      <c r="H866" t="s">
        <v>8219</v>
      </c>
      <c r="I866" t="s">
        <v>8241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s="6">
        <f t="shared" si="27"/>
        <v>0.41538461538461541</v>
      </c>
      <c r="P866" s="6"/>
      <c r="Q866" t="s">
        <v>8294</v>
      </c>
      <c r="R866" t="s">
        <v>8297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8261</v>
      </c>
      <c r="G867" t="str">
        <f t="shared" si="26"/>
        <v>1000 to 4999</v>
      </c>
      <c r="H867" t="s">
        <v>8219</v>
      </c>
      <c r="I867" t="s">
        <v>8241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s="6">
        <f t="shared" si="27"/>
        <v>2.0454545454545454E-2</v>
      </c>
      <c r="P867" s="6"/>
      <c r="Q867" t="s">
        <v>8294</v>
      </c>
      <c r="R867" t="s">
        <v>8297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8261</v>
      </c>
      <c r="G868" t="str">
        <f t="shared" si="26"/>
        <v>1000 to 4999</v>
      </c>
      <c r="H868" t="s">
        <v>8219</v>
      </c>
      <c r="I868" t="s">
        <v>8241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s="6">
        <f t="shared" si="27"/>
        <v>0.18285714285714286</v>
      </c>
      <c r="P868" s="6"/>
      <c r="Q868" t="s">
        <v>8294</v>
      </c>
      <c r="R868" t="s">
        <v>8297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8261</v>
      </c>
      <c r="G869" t="str">
        <f t="shared" si="26"/>
        <v>5000 to 9999</v>
      </c>
      <c r="H869" t="s">
        <v>8219</v>
      </c>
      <c r="I869" t="s">
        <v>8241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s="6">
        <f t="shared" si="27"/>
        <v>0.2402</v>
      </c>
      <c r="P869" s="6"/>
      <c r="Q869" t="s">
        <v>8294</v>
      </c>
      <c r="R869" t="s">
        <v>8297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8261</v>
      </c>
      <c r="G870" t="str">
        <f t="shared" si="26"/>
        <v>45000 to 49999</v>
      </c>
      <c r="H870" t="s">
        <v>8219</v>
      </c>
      <c r="I870" t="s">
        <v>8241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s="6">
        <f t="shared" si="27"/>
        <v>1.1111111111111111E-3</v>
      </c>
      <c r="P870" s="6"/>
      <c r="Q870" t="s">
        <v>8294</v>
      </c>
      <c r="R870" t="s">
        <v>8297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8261</v>
      </c>
      <c r="G871" t="str">
        <f t="shared" si="26"/>
        <v>5000 to 9999</v>
      </c>
      <c r="H871" t="s">
        <v>8219</v>
      </c>
      <c r="I871" t="s">
        <v>8241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s="6">
        <f t="shared" si="27"/>
        <v>0.11818181818181818</v>
      </c>
      <c r="P871" s="6"/>
      <c r="Q871" t="s">
        <v>8294</v>
      </c>
      <c r="R871" t="s">
        <v>8297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8261</v>
      </c>
      <c r="G872" t="str">
        <f t="shared" si="26"/>
        <v>20000 to 24999</v>
      </c>
      <c r="H872" t="s">
        <v>8220</v>
      </c>
      <c r="I872" t="s">
        <v>8242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s="6">
        <f t="shared" si="27"/>
        <v>3.0999999999999999E-3</v>
      </c>
      <c r="P872" s="6"/>
      <c r="Q872" t="s">
        <v>8294</v>
      </c>
      <c r="R872" t="s">
        <v>8297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8261</v>
      </c>
      <c r="G873" t="str">
        <f t="shared" si="26"/>
        <v>5000 to 9999</v>
      </c>
      <c r="H873" t="s">
        <v>8219</v>
      </c>
      <c r="I873" t="s">
        <v>8241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s="6">
        <f t="shared" si="27"/>
        <v>5.4166666666666669E-2</v>
      </c>
      <c r="P873" s="6"/>
      <c r="Q873" t="s">
        <v>8294</v>
      </c>
      <c r="R873" t="s">
        <v>8297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8261</v>
      </c>
      <c r="G874" t="str">
        <f t="shared" si="26"/>
        <v>5000 to 9999</v>
      </c>
      <c r="H874" t="s">
        <v>8219</v>
      </c>
      <c r="I874" t="s">
        <v>8241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s="6">
        <f t="shared" si="27"/>
        <v>8.1250000000000003E-3</v>
      </c>
      <c r="P874" s="6"/>
      <c r="Q874" t="s">
        <v>8294</v>
      </c>
      <c r="R874" t="s">
        <v>8297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8261</v>
      </c>
      <c r="G875" t="str">
        <f t="shared" si="26"/>
        <v>1000 to 4999</v>
      </c>
      <c r="H875" t="s">
        <v>8219</v>
      </c>
      <c r="I875" t="s">
        <v>8241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s="6">
        <f t="shared" si="27"/>
        <v>1.2857142857142857E-2</v>
      </c>
      <c r="P875" s="6"/>
      <c r="Q875" t="s">
        <v>8294</v>
      </c>
      <c r="R875" t="s">
        <v>8297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8261</v>
      </c>
      <c r="G876" t="str">
        <f t="shared" si="26"/>
        <v>1000 to 4999</v>
      </c>
      <c r="H876" t="s">
        <v>8219</v>
      </c>
      <c r="I876" t="s">
        <v>8241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s="6">
        <f t="shared" si="27"/>
        <v>0.24333333333333335</v>
      </c>
      <c r="P876" s="6"/>
      <c r="Q876" t="s">
        <v>8294</v>
      </c>
      <c r="R876" t="s">
        <v>8297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8261</v>
      </c>
      <c r="G877" t="str">
        <f t="shared" si="26"/>
        <v>5000 to 9999</v>
      </c>
      <c r="H877" t="s">
        <v>8219</v>
      </c>
      <c r="I877" t="s">
        <v>8241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s="6">
        <f t="shared" si="27"/>
        <v>0</v>
      </c>
      <c r="P877" s="6"/>
      <c r="Q877" t="s">
        <v>8294</v>
      </c>
      <c r="R877" t="s">
        <v>8297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8261</v>
      </c>
      <c r="G878" t="str">
        <f t="shared" si="26"/>
        <v>1000 to 4999</v>
      </c>
      <c r="H878" t="s">
        <v>8220</v>
      </c>
      <c r="I878" t="s">
        <v>8242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s="6">
        <f t="shared" si="27"/>
        <v>0.40799492385786801</v>
      </c>
      <c r="P878" s="6"/>
      <c r="Q878" t="s">
        <v>8294</v>
      </c>
      <c r="R878" t="s">
        <v>8297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8261</v>
      </c>
      <c r="G879" t="str">
        <f t="shared" si="26"/>
        <v>1000 to 4999</v>
      </c>
      <c r="H879" t="s">
        <v>8219</v>
      </c>
      <c r="I879" t="s">
        <v>8241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s="6">
        <f t="shared" si="27"/>
        <v>0.67549999999999999</v>
      </c>
      <c r="P879" s="6"/>
      <c r="Q879" t="s">
        <v>8294</v>
      </c>
      <c r="R879" t="s">
        <v>8297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8261</v>
      </c>
      <c r="G880" t="str">
        <f t="shared" si="26"/>
        <v>5000 to 9999</v>
      </c>
      <c r="H880" t="s">
        <v>8219</v>
      </c>
      <c r="I880" t="s">
        <v>8241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s="6">
        <f t="shared" si="27"/>
        <v>1.2999999999999999E-2</v>
      </c>
      <c r="P880" s="6"/>
      <c r="Q880" t="s">
        <v>8294</v>
      </c>
      <c r="R880" t="s">
        <v>8297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8261</v>
      </c>
      <c r="G881" t="str">
        <f t="shared" si="26"/>
        <v>1000 to 4999</v>
      </c>
      <c r="H881" t="s">
        <v>8219</v>
      </c>
      <c r="I881" t="s">
        <v>8241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s="6">
        <f t="shared" si="27"/>
        <v>0.30666666666666664</v>
      </c>
      <c r="P881" s="6"/>
      <c r="Q881" t="s">
        <v>8294</v>
      </c>
      <c r="R881" t="s">
        <v>8297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8261</v>
      </c>
      <c r="G882" t="str">
        <f t="shared" si="26"/>
        <v>1000 to 4999</v>
      </c>
      <c r="H882" t="s">
        <v>8219</v>
      </c>
      <c r="I882" t="s">
        <v>8241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s="6">
        <f t="shared" si="27"/>
        <v>2.9894179894179893E-2</v>
      </c>
      <c r="P882" s="6"/>
      <c r="Q882" t="s">
        <v>8294</v>
      </c>
      <c r="R882" t="s">
        <v>8298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8261</v>
      </c>
      <c r="G883" t="str">
        <f t="shared" si="26"/>
        <v>1000 to 4999</v>
      </c>
      <c r="H883" t="s">
        <v>8219</v>
      </c>
      <c r="I883" t="s">
        <v>8241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s="6">
        <f t="shared" si="27"/>
        <v>8.0000000000000002E-3</v>
      </c>
      <c r="P883" s="6"/>
      <c r="Q883" t="s">
        <v>8294</v>
      </c>
      <c r="R883" t="s">
        <v>8298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8261</v>
      </c>
      <c r="G884" t="str">
        <f t="shared" si="26"/>
        <v>1000 to 4999</v>
      </c>
      <c r="H884" t="s">
        <v>8219</v>
      </c>
      <c r="I884" t="s">
        <v>8241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s="6">
        <f t="shared" si="27"/>
        <v>0.20133333333333334</v>
      </c>
      <c r="P884" s="6"/>
      <c r="Q884" t="s">
        <v>8294</v>
      </c>
      <c r="R884" t="s">
        <v>8298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8261</v>
      </c>
      <c r="G885" t="str">
        <f t="shared" si="26"/>
        <v>5000 to 9999</v>
      </c>
      <c r="H885" t="s">
        <v>8219</v>
      </c>
      <c r="I885" t="s">
        <v>8241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s="6">
        <f t="shared" si="27"/>
        <v>0.4002</v>
      </c>
      <c r="P885" s="6"/>
      <c r="Q885" t="s">
        <v>8294</v>
      </c>
      <c r="R885" t="s">
        <v>8298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8261</v>
      </c>
      <c r="G886" t="str">
        <f t="shared" si="26"/>
        <v>1000 to 4999</v>
      </c>
      <c r="H886" t="s">
        <v>8219</v>
      </c>
      <c r="I886" t="s">
        <v>8241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s="6">
        <f t="shared" si="27"/>
        <v>0.01</v>
      </c>
      <c r="P886" s="6"/>
      <c r="Q886" t="s">
        <v>8294</v>
      </c>
      <c r="R886" t="s">
        <v>8298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8261</v>
      </c>
      <c r="G887" t="str">
        <f t="shared" si="26"/>
        <v>Less Than 1000</v>
      </c>
      <c r="H887" t="s">
        <v>8219</v>
      </c>
      <c r="I887" t="s">
        <v>8241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s="6">
        <f t="shared" si="27"/>
        <v>0.75</v>
      </c>
      <c r="P887" s="6"/>
      <c r="Q887" t="s">
        <v>8294</v>
      </c>
      <c r="R887" t="s">
        <v>8298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8261</v>
      </c>
      <c r="G888" t="str">
        <f t="shared" si="26"/>
        <v>Less Than 1000</v>
      </c>
      <c r="H888" t="s">
        <v>8219</v>
      </c>
      <c r="I888" t="s">
        <v>8241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s="6">
        <f t="shared" si="27"/>
        <v>0.41</v>
      </c>
      <c r="P888" s="6"/>
      <c r="Q888" t="s">
        <v>8294</v>
      </c>
      <c r="R888" t="s">
        <v>8298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8261</v>
      </c>
      <c r="G889" t="str">
        <f t="shared" si="26"/>
        <v>Less Than 1000</v>
      </c>
      <c r="H889" t="s">
        <v>8219</v>
      </c>
      <c r="I889" t="s">
        <v>8241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s="6">
        <f t="shared" si="27"/>
        <v>0</v>
      </c>
      <c r="P889" s="6"/>
      <c r="Q889" t="s">
        <v>8294</v>
      </c>
      <c r="R889" t="s">
        <v>8298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8261</v>
      </c>
      <c r="G890" t="str">
        <f t="shared" si="26"/>
        <v>Less Than 1000</v>
      </c>
      <c r="H890" t="s">
        <v>8219</v>
      </c>
      <c r="I890" t="s">
        <v>8241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s="6">
        <f t="shared" si="27"/>
        <v>7.1999999999999995E-2</v>
      </c>
      <c r="P890" s="6"/>
      <c r="Q890" t="s">
        <v>8294</v>
      </c>
      <c r="R890" t="s">
        <v>8298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8261</v>
      </c>
      <c r="G891" t="str">
        <f t="shared" si="26"/>
        <v>25000 to 29999</v>
      </c>
      <c r="H891" t="s">
        <v>8219</v>
      </c>
      <c r="I891" t="s">
        <v>8241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s="6">
        <f t="shared" si="27"/>
        <v>9.4412800000000005E-2</v>
      </c>
      <c r="P891" s="6"/>
      <c r="Q891" t="s">
        <v>8294</v>
      </c>
      <c r="R891" t="s">
        <v>8298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8261</v>
      </c>
      <c r="G892" t="str">
        <f t="shared" si="26"/>
        <v>1000 to 4999</v>
      </c>
      <c r="H892" t="s">
        <v>8219</v>
      </c>
      <c r="I892" t="s">
        <v>8241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s="6">
        <f t="shared" si="27"/>
        <v>4.1666666666666664E-2</v>
      </c>
      <c r="P892" s="6"/>
      <c r="Q892" t="s">
        <v>8294</v>
      </c>
      <c r="R892" t="s">
        <v>8298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8261</v>
      </c>
      <c r="G893" t="str">
        <f t="shared" si="26"/>
        <v>5000 to 9999</v>
      </c>
      <c r="H893" t="s">
        <v>8219</v>
      </c>
      <c r="I893" t="s">
        <v>8241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s="6">
        <f t="shared" si="27"/>
        <v>3.2500000000000001E-2</v>
      </c>
      <c r="P893" s="6"/>
      <c r="Q893" t="s">
        <v>8294</v>
      </c>
      <c r="R893" t="s">
        <v>8298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8261</v>
      </c>
      <c r="G894" t="str">
        <f t="shared" si="26"/>
        <v>5000 to 9999</v>
      </c>
      <c r="H894" t="s">
        <v>8219</v>
      </c>
      <c r="I894" t="s">
        <v>8241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s="6">
        <f t="shared" si="27"/>
        <v>0.40749999999999997</v>
      </c>
      <c r="P894" s="6"/>
      <c r="Q894" t="s">
        <v>8294</v>
      </c>
      <c r="R894" t="s">
        <v>8298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8261</v>
      </c>
      <c r="G895" t="str">
        <f t="shared" si="26"/>
        <v>1000 to 4999</v>
      </c>
      <c r="H895" t="s">
        <v>8219</v>
      </c>
      <c r="I895" t="s">
        <v>8241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s="6">
        <f t="shared" si="27"/>
        <v>0.1</v>
      </c>
      <c r="P895" s="6"/>
      <c r="Q895" t="s">
        <v>8294</v>
      </c>
      <c r="R895" t="s">
        <v>8298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8261</v>
      </c>
      <c r="G896" t="str">
        <f t="shared" si="26"/>
        <v>20000 to 24999</v>
      </c>
      <c r="H896" t="s">
        <v>8219</v>
      </c>
      <c r="I896" t="s">
        <v>8241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s="6">
        <f t="shared" si="27"/>
        <v>0.39169999999999999</v>
      </c>
      <c r="P896" s="6"/>
      <c r="Q896" t="s">
        <v>8294</v>
      </c>
      <c r="R896" t="s">
        <v>8298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8261</v>
      </c>
      <c r="G897" t="str">
        <f t="shared" si="26"/>
        <v>5000 to 9999</v>
      </c>
      <c r="H897" t="s">
        <v>8219</v>
      </c>
      <c r="I897" t="s">
        <v>8241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s="6">
        <f t="shared" si="27"/>
        <v>2.4375000000000001E-2</v>
      </c>
      <c r="P897" s="6"/>
      <c r="Q897" t="s">
        <v>8294</v>
      </c>
      <c r="R897" t="s">
        <v>8298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8261</v>
      </c>
      <c r="G898" t="str">
        <f t="shared" si="26"/>
        <v>5000 to 9999</v>
      </c>
      <c r="H898" t="s">
        <v>8219</v>
      </c>
      <c r="I898" t="s">
        <v>8241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s="6">
        <f t="shared" si="27"/>
        <v>0.4</v>
      </c>
      <c r="P898" s="6"/>
      <c r="Q898" t="s">
        <v>8294</v>
      </c>
      <c r="R898" t="s">
        <v>8298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8261</v>
      </c>
      <c r="G899" t="str">
        <f t="shared" ref="G899:G960" si="28">IF(D899&lt;=1000,"Less Than 1000",IF(D899&lt;=4999,"1000 to 4999",IF(D899&lt;=9999,"5000 to 9999",IF(D899&lt;=14999,"10000 to 14999",IF(D899&lt;=19999,"15000 to 19999",IF(D899&lt;=24999,"20000 to 24999",IF(D899&lt;=29999,"25000 to 29999",IF(D899&lt;=34999,"30000 to 34999",IF(D899&lt;=39999,"35000 to 39999",IF(D899&lt;=44999,"40000 to 44999",IF(D899&lt;=49999,"45000 to 49999",IF(D899&gt;=50000,"Not within Scope",9999))))))))))))</f>
        <v>1000 to 4999</v>
      </c>
      <c r="H899" t="s">
        <v>8219</v>
      </c>
      <c r="I899" t="s">
        <v>8241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s="6">
        <f t="shared" ref="O899:O962" si="29">E899/D899</f>
        <v>0</v>
      </c>
      <c r="P899" s="6"/>
      <c r="Q899" t="s">
        <v>8294</v>
      </c>
      <c r="R899" t="s">
        <v>8298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8261</v>
      </c>
      <c r="G900" t="str">
        <f t="shared" si="28"/>
        <v>1000 to 4999</v>
      </c>
      <c r="H900" t="s">
        <v>8219</v>
      </c>
      <c r="I900" t="s">
        <v>8241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s="6">
        <f t="shared" si="29"/>
        <v>2.8000000000000001E-2</v>
      </c>
      <c r="P900" s="6"/>
      <c r="Q900" t="s">
        <v>8294</v>
      </c>
      <c r="R900" t="s">
        <v>8298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8261</v>
      </c>
      <c r="G901" t="str">
        <f t="shared" si="28"/>
        <v>Less Than 1000</v>
      </c>
      <c r="H901" t="s">
        <v>8219</v>
      </c>
      <c r="I901" t="s">
        <v>8241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s="6">
        <f t="shared" si="29"/>
        <v>0.37333333333333335</v>
      </c>
      <c r="P901" s="6"/>
      <c r="Q901" t="s">
        <v>8294</v>
      </c>
      <c r="R901" t="s">
        <v>8298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8261</v>
      </c>
      <c r="G902" t="str">
        <f t="shared" si="28"/>
        <v>5000 to 9999</v>
      </c>
      <c r="H902" t="s">
        <v>8219</v>
      </c>
      <c r="I902" t="s">
        <v>8241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s="6">
        <f t="shared" si="29"/>
        <v>4.1999999999999997E-3</v>
      </c>
      <c r="P902" s="6"/>
      <c r="Q902" t="s">
        <v>8294</v>
      </c>
      <c r="R902" t="s">
        <v>8297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8261</v>
      </c>
      <c r="G903" t="str">
        <f t="shared" si="28"/>
        <v>5000 to 9999</v>
      </c>
      <c r="H903" t="s">
        <v>8219</v>
      </c>
      <c r="I903" t="s">
        <v>8241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s="6">
        <f t="shared" si="29"/>
        <v>0</v>
      </c>
      <c r="P903" s="6"/>
      <c r="Q903" t="s">
        <v>8294</v>
      </c>
      <c r="R903" t="s">
        <v>8297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8261</v>
      </c>
      <c r="G904" t="str">
        <f t="shared" si="28"/>
        <v>30000 to 34999</v>
      </c>
      <c r="H904" t="s">
        <v>8219</v>
      </c>
      <c r="I904" t="s">
        <v>8241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s="6">
        <f t="shared" si="29"/>
        <v>3.0000000000000001E-3</v>
      </c>
      <c r="P904" s="6"/>
      <c r="Q904" t="s">
        <v>8294</v>
      </c>
      <c r="R904" t="s">
        <v>8297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8261</v>
      </c>
      <c r="G905" t="str">
        <f t="shared" si="28"/>
        <v>5000 to 9999</v>
      </c>
      <c r="H905" t="s">
        <v>8219</v>
      </c>
      <c r="I905" t="s">
        <v>8241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s="6">
        <f t="shared" si="29"/>
        <v>3.2000000000000001E-2</v>
      </c>
      <c r="P905" s="6"/>
      <c r="Q905" t="s">
        <v>8294</v>
      </c>
      <c r="R905" t="s">
        <v>8297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8261</v>
      </c>
      <c r="G906" s="5" t="s">
        <v>8276</v>
      </c>
      <c r="H906" t="s">
        <v>8219</v>
      </c>
      <c r="I906" t="s">
        <v>8241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s="6">
        <f t="shared" si="29"/>
        <v>3.0200000000000001E-3</v>
      </c>
      <c r="P906" s="6"/>
      <c r="Q906" t="s">
        <v>8294</v>
      </c>
      <c r="R906" t="s">
        <v>8297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8261</v>
      </c>
      <c r="G907" t="str">
        <f t="shared" si="28"/>
        <v>5000 to 9999</v>
      </c>
      <c r="H907" t="s">
        <v>8219</v>
      </c>
      <c r="I907" t="s">
        <v>8241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s="6">
        <f t="shared" si="29"/>
        <v>3.0153846153846153E-2</v>
      </c>
      <c r="P907" s="6"/>
      <c r="Q907" t="s">
        <v>8294</v>
      </c>
      <c r="R907" t="s">
        <v>8297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8261</v>
      </c>
      <c r="G908" t="str">
        <f t="shared" si="28"/>
        <v>15000 to 19999</v>
      </c>
      <c r="H908" t="s">
        <v>8219</v>
      </c>
      <c r="I908" t="s">
        <v>8241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s="6">
        <f t="shared" si="29"/>
        <v>0</v>
      </c>
      <c r="P908" s="6"/>
      <c r="Q908" t="s">
        <v>8294</v>
      </c>
      <c r="R908" t="s">
        <v>8297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8261</v>
      </c>
      <c r="G909" t="str">
        <f t="shared" si="28"/>
        <v>1000 to 4999</v>
      </c>
      <c r="H909" t="s">
        <v>8219</v>
      </c>
      <c r="I909" t="s">
        <v>8241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s="6">
        <f t="shared" si="29"/>
        <v>0</v>
      </c>
      <c r="P909" s="6"/>
      <c r="Q909" t="s">
        <v>8294</v>
      </c>
      <c r="R909" t="s">
        <v>8297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8261</v>
      </c>
      <c r="G910" t="str">
        <f t="shared" si="28"/>
        <v>1000 to 4999</v>
      </c>
      <c r="H910" t="s">
        <v>8219</v>
      </c>
      <c r="I910" t="s">
        <v>8241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s="6">
        <f t="shared" si="29"/>
        <v>0</v>
      </c>
      <c r="P910" s="6"/>
      <c r="Q910" t="s">
        <v>8294</v>
      </c>
      <c r="R910" t="s">
        <v>8297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8261</v>
      </c>
      <c r="G911" t="str">
        <f t="shared" si="28"/>
        <v>15000 to 19999</v>
      </c>
      <c r="H911" t="s">
        <v>8219</v>
      </c>
      <c r="I911" t="s">
        <v>8241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s="6">
        <f t="shared" si="29"/>
        <v>3.2500000000000001E-2</v>
      </c>
      <c r="P911" s="6"/>
      <c r="Q911" t="s">
        <v>8294</v>
      </c>
      <c r="R911" t="s">
        <v>8297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8261</v>
      </c>
      <c r="G912" t="str">
        <f t="shared" si="28"/>
        <v>Less Than 1000</v>
      </c>
      <c r="H912" t="s">
        <v>8220</v>
      </c>
      <c r="I912" t="s">
        <v>8242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s="6">
        <f t="shared" si="29"/>
        <v>0.22363636363636363</v>
      </c>
      <c r="P912" s="6"/>
      <c r="Q912" t="s">
        <v>8294</v>
      </c>
      <c r="R912" t="s">
        <v>8297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8261</v>
      </c>
      <c r="G913" s="5" t="s">
        <v>8276</v>
      </c>
      <c r="H913" t="s">
        <v>8219</v>
      </c>
      <c r="I913" t="s">
        <v>8241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s="6">
        <f t="shared" si="29"/>
        <v>0</v>
      </c>
      <c r="P913" s="6"/>
      <c r="Q913" t="s">
        <v>8294</v>
      </c>
      <c r="R913" t="s">
        <v>8297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8261</v>
      </c>
      <c r="G914" t="str">
        <f t="shared" si="28"/>
        <v>1000 to 4999</v>
      </c>
      <c r="H914" t="s">
        <v>8219</v>
      </c>
      <c r="I914" t="s">
        <v>8241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s="6">
        <f t="shared" si="29"/>
        <v>8.5714285714285719E-3</v>
      </c>
      <c r="P914" s="6"/>
      <c r="Q914" t="s">
        <v>8294</v>
      </c>
      <c r="R914" t="s">
        <v>8297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8261</v>
      </c>
      <c r="G915" t="str">
        <f t="shared" si="28"/>
        <v>30000 to 34999</v>
      </c>
      <c r="H915" t="s">
        <v>8219</v>
      </c>
      <c r="I915" t="s">
        <v>8241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s="6">
        <f t="shared" si="29"/>
        <v>6.6066666666666662E-2</v>
      </c>
      <c r="P915" s="6"/>
      <c r="Q915" t="s">
        <v>8294</v>
      </c>
      <c r="R915" t="s">
        <v>8297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8261</v>
      </c>
      <c r="G916" t="str">
        <f t="shared" si="28"/>
        <v>1000 to 4999</v>
      </c>
      <c r="H916" t="s">
        <v>8219</v>
      </c>
      <c r="I916" t="s">
        <v>8241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s="6">
        <f t="shared" si="29"/>
        <v>0</v>
      </c>
      <c r="P916" s="6"/>
      <c r="Q916" t="s">
        <v>8294</v>
      </c>
      <c r="R916" t="s">
        <v>8297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8261</v>
      </c>
      <c r="G917" t="str">
        <f t="shared" si="28"/>
        <v>5000 to 9999</v>
      </c>
      <c r="H917" t="s">
        <v>8219</v>
      </c>
      <c r="I917" t="s">
        <v>8241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s="6">
        <f t="shared" si="29"/>
        <v>5.7692307692307696E-2</v>
      </c>
      <c r="P917" s="6"/>
      <c r="Q917" t="s">
        <v>8294</v>
      </c>
      <c r="R917" t="s">
        <v>8297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8261</v>
      </c>
      <c r="G918" t="str">
        <f t="shared" si="28"/>
        <v>1000 to 4999</v>
      </c>
      <c r="H918" t="s">
        <v>8219</v>
      </c>
      <c r="I918" t="s">
        <v>8241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s="6">
        <f t="shared" si="29"/>
        <v>0</v>
      </c>
      <c r="P918" s="6"/>
      <c r="Q918" t="s">
        <v>8294</v>
      </c>
      <c r="R918" t="s">
        <v>8297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8261</v>
      </c>
      <c r="G919" t="str">
        <f t="shared" si="28"/>
        <v>5000 to 9999</v>
      </c>
      <c r="H919" t="s">
        <v>8219</v>
      </c>
      <c r="I919" t="s">
        <v>8241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s="6">
        <f t="shared" si="29"/>
        <v>6.0000000000000001E-3</v>
      </c>
      <c r="P919" s="6"/>
      <c r="Q919" t="s">
        <v>8294</v>
      </c>
      <c r="R919" t="s">
        <v>8297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8261</v>
      </c>
      <c r="G920" t="str">
        <f t="shared" si="28"/>
        <v>1000 to 4999</v>
      </c>
      <c r="H920" t="s">
        <v>8220</v>
      </c>
      <c r="I920" t="s">
        <v>8242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s="6">
        <f t="shared" si="29"/>
        <v>5.0256410256410255E-2</v>
      </c>
      <c r="P920" s="6"/>
      <c r="Q920" t="s">
        <v>8294</v>
      </c>
      <c r="R920" t="s">
        <v>8297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8261</v>
      </c>
      <c r="G921" t="str">
        <f t="shared" si="28"/>
        <v>20000 to 24999</v>
      </c>
      <c r="H921" t="s">
        <v>8219</v>
      </c>
      <c r="I921" t="s">
        <v>8241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s="6">
        <f t="shared" si="29"/>
        <v>5.0000000000000001E-3</v>
      </c>
      <c r="P921" s="6"/>
      <c r="Q921" t="s">
        <v>8294</v>
      </c>
      <c r="R921" t="s">
        <v>8297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8261</v>
      </c>
      <c r="G922" t="str">
        <f t="shared" si="28"/>
        <v>5000 to 9999</v>
      </c>
      <c r="H922" t="s">
        <v>8219</v>
      </c>
      <c r="I922" t="s">
        <v>8241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s="6">
        <f t="shared" si="29"/>
        <v>0</v>
      </c>
      <c r="P922" s="6"/>
      <c r="Q922" t="s">
        <v>8294</v>
      </c>
      <c r="R922" t="s">
        <v>8297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8261</v>
      </c>
      <c r="G923" t="str">
        <f t="shared" si="28"/>
        <v>15000 to 19999</v>
      </c>
      <c r="H923" t="s">
        <v>8219</v>
      </c>
      <c r="I923" t="s">
        <v>8241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s="6">
        <f t="shared" si="29"/>
        <v>0.309</v>
      </c>
      <c r="P923" s="6"/>
      <c r="Q923" t="s">
        <v>8294</v>
      </c>
      <c r="R923" t="s">
        <v>8297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8261</v>
      </c>
      <c r="G924" t="str">
        <f t="shared" si="28"/>
        <v>25000 to 29999</v>
      </c>
      <c r="H924" t="s">
        <v>8219</v>
      </c>
      <c r="I924" t="s">
        <v>8241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s="6">
        <f t="shared" si="29"/>
        <v>0.21037037037037037</v>
      </c>
      <c r="P924" s="6"/>
      <c r="Q924" t="s">
        <v>8294</v>
      </c>
      <c r="R924" t="s">
        <v>8297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8261</v>
      </c>
      <c r="G925" t="str">
        <f t="shared" si="28"/>
        <v>15000 to 19999</v>
      </c>
      <c r="H925" t="s">
        <v>8219</v>
      </c>
      <c r="I925" t="s">
        <v>8241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s="6">
        <f t="shared" si="29"/>
        <v>2.1999999999999999E-2</v>
      </c>
      <c r="P925" s="6"/>
      <c r="Q925" t="s">
        <v>8294</v>
      </c>
      <c r="R925" t="s">
        <v>8297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8261</v>
      </c>
      <c r="G926" t="str">
        <f t="shared" si="28"/>
        <v>1000 to 4999</v>
      </c>
      <c r="H926" t="s">
        <v>8219</v>
      </c>
      <c r="I926" t="s">
        <v>8241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s="6">
        <f t="shared" si="29"/>
        <v>0.109</v>
      </c>
      <c r="P926" s="6"/>
      <c r="Q926" t="s">
        <v>8294</v>
      </c>
      <c r="R926" t="s">
        <v>8297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8261</v>
      </c>
      <c r="G927" t="str">
        <f t="shared" si="28"/>
        <v>5000 to 9999</v>
      </c>
      <c r="H927" t="s">
        <v>8219</v>
      </c>
      <c r="I927" t="s">
        <v>8241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s="6">
        <f t="shared" si="29"/>
        <v>2.6666666666666668E-2</v>
      </c>
      <c r="P927" s="6"/>
      <c r="Q927" t="s">
        <v>8294</v>
      </c>
      <c r="R927" t="s">
        <v>8297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8261</v>
      </c>
      <c r="G928" t="str">
        <f t="shared" si="28"/>
        <v>5000 to 9999</v>
      </c>
      <c r="H928" t="s">
        <v>8219</v>
      </c>
      <c r="I928" t="s">
        <v>8241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s="6">
        <f t="shared" si="29"/>
        <v>0</v>
      </c>
      <c r="P928" s="6"/>
      <c r="Q928" t="s">
        <v>8294</v>
      </c>
      <c r="R928" t="s">
        <v>8297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8261</v>
      </c>
      <c r="G929" t="str">
        <f t="shared" si="28"/>
        <v>20000 to 24999</v>
      </c>
      <c r="H929" t="s">
        <v>8219</v>
      </c>
      <c r="I929" t="s">
        <v>8241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s="6">
        <f t="shared" si="29"/>
        <v>0</v>
      </c>
      <c r="P929" s="6"/>
      <c r="Q929" t="s">
        <v>8294</v>
      </c>
      <c r="R929" t="s">
        <v>8297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8261</v>
      </c>
      <c r="G930" t="str">
        <f t="shared" si="28"/>
        <v>10000 to 14999</v>
      </c>
      <c r="H930" t="s">
        <v>8219</v>
      </c>
      <c r="I930" t="s">
        <v>8241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s="6">
        <f t="shared" si="29"/>
        <v>0.10862068965517241</v>
      </c>
      <c r="P930" s="6"/>
      <c r="Q930" t="s">
        <v>8294</v>
      </c>
      <c r="R930" t="s">
        <v>8297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8261</v>
      </c>
      <c r="G931" t="str">
        <f t="shared" si="28"/>
        <v>Less Than 1000</v>
      </c>
      <c r="H931" t="s">
        <v>8219</v>
      </c>
      <c r="I931" t="s">
        <v>8241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s="6">
        <f t="shared" si="29"/>
        <v>0</v>
      </c>
      <c r="P931" s="6"/>
      <c r="Q931" t="s">
        <v>8294</v>
      </c>
      <c r="R931" t="s">
        <v>8297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8261</v>
      </c>
      <c r="G932" t="str">
        <f t="shared" si="28"/>
        <v>Less Than 1000</v>
      </c>
      <c r="H932" t="s">
        <v>8219</v>
      </c>
      <c r="I932" t="s">
        <v>8241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s="6">
        <f t="shared" si="29"/>
        <v>0.38333333333333336</v>
      </c>
      <c r="P932" s="6"/>
      <c r="Q932" t="s">
        <v>8294</v>
      </c>
      <c r="R932" t="s">
        <v>8297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8261</v>
      </c>
      <c r="G933" t="str">
        <f t="shared" si="28"/>
        <v>1000 to 4999</v>
      </c>
      <c r="H933" t="s">
        <v>8220</v>
      </c>
      <c r="I933" t="s">
        <v>8242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s="6">
        <f t="shared" si="29"/>
        <v>6.5500000000000003E-2</v>
      </c>
      <c r="P933" s="6"/>
      <c r="Q933" t="s">
        <v>8294</v>
      </c>
      <c r="R933" t="s">
        <v>8297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8261</v>
      </c>
      <c r="G934" t="str">
        <f t="shared" si="28"/>
        <v>5000 to 9999</v>
      </c>
      <c r="H934" t="s">
        <v>8219</v>
      </c>
      <c r="I934" t="s">
        <v>8241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s="6">
        <f t="shared" si="29"/>
        <v>0.14536842105263159</v>
      </c>
      <c r="P934" s="6"/>
      <c r="Q934" t="s">
        <v>8294</v>
      </c>
      <c r="R934" t="s">
        <v>8297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8261</v>
      </c>
      <c r="G935" t="str">
        <f t="shared" si="28"/>
        <v>1000 to 4999</v>
      </c>
      <c r="H935" t="s">
        <v>8219</v>
      </c>
      <c r="I935" t="s">
        <v>8241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s="6">
        <f t="shared" si="29"/>
        <v>0.06</v>
      </c>
      <c r="P935" s="6"/>
      <c r="Q935" t="s">
        <v>8294</v>
      </c>
      <c r="R935" t="s">
        <v>8297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8261</v>
      </c>
      <c r="G936" t="str">
        <f t="shared" si="28"/>
        <v>5000 to 9999</v>
      </c>
      <c r="H936" t="s">
        <v>8224</v>
      </c>
      <c r="I936" t="s">
        <v>8246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s="6">
        <f t="shared" si="29"/>
        <v>0.30399999999999999</v>
      </c>
      <c r="P936" s="6"/>
      <c r="Q936" t="s">
        <v>8294</v>
      </c>
      <c r="R936" t="s">
        <v>8297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8261</v>
      </c>
      <c r="G937" t="str">
        <f t="shared" si="28"/>
        <v>1000 to 4999</v>
      </c>
      <c r="H937" t="s">
        <v>8219</v>
      </c>
      <c r="I937" t="s">
        <v>8241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s="6">
        <f t="shared" si="29"/>
        <v>1.4285714285714285E-2</v>
      </c>
      <c r="P937" s="6"/>
      <c r="Q937" t="s">
        <v>8294</v>
      </c>
      <c r="R937" t="s">
        <v>8297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8261</v>
      </c>
      <c r="G938" t="str">
        <f t="shared" si="28"/>
        <v>1000 to 4999</v>
      </c>
      <c r="H938" t="s">
        <v>8219</v>
      </c>
      <c r="I938" t="s">
        <v>8241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s="6">
        <f t="shared" si="29"/>
        <v>0</v>
      </c>
      <c r="P938" s="6"/>
      <c r="Q938" t="s">
        <v>8294</v>
      </c>
      <c r="R938" t="s">
        <v>8297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8261</v>
      </c>
      <c r="G939" t="str">
        <f t="shared" si="28"/>
        <v>1000 to 4999</v>
      </c>
      <c r="H939" t="s">
        <v>8219</v>
      </c>
      <c r="I939" t="s">
        <v>8241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s="6">
        <f t="shared" si="29"/>
        <v>1.1428571428571429E-2</v>
      </c>
      <c r="P939" s="6"/>
      <c r="Q939" t="s">
        <v>8294</v>
      </c>
      <c r="R939" t="s">
        <v>8297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8261</v>
      </c>
      <c r="G940" t="str">
        <f t="shared" si="28"/>
        <v>5000 to 9999</v>
      </c>
      <c r="H940" t="s">
        <v>8219</v>
      </c>
      <c r="I940" t="s">
        <v>8241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s="6">
        <f t="shared" si="29"/>
        <v>3.5714285714285713E-3</v>
      </c>
      <c r="P940" s="6"/>
      <c r="Q940" t="s">
        <v>8294</v>
      </c>
      <c r="R940" t="s">
        <v>8297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8261</v>
      </c>
      <c r="G941" t="str">
        <f t="shared" si="28"/>
        <v>1000 to 4999</v>
      </c>
      <c r="H941" t="s">
        <v>8219</v>
      </c>
      <c r="I941" t="s">
        <v>8241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s="6">
        <f t="shared" si="29"/>
        <v>1.4545454545454545E-2</v>
      </c>
      <c r="P941" s="6"/>
      <c r="Q941" t="s">
        <v>8294</v>
      </c>
      <c r="R941" t="s">
        <v>8297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8261</v>
      </c>
      <c r="G942" t="str">
        <f t="shared" si="28"/>
        <v>5000 to 9999</v>
      </c>
      <c r="H942" t="s">
        <v>8219</v>
      </c>
      <c r="I942" t="s">
        <v>8241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s="6">
        <f t="shared" si="29"/>
        <v>0.17155555555555554</v>
      </c>
      <c r="P942" s="6"/>
      <c r="Q942" t="s">
        <v>8288</v>
      </c>
      <c r="R942" t="s">
        <v>8290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8261</v>
      </c>
      <c r="G943" s="5" t="s">
        <v>8276</v>
      </c>
      <c r="H943" t="s">
        <v>8219</v>
      </c>
      <c r="I943" t="s">
        <v>8241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s="6">
        <f t="shared" si="29"/>
        <v>2.3220000000000001E-2</v>
      </c>
      <c r="P943" s="6"/>
      <c r="Q943" t="s">
        <v>8288</v>
      </c>
      <c r="R943" t="s">
        <v>8290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8261</v>
      </c>
      <c r="G944" t="str">
        <f t="shared" si="28"/>
        <v>5000 to 9999</v>
      </c>
      <c r="H944" t="s">
        <v>8219</v>
      </c>
      <c r="I944" t="s">
        <v>8241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s="6">
        <f t="shared" si="29"/>
        <v>8.9066666666666669E-2</v>
      </c>
      <c r="P944" s="6"/>
      <c r="Q944" t="s">
        <v>8288</v>
      </c>
      <c r="R944" t="s">
        <v>8290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8261</v>
      </c>
      <c r="G945" t="str">
        <f t="shared" si="28"/>
        <v>1000 to 4999</v>
      </c>
      <c r="H945" t="s">
        <v>8219</v>
      </c>
      <c r="I945" t="s">
        <v>8241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s="6">
        <f t="shared" si="29"/>
        <v>9.633333333333334E-2</v>
      </c>
      <c r="P945" s="6"/>
      <c r="Q945" t="s">
        <v>8288</v>
      </c>
      <c r="R945" t="s">
        <v>8290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8261</v>
      </c>
      <c r="G946" s="5" t="s">
        <v>8276</v>
      </c>
      <c r="H946" t="s">
        <v>8219</v>
      </c>
      <c r="I946" t="s">
        <v>8241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s="6">
        <f t="shared" si="29"/>
        <v>0.13325999999999999</v>
      </c>
      <c r="P946" s="6"/>
      <c r="Q946" t="s">
        <v>8288</v>
      </c>
      <c r="R946" t="s">
        <v>8290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8261</v>
      </c>
      <c r="G947" s="5" t="s">
        <v>8276</v>
      </c>
      <c r="H947" t="s">
        <v>8225</v>
      </c>
      <c r="I947" t="s">
        <v>8244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s="6">
        <f t="shared" si="29"/>
        <v>2.4840000000000001E-2</v>
      </c>
      <c r="P947" s="6"/>
      <c r="Q947" t="s">
        <v>8288</v>
      </c>
      <c r="R947" t="s">
        <v>8290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8261</v>
      </c>
      <c r="G948" t="str">
        <f t="shared" si="28"/>
        <v>15000 to 19999</v>
      </c>
      <c r="H948" t="s">
        <v>8219</v>
      </c>
      <c r="I948" t="s">
        <v>8241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s="6">
        <f t="shared" si="29"/>
        <v>1.9066666666666666E-2</v>
      </c>
      <c r="P948" s="6"/>
      <c r="Q948" t="s">
        <v>8288</v>
      </c>
      <c r="R948" t="s">
        <v>8290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8261</v>
      </c>
      <c r="G949" t="str">
        <f t="shared" si="28"/>
        <v>Less Than 1000</v>
      </c>
      <c r="H949" t="s">
        <v>8219</v>
      </c>
      <c r="I949" t="s">
        <v>8241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s="6">
        <f t="shared" si="29"/>
        <v>0</v>
      </c>
      <c r="P949" s="6"/>
      <c r="Q949" t="s">
        <v>8288</v>
      </c>
      <c r="R949" t="s">
        <v>8290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8261</v>
      </c>
      <c r="G950" t="str">
        <f t="shared" si="28"/>
        <v>1000 to 4999</v>
      </c>
      <c r="H950" t="s">
        <v>8228</v>
      </c>
      <c r="I950" t="s">
        <v>8244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s="6">
        <f t="shared" si="29"/>
        <v>0.12</v>
      </c>
      <c r="P950" s="6"/>
      <c r="Q950" t="s">
        <v>8288</v>
      </c>
      <c r="R950" t="s">
        <v>8290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8261</v>
      </c>
      <c r="G951" t="str">
        <f t="shared" si="28"/>
        <v>20000 to 24999</v>
      </c>
      <c r="H951" t="s">
        <v>8231</v>
      </c>
      <c r="I951" t="s">
        <v>8244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s="6">
        <f t="shared" si="29"/>
        <v>1.3650000000000001E-2</v>
      </c>
      <c r="P951" s="6"/>
      <c r="Q951" t="s">
        <v>8288</v>
      </c>
      <c r="R951" t="s">
        <v>8290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8261</v>
      </c>
      <c r="G952" t="str">
        <f t="shared" si="28"/>
        <v>5000 to 9999</v>
      </c>
      <c r="H952" t="s">
        <v>8224</v>
      </c>
      <c r="I952" t="s">
        <v>8246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s="6">
        <f t="shared" si="29"/>
        <v>0.28039999999999998</v>
      </c>
      <c r="P952" s="6"/>
      <c r="Q952" t="s">
        <v>8288</v>
      </c>
      <c r="R952" t="s">
        <v>8290</v>
      </c>
    </row>
    <row r="953" spans="1:18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8261</v>
      </c>
      <c r="G953" s="5" t="s">
        <v>8276</v>
      </c>
      <c r="H953" t="s">
        <v>8219</v>
      </c>
      <c r="I953" t="s">
        <v>8241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s="6">
        <f t="shared" si="29"/>
        <v>0.38390000000000002</v>
      </c>
      <c r="P953" s="6"/>
      <c r="Q953" t="s">
        <v>8288</v>
      </c>
      <c r="R953" t="s">
        <v>8290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8261</v>
      </c>
      <c r="G954" t="str">
        <f t="shared" si="28"/>
        <v>45000 to 49999</v>
      </c>
      <c r="H954" t="s">
        <v>8219</v>
      </c>
      <c r="I954" t="s">
        <v>8241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s="6">
        <f t="shared" si="29"/>
        <v>0.39942857142857141</v>
      </c>
      <c r="P954" s="6"/>
      <c r="Q954" t="s">
        <v>8288</v>
      </c>
      <c r="R954" t="s">
        <v>8290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8261</v>
      </c>
      <c r="G955" t="str">
        <f t="shared" si="28"/>
        <v>15000 to 19999</v>
      </c>
      <c r="H955" t="s">
        <v>8219</v>
      </c>
      <c r="I955" t="s">
        <v>8241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s="6">
        <f t="shared" si="29"/>
        <v>8.3999999999999995E-3</v>
      </c>
      <c r="P955" s="6"/>
      <c r="Q955" t="s">
        <v>8288</v>
      </c>
      <c r="R955" t="s">
        <v>8290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8261</v>
      </c>
      <c r="G956" t="str">
        <f t="shared" si="28"/>
        <v>15000 to 19999</v>
      </c>
      <c r="H956" t="s">
        <v>8219</v>
      </c>
      <c r="I956" t="s">
        <v>8241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s="6">
        <f t="shared" si="29"/>
        <v>0.43406666666666666</v>
      </c>
      <c r="P956" s="6"/>
      <c r="Q956" t="s">
        <v>8288</v>
      </c>
      <c r="R956" t="s">
        <v>8290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8261</v>
      </c>
      <c r="G957" s="5" t="s">
        <v>8276</v>
      </c>
      <c r="H957" t="s">
        <v>8219</v>
      </c>
      <c r="I957" t="s">
        <v>8241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s="6">
        <f t="shared" si="29"/>
        <v>5.6613333333333335E-2</v>
      </c>
      <c r="P957" s="6"/>
      <c r="Q957" t="s">
        <v>8288</v>
      </c>
      <c r="R957" t="s">
        <v>8290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8261</v>
      </c>
      <c r="G958" s="5" t="s">
        <v>8276</v>
      </c>
      <c r="H958" t="s">
        <v>8219</v>
      </c>
      <c r="I958" t="s">
        <v>8241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s="6">
        <f t="shared" si="29"/>
        <v>1.7219999999999999E-2</v>
      </c>
      <c r="P958" s="6"/>
      <c r="Q958" t="s">
        <v>8288</v>
      </c>
      <c r="R958" t="s">
        <v>8290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8261</v>
      </c>
      <c r="G959" t="str">
        <f t="shared" si="28"/>
        <v>10000 to 14999</v>
      </c>
      <c r="H959" t="s">
        <v>8219</v>
      </c>
      <c r="I959" t="s">
        <v>8241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s="6">
        <f t="shared" si="29"/>
        <v>1.9416666666666665E-2</v>
      </c>
      <c r="P959" s="6"/>
      <c r="Q959" t="s">
        <v>8288</v>
      </c>
      <c r="R959" t="s">
        <v>8290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8261</v>
      </c>
      <c r="G960" t="str">
        <f t="shared" si="28"/>
        <v>5000 to 9999</v>
      </c>
      <c r="H960" t="s">
        <v>8219</v>
      </c>
      <c r="I960" t="s">
        <v>8241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s="6">
        <f t="shared" si="29"/>
        <v>0.11328275684711328</v>
      </c>
      <c r="P960" s="6"/>
      <c r="Q960" t="s">
        <v>8288</v>
      </c>
      <c r="R960" t="s">
        <v>8290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8261</v>
      </c>
      <c r="G961" s="5" t="s">
        <v>8276</v>
      </c>
      <c r="H961" t="s">
        <v>8219</v>
      </c>
      <c r="I961" t="s">
        <v>8241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s="6">
        <f t="shared" si="29"/>
        <v>0.3886</v>
      </c>
      <c r="P961" s="6"/>
      <c r="Q961" t="s">
        <v>8288</v>
      </c>
      <c r="R961" t="s">
        <v>8290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8261</v>
      </c>
      <c r="G962" s="5" t="s">
        <v>8276</v>
      </c>
      <c r="H962" t="s">
        <v>8219</v>
      </c>
      <c r="I962" t="s">
        <v>8241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s="6">
        <f t="shared" si="29"/>
        <v>0.46100628930817611</v>
      </c>
      <c r="P962" s="6"/>
      <c r="Q962" t="s">
        <v>8288</v>
      </c>
      <c r="R962" t="s">
        <v>8290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8261</v>
      </c>
      <c r="G963" s="5" t="s">
        <v>8276</v>
      </c>
      <c r="H963" t="s">
        <v>8219</v>
      </c>
      <c r="I963" t="s">
        <v>8241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s="6">
        <f t="shared" ref="O963:O1026" si="30">E963/D963</f>
        <v>0.42188421052631581</v>
      </c>
      <c r="P963" s="6"/>
      <c r="Q963" t="s">
        <v>8288</v>
      </c>
      <c r="R963" t="s">
        <v>8290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8261</v>
      </c>
      <c r="G964" t="str">
        <f t="shared" ref="G964:G1026" si="31">IF(D964&lt;=1000,"Less Than 1000",IF(D964&lt;=4999,"1000 to 4999",IF(D964&lt;=9999,"5000 to 9999",IF(D964&lt;=14999,"10000 to 14999",IF(D964&lt;=19999,"15000 to 19999",IF(D964&lt;=24999,"20000 to 24999",IF(D964&lt;=29999,"25000 to 29999",IF(D964&lt;=34999,"30000 to 34999",IF(D964&lt;=39999,"35000 to 39999",IF(D964&lt;=44999,"40000 to 44999",IF(D964&lt;=49999,"45000 to 49999",IF(D964&gt;=50000,"Not within Scope",9999))))))))))))</f>
        <v>1000 to 4999</v>
      </c>
      <c r="H964" t="s">
        <v>8219</v>
      </c>
      <c r="I964" t="s">
        <v>8241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s="6">
        <f t="shared" si="30"/>
        <v>0.2848</v>
      </c>
      <c r="P964" s="6"/>
      <c r="Q964" t="s">
        <v>8288</v>
      </c>
      <c r="R964" t="s">
        <v>8290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8261</v>
      </c>
      <c r="G965" t="str">
        <f t="shared" si="31"/>
        <v>35000 to 39999</v>
      </c>
      <c r="H965" t="s">
        <v>8219</v>
      </c>
      <c r="I965" t="s">
        <v>8241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s="6">
        <f t="shared" si="30"/>
        <v>1.0771428571428571E-2</v>
      </c>
      <c r="P965" s="6"/>
      <c r="Q965" t="s">
        <v>8288</v>
      </c>
      <c r="R965" t="s">
        <v>8290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8261</v>
      </c>
      <c r="G966" s="5" t="s">
        <v>8276</v>
      </c>
      <c r="H966" t="s">
        <v>8224</v>
      </c>
      <c r="I966" t="s">
        <v>8246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s="6">
        <f t="shared" si="30"/>
        <v>7.9909090909090902E-3</v>
      </c>
      <c r="P966" s="6"/>
      <c r="Q966" t="s">
        <v>8288</v>
      </c>
      <c r="R966" t="s">
        <v>8290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8261</v>
      </c>
      <c r="G967" t="str">
        <f t="shared" si="31"/>
        <v>25000 to 29999</v>
      </c>
      <c r="H967" t="s">
        <v>8219</v>
      </c>
      <c r="I967" t="s">
        <v>8241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s="6">
        <f t="shared" si="30"/>
        <v>1.192E-2</v>
      </c>
      <c r="P967" s="6"/>
      <c r="Q967" t="s">
        <v>8288</v>
      </c>
      <c r="R967" t="s">
        <v>8290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8261</v>
      </c>
      <c r="G968" t="str">
        <f t="shared" si="31"/>
        <v>10000 to 14999</v>
      </c>
      <c r="H968" t="s">
        <v>8219</v>
      </c>
      <c r="I968" t="s">
        <v>8241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s="6">
        <f t="shared" si="30"/>
        <v>0.14799999999999999</v>
      </c>
      <c r="P968" s="6"/>
      <c r="Q968" t="s">
        <v>8288</v>
      </c>
      <c r="R968" t="s">
        <v>8290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8261</v>
      </c>
      <c r="G969" t="str">
        <f t="shared" si="31"/>
        <v>20000 to 24999</v>
      </c>
      <c r="H969" t="s">
        <v>8219</v>
      </c>
      <c r="I969" t="s">
        <v>8241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s="6">
        <f t="shared" si="30"/>
        <v>0.17810000000000001</v>
      </c>
      <c r="P969" s="6"/>
      <c r="Q969" t="s">
        <v>8288</v>
      </c>
      <c r="R969" t="s">
        <v>8290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8261</v>
      </c>
      <c r="G970" t="str">
        <f t="shared" si="31"/>
        <v>5000 to 9999</v>
      </c>
      <c r="H970" t="s">
        <v>8219</v>
      </c>
      <c r="I970" t="s">
        <v>8241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s="6">
        <f t="shared" si="30"/>
        <v>1.325E-2</v>
      </c>
      <c r="P970" s="6"/>
      <c r="Q970" t="s">
        <v>8288</v>
      </c>
      <c r="R970" t="s">
        <v>8290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8261</v>
      </c>
      <c r="G971" t="str">
        <f t="shared" si="31"/>
        <v>30000 to 34999</v>
      </c>
      <c r="H971" t="s">
        <v>8233</v>
      </c>
      <c r="I971" t="s">
        <v>8251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s="6">
        <f t="shared" si="30"/>
        <v>0.46666666666666667</v>
      </c>
      <c r="P971" s="6"/>
      <c r="Q971" t="s">
        <v>8288</v>
      </c>
      <c r="R971" t="s">
        <v>8290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8261</v>
      </c>
      <c r="G972" t="str">
        <f t="shared" si="31"/>
        <v>5000 to 9999</v>
      </c>
      <c r="H972" t="s">
        <v>8224</v>
      </c>
      <c r="I972" t="s">
        <v>8246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s="6">
        <f t="shared" si="30"/>
        <v>0.4592</v>
      </c>
      <c r="P972" s="6"/>
      <c r="Q972" t="s">
        <v>8288</v>
      </c>
      <c r="R972" t="s">
        <v>8290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8261</v>
      </c>
      <c r="G973" s="5" t="s">
        <v>8276</v>
      </c>
      <c r="H973" t="s">
        <v>8219</v>
      </c>
      <c r="I973" t="s">
        <v>8241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s="6">
        <f t="shared" si="30"/>
        <v>2.2599999999999999E-3</v>
      </c>
      <c r="P973" s="6"/>
      <c r="Q973" t="s">
        <v>8288</v>
      </c>
      <c r="R973" t="s">
        <v>8290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8261</v>
      </c>
      <c r="G974" t="str">
        <f t="shared" si="31"/>
        <v>20000 to 24999</v>
      </c>
      <c r="H974" t="s">
        <v>8219</v>
      </c>
      <c r="I974" t="s">
        <v>8241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s="6">
        <f t="shared" si="30"/>
        <v>0.34625</v>
      </c>
      <c r="P974" s="6"/>
      <c r="Q974" t="s">
        <v>8288</v>
      </c>
      <c r="R974" t="s">
        <v>8290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8261</v>
      </c>
      <c r="G975" t="str">
        <f t="shared" si="31"/>
        <v>20000 to 24999</v>
      </c>
      <c r="H975" t="s">
        <v>8219</v>
      </c>
      <c r="I975" t="s">
        <v>8241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s="6">
        <f t="shared" si="30"/>
        <v>2.0549999999999999E-2</v>
      </c>
      <c r="P975" s="6"/>
      <c r="Q975" t="s">
        <v>8288</v>
      </c>
      <c r="R975" t="s">
        <v>8290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8261</v>
      </c>
      <c r="G976" s="5" t="s">
        <v>8276</v>
      </c>
      <c r="H976" t="s">
        <v>8219</v>
      </c>
      <c r="I976" t="s">
        <v>8241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s="6">
        <f t="shared" si="30"/>
        <v>5.5999999999999999E-3</v>
      </c>
      <c r="P976" s="6"/>
      <c r="Q976" t="s">
        <v>8288</v>
      </c>
      <c r="R976" t="s">
        <v>8290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8261</v>
      </c>
      <c r="G977" s="5" t="s">
        <v>8276</v>
      </c>
      <c r="H977" t="s">
        <v>8219</v>
      </c>
      <c r="I977" t="s">
        <v>8241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s="6">
        <f t="shared" si="30"/>
        <v>2.6069999999999999E-2</v>
      </c>
      <c r="P977" s="6"/>
      <c r="Q977" t="s">
        <v>8288</v>
      </c>
      <c r="R977" t="s">
        <v>8290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8261</v>
      </c>
      <c r="G978" s="5" t="s">
        <v>8276</v>
      </c>
      <c r="H978" t="s">
        <v>8221</v>
      </c>
      <c r="I978" t="s">
        <v>8243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s="6">
        <f t="shared" si="30"/>
        <v>1.9259999999999999E-2</v>
      </c>
      <c r="P978" s="6"/>
      <c r="Q978" t="s">
        <v>8288</v>
      </c>
      <c r="R978" t="s">
        <v>8290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8261</v>
      </c>
      <c r="G979" t="str">
        <f t="shared" si="31"/>
        <v>1000 to 4999</v>
      </c>
      <c r="H979" t="s">
        <v>8234</v>
      </c>
      <c r="I979" t="s">
        <v>8244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s="6">
        <f t="shared" si="30"/>
        <v>0.33666666666666667</v>
      </c>
      <c r="P979" s="6"/>
      <c r="Q979" t="s">
        <v>8288</v>
      </c>
      <c r="R979" t="s">
        <v>8290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8261</v>
      </c>
      <c r="G980" s="5" t="s">
        <v>8276</v>
      </c>
      <c r="H980" t="s">
        <v>8230</v>
      </c>
      <c r="I980" t="s">
        <v>8250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s="6">
        <f t="shared" si="30"/>
        <v>0.5626326718299024</v>
      </c>
      <c r="P980" s="6"/>
      <c r="Q980" t="s">
        <v>8288</v>
      </c>
      <c r="R980" t="s">
        <v>8290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8261</v>
      </c>
      <c r="G981" t="str">
        <f t="shared" si="31"/>
        <v>35000 to 39999</v>
      </c>
      <c r="H981" t="s">
        <v>8219</v>
      </c>
      <c r="I981" t="s">
        <v>8241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s="6">
        <f t="shared" si="30"/>
        <v>0.82817600000000002</v>
      </c>
      <c r="P981" s="6"/>
      <c r="Q981" t="s">
        <v>8288</v>
      </c>
      <c r="R981" t="s">
        <v>8290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8261</v>
      </c>
      <c r="G982" t="str">
        <f t="shared" si="31"/>
        <v>10000 to 14999</v>
      </c>
      <c r="H982" t="s">
        <v>8219</v>
      </c>
      <c r="I982" t="s">
        <v>8241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s="6">
        <f t="shared" si="30"/>
        <v>0.14860000000000001</v>
      </c>
      <c r="P982" s="6"/>
      <c r="Q982" t="s">
        <v>8288</v>
      </c>
      <c r="R982" t="s">
        <v>8290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8261</v>
      </c>
      <c r="G983" s="5" t="s">
        <v>8276</v>
      </c>
      <c r="H983" t="s">
        <v>8219</v>
      </c>
      <c r="I983" t="s">
        <v>8241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s="6">
        <f t="shared" si="30"/>
        <v>1.2375123751237513E-4</v>
      </c>
      <c r="P983" s="6"/>
      <c r="Q983" t="s">
        <v>8288</v>
      </c>
      <c r="R983" t="s">
        <v>8290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8261</v>
      </c>
      <c r="G984" t="str">
        <f t="shared" si="31"/>
        <v>15000 to 19999</v>
      </c>
      <c r="H984" t="s">
        <v>8219</v>
      </c>
      <c r="I984" t="s">
        <v>8241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s="6">
        <f t="shared" si="30"/>
        <v>1.7142857142857143E-4</v>
      </c>
      <c r="P984" s="6"/>
      <c r="Q984" t="s">
        <v>8288</v>
      </c>
      <c r="R984" t="s">
        <v>8290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8261</v>
      </c>
      <c r="G985" s="5" t="s">
        <v>8276</v>
      </c>
      <c r="H985" t="s">
        <v>8222</v>
      </c>
      <c r="I985" t="s">
        <v>8244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s="6">
        <f t="shared" si="30"/>
        <v>0.2950613611721471</v>
      </c>
      <c r="P985" s="6"/>
      <c r="Q985" t="s">
        <v>8288</v>
      </c>
      <c r="R985" t="s">
        <v>8290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8261</v>
      </c>
      <c r="G986" t="str">
        <f t="shared" si="31"/>
        <v>10000 to 14999</v>
      </c>
      <c r="H986" t="s">
        <v>8219</v>
      </c>
      <c r="I986" t="s">
        <v>8241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s="6">
        <f t="shared" si="30"/>
        <v>1.06E-2</v>
      </c>
      <c r="P986" s="6"/>
      <c r="Q986" t="s">
        <v>8288</v>
      </c>
      <c r="R986" t="s">
        <v>8290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8261</v>
      </c>
      <c r="G987" t="str">
        <f t="shared" si="31"/>
        <v>30000 to 34999</v>
      </c>
      <c r="H987" t="s">
        <v>8231</v>
      </c>
      <c r="I987" t="s">
        <v>8244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s="6">
        <f t="shared" si="30"/>
        <v>6.2933333333333327E-2</v>
      </c>
      <c r="P987" s="6"/>
      <c r="Q987" t="s">
        <v>8288</v>
      </c>
      <c r="R987" t="s">
        <v>8290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8261</v>
      </c>
      <c r="G988" t="str">
        <f t="shared" si="31"/>
        <v>20000 to 24999</v>
      </c>
      <c r="H988" t="s">
        <v>8220</v>
      </c>
      <c r="I988" t="s">
        <v>8242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s="6">
        <f t="shared" si="30"/>
        <v>0.1275</v>
      </c>
      <c r="P988" s="6"/>
      <c r="Q988" t="s">
        <v>8288</v>
      </c>
      <c r="R988" t="s">
        <v>8290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8261</v>
      </c>
      <c r="G989" s="5" t="s">
        <v>8276</v>
      </c>
      <c r="H989" t="s">
        <v>8228</v>
      </c>
      <c r="I989" t="s">
        <v>8244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s="6">
        <f t="shared" si="30"/>
        <v>0.13220000000000001</v>
      </c>
      <c r="P989" s="6"/>
      <c r="Q989" t="s">
        <v>8288</v>
      </c>
      <c r="R989" t="s">
        <v>8290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8261</v>
      </c>
      <c r="G990" t="str">
        <f t="shared" si="31"/>
        <v>5000 to 9999</v>
      </c>
      <c r="H990" t="s">
        <v>8232</v>
      </c>
      <c r="I990" t="s">
        <v>8244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s="6">
        <f t="shared" si="30"/>
        <v>0</v>
      </c>
      <c r="P990" s="6"/>
      <c r="Q990" t="s">
        <v>8288</v>
      </c>
      <c r="R990" t="s">
        <v>8290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8261</v>
      </c>
      <c r="G991" t="str">
        <f t="shared" si="31"/>
        <v>10000 to 14999</v>
      </c>
      <c r="H991" t="s">
        <v>8219</v>
      </c>
      <c r="I991" t="s">
        <v>8241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s="6">
        <f t="shared" si="30"/>
        <v>0.16769999999999999</v>
      </c>
      <c r="P991" s="6"/>
      <c r="Q991" t="s">
        <v>8288</v>
      </c>
      <c r="R991" t="s">
        <v>8290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8261</v>
      </c>
      <c r="G992" t="str">
        <f t="shared" si="31"/>
        <v>25000 to 29999</v>
      </c>
      <c r="H992" t="s">
        <v>8219</v>
      </c>
      <c r="I992" t="s">
        <v>8241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s="6">
        <f t="shared" si="30"/>
        <v>1.0399999999999999E-3</v>
      </c>
      <c r="P992" s="6"/>
      <c r="Q992" t="s">
        <v>8288</v>
      </c>
      <c r="R992" t="s">
        <v>8290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8261</v>
      </c>
      <c r="G993" t="str">
        <f t="shared" si="31"/>
        <v>5000 to 9999</v>
      </c>
      <c r="H993" t="s">
        <v>8220</v>
      </c>
      <c r="I993" t="s">
        <v>8242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s="6">
        <f t="shared" si="30"/>
        <v>4.24E-2</v>
      </c>
      <c r="P993" s="6"/>
      <c r="Q993" t="s">
        <v>8288</v>
      </c>
      <c r="R993" t="s">
        <v>8290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8261</v>
      </c>
      <c r="G994" s="5" t="s">
        <v>8276</v>
      </c>
      <c r="H994" t="s">
        <v>8219</v>
      </c>
      <c r="I994" t="s">
        <v>8241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s="6">
        <f t="shared" si="30"/>
        <v>4.6699999999999997E-3</v>
      </c>
      <c r="P994" s="6"/>
      <c r="Q994" t="s">
        <v>8288</v>
      </c>
      <c r="R994" t="s">
        <v>8290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8261</v>
      </c>
      <c r="G995" s="5" t="s">
        <v>8276</v>
      </c>
      <c r="H995" t="s">
        <v>8219</v>
      </c>
      <c r="I995" t="s">
        <v>8241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s="6">
        <f t="shared" si="30"/>
        <v>0.25087142857142858</v>
      </c>
      <c r="P995" s="6"/>
      <c r="Q995" t="s">
        <v>8288</v>
      </c>
      <c r="R995" t="s">
        <v>8290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8261</v>
      </c>
      <c r="G996" s="5" t="s">
        <v>8276</v>
      </c>
      <c r="H996" t="s">
        <v>8219</v>
      </c>
      <c r="I996" t="s">
        <v>8241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s="6">
        <f t="shared" si="30"/>
        <v>2.3345000000000001E-2</v>
      </c>
      <c r="P996" s="6"/>
      <c r="Q996" t="s">
        <v>8288</v>
      </c>
      <c r="R996" t="s">
        <v>8290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8261</v>
      </c>
      <c r="G997" t="str">
        <f t="shared" si="31"/>
        <v>10000 to 14999</v>
      </c>
      <c r="H997" t="s">
        <v>8219</v>
      </c>
      <c r="I997" t="s">
        <v>8241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s="6">
        <f t="shared" si="30"/>
        <v>7.2599999999999998E-2</v>
      </c>
      <c r="P997" s="6"/>
      <c r="Q997" t="s">
        <v>8288</v>
      </c>
      <c r="R997" t="s">
        <v>8290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8261</v>
      </c>
      <c r="G998" t="str">
        <f t="shared" si="31"/>
        <v>1000 to 4999</v>
      </c>
      <c r="H998" t="s">
        <v>8219</v>
      </c>
      <c r="I998" t="s">
        <v>8241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s="6">
        <f t="shared" si="30"/>
        <v>1.6250000000000001E-2</v>
      </c>
      <c r="P998" s="6"/>
      <c r="Q998" t="s">
        <v>8288</v>
      </c>
      <c r="R998" t="s">
        <v>8290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8261</v>
      </c>
      <c r="G999" t="str">
        <f t="shared" si="31"/>
        <v>5000 to 9999</v>
      </c>
      <c r="H999" t="s">
        <v>8219</v>
      </c>
      <c r="I999" t="s">
        <v>8241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s="6">
        <f t="shared" si="30"/>
        <v>1.2999999999999999E-2</v>
      </c>
      <c r="P999" s="6"/>
      <c r="Q999" t="s">
        <v>8288</v>
      </c>
      <c r="R999" t="s">
        <v>8290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8261</v>
      </c>
      <c r="G1000" s="5" t="s">
        <v>8276</v>
      </c>
      <c r="H1000" t="s">
        <v>8224</v>
      </c>
      <c r="I1000" t="s">
        <v>8246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s="6">
        <f t="shared" si="30"/>
        <v>0.58558333333333334</v>
      </c>
      <c r="P1000" s="6"/>
      <c r="Q1000" t="s">
        <v>8288</v>
      </c>
      <c r="R1000" t="s">
        <v>8290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8261</v>
      </c>
      <c r="G1001" s="5" t="s">
        <v>8276</v>
      </c>
      <c r="H1001" t="s">
        <v>8224</v>
      </c>
      <c r="I1001" t="s">
        <v>8246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s="6">
        <f t="shared" si="30"/>
        <v>7.7886666666666673E-2</v>
      </c>
      <c r="P1001" s="6"/>
      <c r="Q1001" t="s">
        <v>8288</v>
      </c>
      <c r="R1001" t="s">
        <v>8290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8260</v>
      </c>
      <c r="G1002" s="5" t="s">
        <v>8276</v>
      </c>
      <c r="H1002" t="s">
        <v>8219</v>
      </c>
      <c r="I1002" t="s">
        <v>8241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s="6">
        <f t="shared" si="30"/>
        <v>2.2157147647256063E-2</v>
      </c>
      <c r="P1002" s="6"/>
      <c r="Q1002" t="s">
        <v>8288</v>
      </c>
      <c r="R1002" t="s">
        <v>8290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8260</v>
      </c>
      <c r="G1003" t="str">
        <f t="shared" si="31"/>
        <v>5000 to 9999</v>
      </c>
      <c r="H1003" t="s">
        <v>8220</v>
      </c>
      <c r="I1003" t="s">
        <v>8242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s="6">
        <f t="shared" si="30"/>
        <v>1.04</v>
      </c>
      <c r="P1003" s="6"/>
      <c r="Q1003" t="s">
        <v>8288</v>
      </c>
      <c r="R1003" t="s">
        <v>8290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8260</v>
      </c>
      <c r="G1004" t="str">
        <f t="shared" si="31"/>
        <v>5000 to 9999</v>
      </c>
      <c r="H1004" t="s">
        <v>8219</v>
      </c>
      <c r="I1004" t="s">
        <v>8241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s="6">
        <f t="shared" si="30"/>
        <v>0.29602960296029601</v>
      </c>
      <c r="P1004" s="6"/>
      <c r="Q1004" t="s">
        <v>8288</v>
      </c>
      <c r="R1004" t="s">
        <v>8290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8260</v>
      </c>
      <c r="G1005" t="str">
        <f t="shared" si="31"/>
        <v>20000 to 24999</v>
      </c>
      <c r="H1005" t="s">
        <v>8225</v>
      </c>
      <c r="I1005" t="s">
        <v>8244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s="6">
        <f t="shared" si="30"/>
        <v>0.16055</v>
      </c>
      <c r="P1005" s="6"/>
      <c r="Q1005" t="s">
        <v>8288</v>
      </c>
      <c r="R1005" t="s">
        <v>8290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8260</v>
      </c>
      <c r="G1006" t="str">
        <f t="shared" si="31"/>
        <v>25000 to 29999</v>
      </c>
      <c r="H1006" t="s">
        <v>8219</v>
      </c>
      <c r="I1006" t="s">
        <v>8241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s="6">
        <f t="shared" si="30"/>
        <v>0.82208000000000003</v>
      </c>
      <c r="P1006" s="6"/>
      <c r="Q1006" t="s">
        <v>8288</v>
      </c>
      <c r="R1006" t="s">
        <v>8290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8260</v>
      </c>
      <c r="G1007" s="5" t="s">
        <v>8276</v>
      </c>
      <c r="H1007" t="s">
        <v>8219</v>
      </c>
      <c r="I1007" t="s">
        <v>8241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s="6">
        <f t="shared" si="30"/>
        <v>0.75051000000000001</v>
      </c>
      <c r="P1007" s="6"/>
      <c r="Q1007" t="s">
        <v>8288</v>
      </c>
      <c r="R1007" t="s">
        <v>8290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8260</v>
      </c>
      <c r="G1008" t="str">
        <f t="shared" si="31"/>
        <v>1000 to 4999</v>
      </c>
      <c r="H1008" t="s">
        <v>8219</v>
      </c>
      <c r="I1008" t="s">
        <v>8241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s="6">
        <f t="shared" si="30"/>
        <v>5.8500000000000003E-2</v>
      </c>
      <c r="P1008" s="6"/>
      <c r="Q1008" t="s">
        <v>8288</v>
      </c>
      <c r="R1008" t="s">
        <v>8290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8260</v>
      </c>
      <c r="G1009" t="str">
        <f t="shared" si="31"/>
        <v>30000 to 34999</v>
      </c>
      <c r="H1009" t="s">
        <v>8219</v>
      </c>
      <c r="I1009" t="s">
        <v>8241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s="6">
        <f t="shared" si="30"/>
        <v>0.44319999999999998</v>
      </c>
      <c r="P1009" s="6"/>
      <c r="Q1009" t="s">
        <v>8288</v>
      </c>
      <c r="R1009" t="s">
        <v>8290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8260</v>
      </c>
      <c r="G1010" s="5" t="s">
        <v>8276</v>
      </c>
      <c r="H1010" t="s">
        <v>8233</v>
      </c>
      <c r="I1010" t="s">
        <v>8251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s="6">
        <f t="shared" si="30"/>
        <v>2.6737967914438501E-3</v>
      </c>
      <c r="P1010" s="6"/>
      <c r="Q1010" t="s">
        <v>8288</v>
      </c>
      <c r="R1010" t="s">
        <v>8290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8260</v>
      </c>
      <c r="G1011" s="5" t="s">
        <v>8276</v>
      </c>
      <c r="H1011" t="s">
        <v>8219</v>
      </c>
      <c r="I1011" t="s">
        <v>8241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s="6">
        <f t="shared" si="30"/>
        <v>0.1313</v>
      </c>
      <c r="P1011" s="6"/>
      <c r="Q1011" t="s">
        <v>8288</v>
      </c>
      <c r="R1011" t="s">
        <v>8290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8260</v>
      </c>
      <c r="G1012" s="5" t="s">
        <v>8276</v>
      </c>
      <c r="H1012" t="s">
        <v>8219</v>
      </c>
      <c r="I1012" t="s">
        <v>8241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s="6">
        <f t="shared" si="30"/>
        <v>1.9088937093275488E-3</v>
      </c>
      <c r="P1012" s="6"/>
      <c r="Q1012" t="s">
        <v>8288</v>
      </c>
      <c r="R1012" t="s">
        <v>8290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8260</v>
      </c>
      <c r="G1013" t="str">
        <f t="shared" si="31"/>
        <v>20000 to 24999</v>
      </c>
      <c r="H1013" t="s">
        <v>8219</v>
      </c>
      <c r="I1013" t="s">
        <v>8241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s="6">
        <f t="shared" si="30"/>
        <v>3.7499999999999999E-3</v>
      </c>
      <c r="P1013" s="6"/>
      <c r="Q1013" t="s">
        <v>8288</v>
      </c>
      <c r="R1013" t="s">
        <v>8290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8260</v>
      </c>
      <c r="G1014" t="str">
        <f t="shared" si="31"/>
        <v>5000 to 9999</v>
      </c>
      <c r="H1014" t="s">
        <v>8219</v>
      </c>
      <c r="I1014" t="s">
        <v>8241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s="6">
        <f t="shared" si="30"/>
        <v>215.35021</v>
      </c>
      <c r="P1014" s="6"/>
      <c r="Q1014" t="s">
        <v>8288</v>
      </c>
      <c r="R1014" t="s">
        <v>8290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8260</v>
      </c>
      <c r="G1015" t="str">
        <f t="shared" si="31"/>
        <v>25000 to 29999</v>
      </c>
      <c r="H1015" t="s">
        <v>8219</v>
      </c>
      <c r="I1015" t="s">
        <v>8241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s="6">
        <f t="shared" si="30"/>
        <v>0.34527999999999998</v>
      </c>
      <c r="P1015" s="6"/>
      <c r="Q1015" t="s">
        <v>8288</v>
      </c>
      <c r="R1015" t="s">
        <v>8290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8260</v>
      </c>
      <c r="G1016" t="str">
        <f t="shared" si="31"/>
        <v>10000 to 14999</v>
      </c>
      <c r="H1016" t="s">
        <v>8219</v>
      </c>
      <c r="I1016" t="s">
        <v>8241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s="6">
        <f t="shared" si="30"/>
        <v>0.30599999999999999</v>
      </c>
      <c r="P1016" s="6"/>
      <c r="Q1016" t="s">
        <v>8288</v>
      </c>
      <c r="R1016" t="s">
        <v>8290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8260</v>
      </c>
      <c r="G1017" t="str">
        <f t="shared" si="31"/>
        <v>5000 to 9999</v>
      </c>
      <c r="H1017" t="s">
        <v>8235</v>
      </c>
      <c r="I1017" t="s">
        <v>8252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s="6">
        <f t="shared" si="30"/>
        <v>2.6666666666666668E-2</v>
      </c>
      <c r="P1017" s="6"/>
      <c r="Q1017" t="s">
        <v>8288</v>
      </c>
      <c r="R1017" t="s">
        <v>8290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8260</v>
      </c>
      <c r="G1018" s="5" t="s">
        <v>8276</v>
      </c>
      <c r="H1018" t="s">
        <v>8219</v>
      </c>
      <c r="I1018" t="s">
        <v>8241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s="6">
        <f t="shared" si="30"/>
        <v>2.8420000000000001E-2</v>
      </c>
      <c r="P1018" s="6"/>
      <c r="Q1018" t="s">
        <v>8288</v>
      </c>
      <c r="R1018" t="s">
        <v>8290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8260</v>
      </c>
      <c r="G1019" s="5" t="s">
        <v>8276</v>
      </c>
      <c r="H1019" t="s">
        <v>8219</v>
      </c>
      <c r="I1019" t="s">
        <v>8241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s="6">
        <f t="shared" si="30"/>
        <v>0.22878799999999999</v>
      </c>
      <c r="P1019" s="6"/>
      <c r="Q1019" t="s">
        <v>8288</v>
      </c>
      <c r="R1019" t="s">
        <v>8290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8260</v>
      </c>
      <c r="G1020" t="str">
        <f t="shared" si="31"/>
        <v>20000 to 24999</v>
      </c>
      <c r="H1020" t="s">
        <v>8219</v>
      </c>
      <c r="I1020" t="s">
        <v>8241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s="6">
        <f t="shared" si="30"/>
        <v>3.1050000000000001E-2</v>
      </c>
      <c r="P1020" s="6"/>
      <c r="Q1020" t="s">
        <v>8288</v>
      </c>
      <c r="R1020" t="s">
        <v>8290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8260</v>
      </c>
      <c r="G1021" t="str">
        <f t="shared" si="31"/>
        <v>45000 to 49999</v>
      </c>
      <c r="H1021" t="s">
        <v>8219</v>
      </c>
      <c r="I1021" t="s">
        <v>8241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s="6">
        <f t="shared" si="30"/>
        <v>0.47333333333333333</v>
      </c>
      <c r="P1021" s="6"/>
      <c r="Q1021" t="s">
        <v>8288</v>
      </c>
      <c r="R1021" t="s">
        <v>8290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8263</v>
      </c>
      <c r="G1022" t="str">
        <f t="shared" si="31"/>
        <v>1000 to 4999</v>
      </c>
      <c r="H1022" t="s">
        <v>8224</v>
      </c>
      <c r="I1022" t="s">
        <v>8246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s="6">
        <f t="shared" si="30"/>
        <v>2.0554838709677421</v>
      </c>
      <c r="P1022" s="6"/>
      <c r="Q1022" t="s">
        <v>8294</v>
      </c>
      <c r="R1022" t="s">
        <v>8299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8263</v>
      </c>
      <c r="G1023" t="str">
        <f t="shared" si="31"/>
        <v>1000 to 4999</v>
      </c>
      <c r="H1023" t="s">
        <v>8219</v>
      </c>
      <c r="I1023" t="s">
        <v>8241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s="6">
        <f t="shared" si="30"/>
        <v>3.5180366666666667</v>
      </c>
      <c r="P1023" s="6"/>
      <c r="Q1023" t="s">
        <v>8294</v>
      </c>
      <c r="R1023" t="s">
        <v>8299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8263</v>
      </c>
      <c r="G1024" t="str">
        <f t="shared" si="31"/>
        <v>1000 to 4999</v>
      </c>
      <c r="H1024" t="s">
        <v>8219</v>
      </c>
      <c r="I1024" t="s">
        <v>8241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s="6">
        <f t="shared" si="30"/>
        <v>1.149</v>
      </c>
      <c r="P1024" s="6"/>
      <c r="Q1024" t="s">
        <v>8294</v>
      </c>
      <c r="R1024" t="s">
        <v>8299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8263</v>
      </c>
      <c r="G1025" t="str">
        <f t="shared" si="31"/>
        <v>1000 to 4999</v>
      </c>
      <c r="H1025" t="s">
        <v>8220</v>
      </c>
      <c r="I1025" t="s">
        <v>8242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s="6">
        <f t="shared" si="30"/>
        <v>2.3715000000000002</v>
      </c>
      <c r="P1025" s="6"/>
      <c r="Q1025" t="s">
        <v>8294</v>
      </c>
      <c r="R1025" t="s">
        <v>8299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8263</v>
      </c>
      <c r="G1026" t="str">
        <f t="shared" si="31"/>
        <v>20000 to 24999</v>
      </c>
      <c r="H1026" t="s">
        <v>8230</v>
      </c>
      <c r="I1026" t="s">
        <v>8250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s="6">
        <f t="shared" si="30"/>
        <v>1.1863774999999999</v>
      </c>
      <c r="P1026" s="6"/>
      <c r="Q1026" t="s">
        <v>8294</v>
      </c>
      <c r="R1026" t="s">
        <v>8299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8263</v>
      </c>
      <c r="G1027" s="5" t="s">
        <v>8276</v>
      </c>
      <c r="H1027" t="s">
        <v>8219</v>
      </c>
      <c r="I1027" t="s">
        <v>8241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s="6">
        <f t="shared" ref="O1027:O1090" si="32">E1027/D1027</f>
        <v>1.099283142857143</v>
      </c>
      <c r="P1027" s="6"/>
      <c r="Q1027" t="s">
        <v>8294</v>
      </c>
      <c r="R1027" t="s">
        <v>8299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8263</v>
      </c>
      <c r="G1028" t="str">
        <f t="shared" ref="G1028:G1090" si="33">IF(D1028&lt;=1000,"Less Than 1000",IF(D1028&lt;=4999,"1000 to 4999",IF(D1028&lt;=9999,"5000 to 9999",IF(D1028&lt;=14999,"10000 to 14999",IF(D1028&lt;=19999,"15000 to 19999",IF(D1028&lt;=24999,"20000 to 24999",IF(D1028&lt;=29999,"25000 to 29999",IF(D1028&lt;=34999,"30000 to 34999",IF(D1028&lt;=39999,"35000 to 39999",IF(D1028&lt;=44999,"40000 to 44999",IF(D1028&lt;=49999,"45000 to 49999",IF(D1028&gt;=50000,"Not within Scope",9999))))))))))))</f>
        <v>5000 to 9999</v>
      </c>
      <c r="H1028" t="s">
        <v>8220</v>
      </c>
      <c r="I1028" t="s">
        <v>8242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s="6">
        <f t="shared" si="32"/>
        <v>1.0000828571428571</v>
      </c>
      <c r="P1028" s="6"/>
      <c r="Q1028" t="s">
        <v>8294</v>
      </c>
      <c r="R1028" t="s">
        <v>8299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8263</v>
      </c>
      <c r="G1029" t="str">
        <f t="shared" si="33"/>
        <v>5000 to 9999</v>
      </c>
      <c r="H1029" t="s">
        <v>8219</v>
      </c>
      <c r="I1029" t="s">
        <v>8241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s="6">
        <f t="shared" si="32"/>
        <v>1.0309292094387414</v>
      </c>
      <c r="P1029" s="6"/>
      <c r="Q1029" t="s">
        <v>8294</v>
      </c>
      <c r="R1029" t="s">
        <v>8299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8263</v>
      </c>
      <c r="G1030" t="str">
        <f t="shared" si="33"/>
        <v>10000 to 14999</v>
      </c>
      <c r="H1030" t="s">
        <v>8220</v>
      </c>
      <c r="I1030" t="s">
        <v>8242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s="6">
        <f t="shared" si="32"/>
        <v>1.1727000000000001</v>
      </c>
      <c r="P1030" s="6"/>
      <c r="Q1030" t="s">
        <v>8294</v>
      </c>
      <c r="R1030" t="s">
        <v>8299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8263</v>
      </c>
      <c r="G1031" t="str">
        <f t="shared" si="33"/>
        <v>10000 to 14999</v>
      </c>
      <c r="H1031" t="s">
        <v>8230</v>
      </c>
      <c r="I1031" t="s">
        <v>8250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s="6">
        <f t="shared" si="32"/>
        <v>1.1175999999999999</v>
      </c>
      <c r="P1031" s="6"/>
      <c r="Q1031" t="s">
        <v>8294</v>
      </c>
      <c r="R1031" t="s">
        <v>8299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8263</v>
      </c>
      <c r="G1032" t="str">
        <f t="shared" si="33"/>
        <v>1000 to 4999</v>
      </c>
      <c r="H1032" t="s">
        <v>8219</v>
      </c>
      <c r="I1032" t="s">
        <v>8241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s="6">
        <f t="shared" si="32"/>
        <v>3.4209999999999998</v>
      </c>
      <c r="P1032" s="6"/>
      <c r="Q1032" t="s">
        <v>8294</v>
      </c>
      <c r="R1032" t="s">
        <v>8299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8263</v>
      </c>
      <c r="G1033" t="str">
        <f t="shared" si="33"/>
        <v>10000 to 14999</v>
      </c>
      <c r="H1033" t="s">
        <v>8219</v>
      </c>
      <c r="I1033" t="s">
        <v>8241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s="6">
        <f t="shared" si="32"/>
        <v>1.0740000000000001</v>
      </c>
      <c r="P1033" s="6"/>
      <c r="Q1033" t="s">
        <v>8294</v>
      </c>
      <c r="R1033" t="s">
        <v>8299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8263</v>
      </c>
      <c r="G1034" t="str">
        <f t="shared" si="33"/>
        <v>5000 to 9999</v>
      </c>
      <c r="H1034" t="s">
        <v>8219</v>
      </c>
      <c r="I1034" t="s">
        <v>8241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s="6">
        <f t="shared" si="32"/>
        <v>1.0849703703703704</v>
      </c>
      <c r="P1034" s="6"/>
      <c r="Q1034" t="s">
        <v>8294</v>
      </c>
      <c r="R1034" t="s">
        <v>8299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8263</v>
      </c>
      <c r="G1035" t="str">
        <f t="shared" si="33"/>
        <v>1000 to 4999</v>
      </c>
      <c r="H1035" t="s">
        <v>8220</v>
      </c>
      <c r="I1035" t="s">
        <v>8242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s="6">
        <f t="shared" si="32"/>
        <v>1.0286144578313252</v>
      </c>
      <c r="P1035" s="6"/>
      <c r="Q1035" t="s">
        <v>8294</v>
      </c>
      <c r="R1035" t="s">
        <v>8299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8263</v>
      </c>
      <c r="G1036" t="str">
        <f t="shared" si="33"/>
        <v>5000 to 9999</v>
      </c>
      <c r="H1036" t="s">
        <v>8219</v>
      </c>
      <c r="I1036" t="s">
        <v>8241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s="6">
        <f t="shared" si="32"/>
        <v>1.3000180000000001</v>
      </c>
      <c r="P1036" s="6"/>
      <c r="Q1036" t="s">
        <v>8294</v>
      </c>
      <c r="R1036" t="s">
        <v>8299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8263</v>
      </c>
      <c r="G1037" t="str">
        <f t="shared" si="33"/>
        <v>1000 to 4999</v>
      </c>
      <c r="H1037" t="s">
        <v>8219</v>
      </c>
      <c r="I1037" t="s">
        <v>8241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s="6">
        <f t="shared" si="32"/>
        <v>1.0765217391304347</v>
      </c>
      <c r="P1037" s="6"/>
      <c r="Q1037" t="s">
        <v>8294</v>
      </c>
      <c r="R1037" t="s">
        <v>8299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8263</v>
      </c>
      <c r="G1038" t="str">
        <f t="shared" si="33"/>
        <v>1000 to 4999</v>
      </c>
      <c r="H1038" t="s">
        <v>8219</v>
      </c>
      <c r="I1038" t="s">
        <v>8241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s="6">
        <f t="shared" si="32"/>
        <v>1.1236044444444444</v>
      </c>
      <c r="P1038" s="6"/>
      <c r="Q1038" t="s">
        <v>8294</v>
      </c>
      <c r="R1038" t="s">
        <v>8299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8263</v>
      </c>
      <c r="G1039" t="str">
        <f t="shared" si="33"/>
        <v>Less Than 1000</v>
      </c>
      <c r="H1039" t="s">
        <v>8219</v>
      </c>
      <c r="I1039" t="s">
        <v>8241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s="6">
        <f t="shared" si="32"/>
        <v>1.0209999999999999</v>
      </c>
      <c r="P1039" s="6"/>
      <c r="Q1039" t="s">
        <v>8294</v>
      </c>
      <c r="R1039" t="s">
        <v>8299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8263</v>
      </c>
      <c r="G1040" t="str">
        <f t="shared" si="33"/>
        <v>1000 to 4999</v>
      </c>
      <c r="H1040" t="s">
        <v>8219</v>
      </c>
      <c r="I1040" t="s">
        <v>8241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s="6">
        <f t="shared" si="32"/>
        <v>1.4533333333333334</v>
      </c>
      <c r="P1040" s="6"/>
      <c r="Q1040" t="s">
        <v>8294</v>
      </c>
      <c r="R1040" t="s">
        <v>8299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8263</v>
      </c>
      <c r="G1041" t="str">
        <f t="shared" si="33"/>
        <v>Less Than 1000</v>
      </c>
      <c r="H1041" t="s">
        <v>8219</v>
      </c>
      <c r="I1041" t="s">
        <v>8241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s="6">
        <f t="shared" si="32"/>
        <v>1.282</v>
      </c>
      <c r="P1041" s="6"/>
      <c r="Q1041" t="s">
        <v>8294</v>
      </c>
      <c r="R1041" t="s">
        <v>8299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8260</v>
      </c>
      <c r="G1042" s="5" t="s">
        <v>8276</v>
      </c>
      <c r="H1042" t="s">
        <v>8219</v>
      </c>
      <c r="I1042" t="s">
        <v>8241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s="6">
        <f t="shared" si="32"/>
        <v>2.9411764705882353E-3</v>
      </c>
      <c r="P1042" s="6"/>
      <c r="Q1042" t="s">
        <v>8300</v>
      </c>
      <c r="R1042" t="s">
        <v>8301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8260</v>
      </c>
      <c r="G1043" t="str">
        <f t="shared" si="33"/>
        <v>Less Than 1000</v>
      </c>
      <c r="H1043" t="s">
        <v>8219</v>
      </c>
      <c r="I1043" t="s">
        <v>8241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s="6">
        <f t="shared" si="32"/>
        <v>0</v>
      </c>
      <c r="P1043" s="6"/>
      <c r="Q1043" t="s">
        <v>8300</v>
      </c>
      <c r="R1043" t="s">
        <v>8301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8260</v>
      </c>
      <c r="G1044" t="str">
        <f t="shared" si="33"/>
        <v>Less Than 1000</v>
      </c>
      <c r="H1044" t="s">
        <v>8219</v>
      </c>
      <c r="I1044" t="s">
        <v>8241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s="6">
        <f t="shared" si="32"/>
        <v>1.5384615384615385E-2</v>
      </c>
      <c r="P1044" s="6"/>
      <c r="Q1044" t="s">
        <v>8300</v>
      </c>
      <c r="R1044" t="s">
        <v>8301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8260</v>
      </c>
      <c r="G1045" s="5" t="s">
        <v>8276</v>
      </c>
      <c r="H1045" t="s">
        <v>8219</v>
      </c>
      <c r="I1045" t="s">
        <v>8241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s="6">
        <f t="shared" si="32"/>
        <v>8.5370000000000001E-2</v>
      </c>
      <c r="P1045" s="6"/>
      <c r="Q1045" t="s">
        <v>8300</v>
      </c>
      <c r="R1045" t="s">
        <v>8301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8260</v>
      </c>
      <c r="G1046" t="str">
        <f t="shared" si="33"/>
        <v>5000 to 9999</v>
      </c>
      <c r="H1046" t="s">
        <v>8219</v>
      </c>
      <c r="I1046" t="s">
        <v>8241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s="6">
        <f t="shared" si="32"/>
        <v>8.571428571428571E-4</v>
      </c>
      <c r="P1046" s="6"/>
      <c r="Q1046" t="s">
        <v>8300</v>
      </c>
      <c r="R1046" t="s">
        <v>8301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8260</v>
      </c>
      <c r="G1047" t="str">
        <f t="shared" si="33"/>
        <v>10000 to 14999</v>
      </c>
      <c r="H1047" t="s">
        <v>8219</v>
      </c>
      <c r="I1047" t="s">
        <v>8241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s="6">
        <f t="shared" si="32"/>
        <v>2.6599999999999999E-2</v>
      </c>
      <c r="P1047" s="6"/>
      <c r="Q1047" t="s">
        <v>8300</v>
      </c>
      <c r="R1047" t="s">
        <v>8301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8260</v>
      </c>
      <c r="G1048" t="str">
        <f t="shared" si="33"/>
        <v>1000 to 4999</v>
      </c>
      <c r="H1048" t="s">
        <v>8231</v>
      </c>
      <c r="I1048" t="s">
        <v>8244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s="6">
        <f t="shared" si="32"/>
        <v>0</v>
      </c>
      <c r="P1048" s="6"/>
      <c r="Q1048" t="s">
        <v>8300</v>
      </c>
      <c r="R1048" t="s">
        <v>8301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8260</v>
      </c>
      <c r="G1049" t="str">
        <f t="shared" si="33"/>
        <v>1000 to 4999</v>
      </c>
      <c r="H1049" t="s">
        <v>8219</v>
      </c>
      <c r="I1049" t="s">
        <v>8241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s="6">
        <f t="shared" si="32"/>
        <v>5.0000000000000001E-4</v>
      </c>
      <c r="P1049" s="6"/>
      <c r="Q1049" t="s">
        <v>8300</v>
      </c>
      <c r="R1049" t="s">
        <v>8301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8260</v>
      </c>
      <c r="G1050" t="str">
        <f t="shared" si="33"/>
        <v>15000 to 19999</v>
      </c>
      <c r="H1050" t="s">
        <v>8219</v>
      </c>
      <c r="I1050" t="s">
        <v>8241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s="6">
        <f t="shared" si="32"/>
        <v>1.4133333333333333E-2</v>
      </c>
      <c r="P1050" s="6"/>
      <c r="Q1050" t="s">
        <v>8300</v>
      </c>
      <c r="R1050" t="s">
        <v>8301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8260</v>
      </c>
      <c r="G1051" t="str">
        <f t="shared" si="33"/>
        <v>10000 to 14999</v>
      </c>
      <c r="H1051" t="s">
        <v>8219</v>
      </c>
      <c r="I1051" t="s">
        <v>8241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s="6">
        <f t="shared" si="32"/>
        <v>0</v>
      </c>
      <c r="P1051" s="6"/>
      <c r="Q1051" t="s">
        <v>8300</v>
      </c>
      <c r="R1051" t="s">
        <v>8301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8260</v>
      </c>
      <c r="G1052" t="str">
        <f t="shared" si="33"/>
        <v>1000 to 4999</v>
      </c>
      <c r="H1052" t="s">
        <v>8219</v>
      </c>
      <c r="I1052" t="s">
        <v>8241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s="6">
        <f t="shared" si="32"/>
        <v>0</v>
      </c>
      <c r="P1052" s="6"/>
      <c r="Q1052" t="s">
        <v>8300</v>
      </c>
      <c r="R1052" t="s">
        <v>8301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8260</v>
      </c>
      <c r="G1053" t="str">
        <f t="shared" si="33"/>
        <v>Less Than 1000</v>
      </c>
      <c r="H1053" t="s">
        <v>8219</v>
      </c>
      <c r="I1053" t="s">
        <v>8241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s="6">
        <f t="shared" si="32"/>
        <v>0</v>
      </c>
      <c r="P1053" s="6"/>
      <c r="Q1053" t="s">
        <v>8300</v>
      </c>
      <c r="R1053" t="s">
        <v>8301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8260</v>
      </c>
      <c r="G1054" t="str">
        <f t="shared" si="33"/>
        <v>1000 to 4999</v>
      </c>
      <c r="H1054" t="s">
        <v>8219</v>
      </c>
      <c r="I1054" t="s">
        <v>8241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s="6">
        <f t="shared" si="32"/>
        <v>0</v>
      </c>
      <c r="P1054" s="6"/>
      <c r="Q1054" t="s">
        <v>8300</v>
      </c>
      <c r="R1054" t="s">
        <v>8301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8260</v>
      </c>
      <c r="G1055" t="str">
        <f t="shared" si="33"/>
        <v>1000 to 4999</v>
      </c>
      <c r="H1055" t="s">
        <v>8219</v>
      </c>
      <c r="I1055" t="s">
        <v>8241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s="6">
        <f t="shared" si="32"/>
        <v>0.01</v>
      </c>
      <c r="P1055" s="6"/>
      <c r="Q1055" t="s">
        <v>8300</v>
      </c>
      <c r="R1055" t="s">
        <v>8301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8260</v>
      </c>
      <c r="G1056" t="str">
        <f t="shared" si="33"/>
        <v>1000 to 4999</v>
      </c>
      <c r="H1056" t="s">
        <v>8219</v>
      </c>
      <c r="I1056" t="s">
        <v>8241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s="6">
        <f t="shared" si="32"/>
        <v>0</v>
      </c>
      <c r="P1056" s="6"/>
      <c r="Q1056" t="s">
        <v>8300</v>
      </c>
      <c r="R1056" t="s">
        <v>8301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8260</v>
      </c>
      <c r="G1057" t="str">
        <f t="shared" si="33"/>
        <v>1000 to 4999</v>
      </c>
      <c r="H1057" t="s">
        <v>8219</v>
      </c>
      <c r="I1057" t="s">
        <v>8241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s="6">
        <f t="shared" si="32"/>
        <v>0</v>
      </c>
      <c r="P1057" s="6"/>
      <c r="Q1057" t="s">
        <v>8300</v>
      </c>
      <c r="R1057" t="s">
        <v>8301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8260</v>
      </c>
      <c r="G1058" t="str">
        <f t="shared" si="33"/>
        <v>10000 to 14999</v>
      </c>
      <c r="H1058" t="s">
        <v>8219</v>
      </c>
      <c r="I1058" t="s">
        <v>8241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s="6">
        <f t="shared" si="32"/>
        <v>0</v>
      </c>
      <c r="P1058" s="6"/>
      <c r="Q1058" t="s">
        <v>8300</v>
      </c>
      <c r="R1058" t="s">
        <v>8301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8260</v>
      </c>
      <c r="G1059" t="str">
        <f t="shared" si="33"/>
        <v>10000 to 14999</v>
      </c>
      <c r="H1059" t="s">
        <v>8219</v>
      </c>
      <c r="I1059" t="s">
        <v>8241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s="6">
        <f t="shared" si="32"/>
        <v>0</v>
      </c>
      <c r="P1059" s="6"/>
      <c r="Q1059" t="s">
        <v>8300</v>
      </c>
      <c r="R1059" t="s">
        <v>8301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8260</v>
      </c>
      <c r="G1060" t="str">
        <f t="shared" si="33"/>
        <v>40000 to 44999</v>
      </c>
      <c r="H1060" t="s">
        <v>8219</v>
      </c>
      <c r="I1060" t="s">
        <v>8241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s="6">
        <f t="shared" si="32"/>
        <v>0</v>
      </c>
      <c r="P1060" s="6"/>
      <c r="Q1060" t="s">
        <v>8300</v>
      </c>
      <c r="R1060" t="s">
        <v>8301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8260</v>
      </c>
      <c r="G1061" t="str">
        <f t="shared" si="33"/>
        <v>1000 to 4999</v>
      </c>
      <c r="H1061" t="s">
        <v>8219</v>
      </c>
      <c r="I1061" t="s">
        <v>8241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s="6">
        <f t="shared" si="32"/>
        <v>0</v>
      </c>
      <c r="P1061" s="6"/>
      <c r="Q1061" t="s">
        <v>8300</v>
      </c>
      <c r="R1061" t="s">
        <v>8301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8260</v>
      </c>
      <c r="G1062" t="str">
        <f t="shared" si="33"/>
        <v>5000 to 9999</v>
      </c>
      <c r="H1062" t="s">
        <v>8219</v>
      </c>
      <c r="I1062" t="s">
        <v>8241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s="6">
        <f t="shared" si="32"/>
        <v>0.01</v>
      </c>
      <c r="P1062" s="6"/>
      <c r="Q1062" t="s">
        <v>8300</v>
      </c>
      <c r="R1062" t="s">
        <v>8301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8260</v>
      </c>
      <c r="G1063" t="str">
        <f t="shared" si="33"/>
        <v>1000 to 4999</v>
      </c>
      <c r="H1063" t="s">
        <v>8219</v>
      </c>
      <c r="I1063" t="s">
        <v>8241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s="6">
        <f t="shared" si="32"/>
        <v>0</v>
      </c>
      <c r="P1063" s="6"/>
      <c r="Q1063" t="s">
        <v>8300</v>
      </c>
      <c r="R1063" t="s">
        <v>8301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8260</v>
      </c>
      <c r="G1064" t="str">
        <f t="shared" si="33"/>
        <v>Less Than 1000</v>
      </c>
      <c r="H1064" t="s">
        <v>8219</v>
      </c>
      <c r="I1064" t="s">
        <v>8241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s="6">
        <f t="shared" si="32"/>
        <v>0.95477386934673369</v>
      </c>
      <c r="P1064" s="6"/>
      <c r="Q1064" t="s">
        <v>8300</v>
      </c>
      <c r="R1064" t="s">
        <v>8301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8260</v>
      </c>
      <c r="G1065" t="str">
        <f t="shared" si="33"/>
        <v>Less Than 1000</v>
      </c>
      <c r="H1065" t="s">
        <v>8219</v>
      </c>
      <c r="I1065" t="s">
        <v>8241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s="6">
        <f t="shared" si="32"/>
        <v>0</v>
      </c>
      <c r="P1065" s="6"/>
      <c r="Q1065" t="s">
        <v>8300</v>
      </c>
      <c r="R1065" t="s">
        <v>8301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8261</v>
      </c>
      <c r="G1066" s="5" t="s">
        <v>8276</v>
      </c>
      <c r="H1066" t="s">
        <v>8219</v>
      </c>
      <c r="I1066" t="s">
        <v>8241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s="6">
        <f t="shared" si="32"/>
        <v>8.9744444444444446E-2</v>
      </c>
      <c r="P1066" s="6"/>
      <c r="Q1066" t="s">
        <v>8302</v>
      </c>
      <c r="R1066" t="s">
        <v>8303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8261</v>
      </c>
      <c r="G1067" t="str">
        <f t="shared" si="33"/>
        <v>1000 to 4999</v>
      </c>
      <c r="H1067" t="s">
        <v>8221</v>
      </c>
      <c r="I1067" t="s">
        <v>8243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s="6">
        <f t="shared" si="32"/>
        <v>2.7E-2</v>
      </c>
      <c r="P1067" s="6"/>
      <c r="Q1067" t="s">
        <v>8302</v>
      </c>
      <c r="R1067" t="s">
        <v>8303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8261</v>
      </c>
      <c r="G1068" s="5" t="s">
        <v>8276</v>
      </c>
      <c r="H1068" t="s">
        <v>8219</v>
      </c>
      <c r="I1068" t="s">
        <v>8241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s="6">
        <f t="shared" si="32"/>
        <v>3.3673333333333333E-2</v>
      </c>
      <c r="P1068" s="6"/>
      <c r="Q1068" t="s">
        <v>8302</v>
      </c>
      <c r="R1068" t="s">
        <v>8303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8261</v>
      </c>
      <c r="G1069" t="str">
        <f t="shared" si="33"/>
        <v>Less Than 1000</v>
      </c>
      <c r="H1069" t="s">
        <v>8219</v>
      </c>
      <c r="I1069" t="s">
        <v>8241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s="6">
        <f t="shared" si="32"/>
        <v>0.26</v>
      </c>
      <c r="P1069" s="6"/>
      <c r="Q1069" t="s">
        <v>8302</v>
      </c>
      <c r="R1069" t="s">
        <v>8303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8261</v>
      </c>
      <c r="G1070" t="str">
        <f t="shared" si="33"/>
        <v>30000 to 34999</v>
      </c>
      <c r="H1070" t="s">
        <v>8219</v>
      </c>
      <c r="I1070" t="s">
        <v>8241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s="6">
        <f t="shared" si="32"/>
        <v>1.5E-3</v>
      </c>
      <c r="P1070" s="6"/>
      <c r="Q1070" t="s">
        <v>8302</v>
      </c>
      <c r="R1070" t="s">
        <v>8303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8261</v>
      </c>
      <c r="G1071" t="str">
        <f t="shared" si="33"/>
        <v>1000 to 4999</v>
      </c>
      <c r="H1071" t="s">
        <v>8219</v>
      </c>
      <c r="I1071" t="s">
        <v>8241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s="6">
        <f t="shared" si="32"/>
        <v>0.38636363636363635</v>
      </c>
      <c r="P1071" s="6"/>
      <c r="Q1071" t="s">
        <v>8302</v>
      </c>
      <c r="R1071" t="s">
        <v>8303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8261</v>
      </c>
      <c r="G1072" t="str">
        <f t="shared" si="33"/>
        <v>10000 to 14999</v>
      </c>
      <c r="H1072" t="s">
        <v>8219</v>
      </c>
      <c r="I1072" t="s">
        <v>8241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s="6">
        <f t="shared" si="32"/>
        <v>7.0000000000000001E-3</v>
      </c>
      <c r="P1072" s="6"/>
      <c r="Q1072" t="s">
        <v>8302</v>
      </c>
      <c r="R1072" t="s">
        <v>8303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8261</v>
      </c>
      <c r="G1073" t="str">
        <f t="shared" si="33"/>
        <v>Less Than 1000</v>
      </c>
      <c r="H1073" t="s">
        <v>8229</v>
      </c>
      <c r="I1073" t="s">
        <v>8249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s="6">
        <f t="shared" si="32"/>
        <v>0</v>
      </c>
      <c r="P1073" s="6"/>
      <c r="Q1073" t="s">
        <v>8302</v>
      </c>
      <c r="R1073" t="s">
        <v>8303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8261</v>
      </c>
      <c r="G1074" s="5" t="s">
        <v>8276</v>
      </c>
      <c r="H1074" t="s">
        <v>8219</v>
      </c>
      <c r="I1074" t="s">
        <v>8241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s="6">
        <f t="shared" si="32"/>
        <v>6.8000000000000005E-4</v>
      </c>
      <c r="P1074" s="6"/>
      <c r="Q1074" t="s">
        <v>8302</v>
      </c>
      <c r="R1074" t="s">
        <v>8303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8261</v>
      </c>
      <c r="G1075" t="str">
        <f t="shared" si="33"/>
        <v>Less Than 1000</v>
      </c>
      <c r="H1075" t="s">
        <v>8219</v>
      </c>
      <c r="I1075" t="s">
        <v>8241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s="6">
        <f t="shared" si="32"/>
        <v>1.3333333333333334E-2</v>
      </c>
      <c r="P1075" s="6"/>
      <c r="Q1075" t="s">
        <v>8302</v>
      </c>
      <c r="R1075" t="s">
        <v>8303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8261</v>
      </c>
      <c r="G1076" s="5" t="s">
        <v>8276</v>
      </c>
      <c r="H1076" t="s">
        <v>8219</v>
      </c>
      <c r="I1076" t="s">
        <v>8241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s="6">
        <f t="shared" si="32"/>
        <v>6.3092592592592589E-2</v>
      </c>
      <c r="P1076" s="6"/>
      <c r="Q1076" t="s">
        <v>8302</v>
      </c>
      <c r="R1076" t="s">
        <v>8303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8261</v>
      </c>
      <c r="G1077" t="str">
        <f t="shared" si="33"/>
        <v>Less Than 1000</v>
      </c>
      <c r="H1077" t="s">
        <v>8219</v>
      </c>
      <c r="I1077" t="s">
        <v>8241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s="6">
        <f t="shared" si="32"/>
        <v>4.4999999999999998E-2</v>
      </c>
      <c r="P1077" s="6"/>
      <c r="Q1077" t="s">
        <v>8302</v>
      </c>
      <c r="R1077" t="s">
        <v>8303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8261</v>
      </c>
      <c r="G1078" s="5" t="s">
        <v>8276</v>
      </c>
      <c r="H1078" t="s">
        <v>8219</v>
      </c>
      <c r="I1078" t="s">
        <v>8241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s="6">
        <f t="shared" si="32"/>
        <v>0.62765333333333329</v>
      </c>
      <c r="P1078" s="6"/>
      <c r="Q1078" t="s">
        <v>8302</v>
      </c>
      <c r="R1078" t="s">
        <v>8303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8261</v>
      </c>
      <c r="G1079" t="str">
        <f t="shared" si="33"/>
        <v>25000 to 29999</v>
      </c>
      <c r="H1079" t="s">
        <v>8219</v>
      </c>
      <c r="I1079" t="s">
        <v>8241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s="6">
        <f t="shared" si="32"/>
        <v>0.29376000000000002</v>
      </c>
      <c r="P1079" s="6"/>
      <c r="Q1079" t="s">
        <v>8302</v>
      </c>
      <c r="R1079" t="s">
        <v>8303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8261</v>
      </c>
      <c r="G1080" t="str">
        <f t="shared" si="33"/>
        <v>Less Than 1000</v>
      </c>
      <c r="H1080" t="s">
        <v>8219</v>
      </c>
      <c r="I1080" t="s">
        <v>8241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s="6">
        <f t="shared" si="32"/>
        <v>7.4999999999999997E-2</v>
      </c>
      <c r="P1080" s="6"/>
      <c r="Q1080" t="s">
        <v>8302</v>
      </c>
      <c r="R1080" t="s">
        <v>8303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8261</v>
      </c>
      <c r="G1081" t="str">
        <f t="shared" si="33"/>
        <v>25000 to 29999</v>
      </c>
      <c r="H1081" t="s">
        <v>8231</v>
      </c>
      <c r="I1081" t="s">
        <v>8244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s="6">
        <f t="shared" si="32"/>
        <v>2.6076923076923077E-2</v>
      </c>
      <c r="P1081" s="6"/>
      <c r="Q1081" t="s">
        <v>8302</v>
      </c>
      <c r="R1081" t="s">
        <v>8303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8261</v>
      </c>
      <c r="G1082" t="str">
        <f t="shared" si="33"/>
        <v>20000 to 24999</v>
      </c>
      <c r="H1082" t="s">
        <v>8219</v>
      </c>
      <c r="I1082" t="s">
        <v>8241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s="6">
        <f t="shared" si="32"/>
        <v>9.1050000000000006E-2</v>
      </c>
      <c r="P1082" s="6"/>
      <c r="Q1082" t="s">
        <v>8302</v>
      </c>
      <c r="R1082" t="s">
        <v>8303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8261</v>
      </c>
      <c r="G1083" s="5" t="s">
        <v>8276</v>
      </c>
      <c r="H1083" t="s">
        <v>8219</v>
      </c>
      <c r="I1083" t="s">
        <v>8241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s="6">
        <f t="shared" si="32"/>
        <v>1.7647058823529413E-4</v>
      </c>
      <c r="P1083" s="6"/>
      <c r="Q1083" t="s">
        <v>8302</v>
      </c>
      <c r="R1083" t="s">
        <v>8303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8261</v>
      </c>
      <c r="G1084" t="str">
        <f t="shared" si="33"/>
        <v>10000 to 14999</v>
      </c>
      <c r="H1084" t="s">
        <v>8219</v>
      </c>
      <c r="I1084" t="s">
        <v>8241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s="6">
        <f t="shared" si="32"/>
        <v>5.5999999999999999E-3</v>
      </c>
      <c r="P1084" s="6"/>
      <c r="Q1084" t="s">
        <v>8302</v>
      </c>
      <c r="R1084" t="s">
        <v>8303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8261</v>
      </c>
      <c r="G1085" s="5" t="s">
        <v>8276</v>
      </c>
      <c r="H1085" t="s">
        <v>8224</v>
      </c>
      <c r="I1085" t="s">
        <v>8246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s="6">
        <f t="shared" si="32"/>
        <v>8.2000000000000007E-3</v>
      </c>
      <c r="P1085" s="6"/>
      <c r="Q1085" t="s">
        <v>8302</v>
      </c>
      <c r="R1085" t="s">
        <v>8303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8261</v>
      </c>
      <c r="G1086" t="str">
        <f t="shared" si="33"/>
        <v>Less Than 1000</v>
      </c>
      <c r="H1086" t="s">
        <v>8219</v>
      </c>
      <c r="I1086" t="s">
        <v>8241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s="6">
        <f t="shared" si="32"/>
        <v>0</v>
      </c>
      <c r="P1086" s="6"/>
      <c r="Q1086" t="s">
        <v>8302</v>
      </c>
      <c r="R1086" t="s">
        <v>8303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8261</v>
      </c>
      <c r="G1087" t="str">
        <f t="shared" si="33"/>
        <v>30000 to 34999</v>
      </c>
      <c r="H1087" t="s">
        <v>8224</v>
      </c>
      <c r="I1087" t="s">
        <v>8246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s="6">
        <f t="shared" si="32"/>
        <v>3.4200000000000001E-2</v>
      </c>
      <c r="P1087" s="6"/>
      <c r="Q1087" t="s">
        <v>8302</v>
      </c>
      <c r="R1087" t="s">
        <v>8303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8261</v>
      </c>
      <c r="G1088" t="str">
        <f t="shared" si="33"/>
        <v>15000 to 19999</v>
      </c>
      <c r="H1088" t="s">
        <v>8219</v>
      </c>
      <c r="I1088" t="s">
        <v>8241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s="6">
        <f t="shared" si="32"/>
        <v>8.3333333333333339E-4</v>
      </c>
      <c r="P1088" s="6"/>
      <c r="Q1088" t="s">
        <v>8302</v>
      </c>
      <c r="R1088" t="s">
        <v>8303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8261</v>
      </c>
      <c r="G1089" t="str">
        <f t="shared" si="33"/>
        <v>1000 to 4999</v>
      </c>
      <c r="H1089" t="s">
        <v>8219</v>
      </c>
      <c r="I1089" t="s">
        <v>8241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s="6">
        <f t="shared" si="32"/>
        <v>0</v>
      </c>
      <c r="P1089" s="6"/>
      <c r="Q1089" t="s">
        <v>8302</v>
      </c>
      <c r="R1089" t="s">
        <v>8303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8261</v>
      </c>
      <c r="G1090" t="str">
        <f t="shared" si="33"/>
        <v>45000 to 49999</v>
      </c>
      <c r="H1090" t="s">
        <v>8219</v>
      </c>
      <c r="I1090" t="s">
        <v>8241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s="6">
        <f t="shared" si="32"/>
        <v>0.14182977777777778</v>
      </c>
      <c r="P1090" s="6"/>
      <c r="Q1090" t="s">
        <v>8302</v>
      </c>
      <c r="R1090" t="s">
        <v>8303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8261</v>
      </c>
      <c r="G1091" t="str">
        <f t="shared" ref="G1091:G1154" si="34">IF(D1091&lt;=1000,"Less Than 1000",IF(D1091&lt;=4999,"1000 to 4999",IF(D1091&lt;=9999,"5000 to 9999",IF(D1091&lt;=14999,"10000 to 14999",IF(D1091&lt;=19999,"15000 to 19999",IF(D1091&lt;=24999,"20000 to 24999",IF(D1091&lt;=29999,"25000 to 29999",IF(D1091&lt;=34999,"30000 to 34999",IF(D1091&lt;=39999,"35000 to 39999",IF(D1091&lt;=44999,"40000 to 44999",IF(D1091&lt;=49999,"45000 to 49999",IF(D1091&gt;=50000,"Not within Scope",9999))))))))))))</f>
        <v>15000 to 19999</v>
      </c>
      <c r="H1091" t="s">
        <v>8225</v>
      </c>
      <c r="I1091" t="s">
        <v>8244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s="6">
        <f t="shared" ref="O1091:O1154" si="35">E1091/D1091</f>
        <v>7.8266666666666665E-2</v>
      </c>
      <c r="P1091" s="6"/>
      <c r="Q1091" t="s">
        <v>8302</v>
      </c>
      <c r="R1091" t="s">
        <v>8303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8261</v>
      </c>
      <c r="G1092" t="str">
        <f t="shared" si="34"/>
        <v>10000 to 14999</v>
      </c>
      <c r="H1092" t="s">
        <v>8221</v>
      </c>
      <c r="I1092" t="s">
        <v>8243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s="6">
        <f t="shared" si="35"/>
        <v>3.8464497269020693E-4</v>
      </c>
      <c r="P1092" s="6"/>
      <c r="Q1092" t="s">
        <v>8302</v>
      </c>
      <c r="R1092" t="s">
        <v>8303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8261</v>
      </c>
      <c r="G1093" t="str">
        <f t="shared" si="34"/>
        <v>Less Than 1000</v>
      </c>
      <c r="H1093" t="s">
        <v>8220</v>
      </c>
      <c r="I1093" t="s">
        <v>8242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s="6">
        <f t="shared" si="35"/>
        <v>0.125</v>
      </c>
      <c r="P1093" s="6"/>
      <c r="Q1093" t="s">
        <v>8302</v>
      </c>
      <c r="R1093" t="s">
        <v>8303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8261</v>
      </c>
      <c r="G1094" t="str">
        <f t="shared" si="34"/>
        <v>1000 to 4999</v>
      </c>
      <c r="H1094" t="s">
        <v>8219</v>
      </c>
      <c r="I1094" t="s">
        <v>8241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s="6">
        <f t="shared" si="35"/>
        <v>1.0500000000000001E-2</v>
      </c>
      <c r="P1094" s="6"/>
      <c r="Q1094" t="s">
        <v>8302</v>
      </c>
      <c r="R1094" t="s">
        <v>8303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8261</v>
      </c>
      <c r="G1095" t="str">
        <f t="shared" si="34"/>
        <v>Less Than 1000</v>
      </c>
      <c r="H1095" t="s">
        <v>8224</v>
      </c>
      <c r="I1095" t="s">
        <v>8246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s="6">
        <f t="shared" si="35"/>
        <v>0.14083333333333334</v>
      </c>
      <c r="P1095" s="6"/>
      <c r="Q1095" t="s">
        <v>8302</v>
      </c>
      <c r="R1095" t="s">
        <v>8303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8261</v>
      </c>
      <c r="G1096" t="str">
        <f t="shared" si="34"/>
        <v>15000 to 19999</v>
      </c>
      <c r="H1096" t="s">
        <v>8219</v>
      </c>
      <c r="I1096" t="s">
        <v>8241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s="6">
        <f t="shared" si="35"/>
        <v>0.18300055555555556</v>
      </c>
      <c r="P1096" s="6"/>
      <c r="Q1096" t="s">
        <v>8302</v>
      </c>
      <c r="R1096" t="s">
        <v>8303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8261</v>
      </c>
      <c r="G1097" s="5" t="s">
        <v>8276</v>
      </c>
      <c r="H1097" t="s">
        <v>8219</v>
      </c>
      <c r="I1097" t="s">
        <v>8241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s="6">
        <f t="shared" si="35"/>
        <v>5.0347999999999997E-2</v>
      </c>
      <c r="P1097" s="6"/>
      <c r="Q1097" t="s">
        <v>8302</v>
      </c>
      <c r="R1097" t="s">
        <v>8303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8261</v>
      </c>
      <c r="G1098" t="str">
        <f t="shared" si="34"/>
        <v>10000 to 14999</v>
      </c>
      <c r="H1098" t="s">
        <v>8219</v>
      </c>
      <c r="I1098" t="s">
        <v>8241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s="6">
        <f t="shared" si="35"/>
        <v>0.17933333333333334</v>
      </c>
      <c r="P1098" s="6"/>
      <c r="Q1098" t="s">
        <v>8302</v>
      </c>
      <c r="R1098" t="s">
        <v>8303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8261</v>
      </c>
      <c r="G1099" s="5" t="s">
        <v>8276</v>
      </c>
      <c r="H1099" t="s">
        <v>8219</v>
      </c>
      <c r="I1099" t="s">
        <v>8241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s="6">
        <f t="shared" si="35"/>
        <v>4.6999999999999999E-4</v>
      </c>
      <c r="P1099" s="6"/>
      <c r="Q1099" t="s">
        <v>8302</v>
      </c>
      <c r="R1099" t="s">
        <v>8303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8261</v>
      </c>
      <c r="G1100" t="str">
        <f t="shared" si="34"/>
        <v>25000 to 29999</v>
      </c>
      <c r="H1100" t="s">
        <v>8219</v>
      </c>
      <c r="I1100" t="s">
        <v>8241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s="6">
        <f t="shared" si="35"/>
        <v>7.2120000000000004E-2</v>
      </c>
      <c r="P1100" s="6"/>
      <c r="Q1100" t="s">
        <v>8302</v>
      </c>
      <c r="R1100" t="s">
        <v>8303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8261</v>
      </c>
      <c r="G1101" t="str">
        <f t="shared" si="34"/>
        <v>5000 to 9999</v>
      </c>
      <c r="H1101" t="s">
        <v>8220</v>
      </c>
      <c r="I1101" t="s">
        <v>8242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s="6">
        <f t="shared" si="35"/>
        <v>5.0000000000000001E-3</v>
      </c>
      <c r="P1101" s="6"/>
      <c r="Q1101" t="s">
        <v>8302</v>
      </c>
      <c r="R1101" t="s">
        <v>8303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8261</v>
      </c>
      <c r="G1102" t="str">
        <f t="shared" si="34"/>
        <v>1000 to 4999</v>
      </c>
      <c r="H1102" t="s">
        <v>8231</v>
      </c>
      <c r="I1102" t="s">
        <v>8244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s="6">
        <f t="shared" si="35"/>
        <v>2.5000000000000001E-2</v>
      </c>
      <c r="P1102" s="6"/>
      <c r="Q1102" t="s">
        <v>8302</v>
      </c>
      <c r="R1102" t="s">
        <v>8303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8261</v>
      </c>
      <c r="G1103" s="5" t="s">
        <v>8276</v>
      </c>
      <c r="H1103" t="s">
        <v>8219</v>
      </c>
      <c r="I1103" t="s">
        <v>8241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s="6">
        <f t="shared" si="35"/>
        <v>4.0999999999999999E-4</v>
      </c>
      <c r="P1103" s="6"/>
      <c r="Q1103" t="s">
        <v>8302</v>
      </c>
      <c r="R1103" t="s">
        <v>8303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8261</v>
      </c>
      <c r="G1104" t="str">
        <f t="shared" si="34"/>
        <v>5000 to 9999</v>
      </c>
      <c r="H1104" t="s">
        <v>8219</v>
      </c>
      <c r="I1104" t="s">
        <v>8241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s="6">
        <f t="shared" si="35"/>
        <v>5.3124999999999999E-2</v>
      </c>
      <c r="P1104" s="6"/>
      <c r="Q1104" t="s">
        <v>8302</v>
      </c>
      <c r="R1104" t="s">
        <v>8303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8261</v>
      </c>
      <c r="G1105" t="str">
        <f t="shared" si="34"/>
        <v>15000 to 19999</v>
      </c>
      <c r="H1105" t="s">
        <v>8219</v>
      </c>
      <c r="I1105" t="s">
        <v>8241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s="6">
        <f t="shared" si="35"/>
        <v>1.6199999999999999E-2</v>
      </c>
      <c r="P1105" s="6"/>
      <c r="Q1105" t="s">
        <v>8302</v>
      </c>
      <c r="R1105" t="s">
        <v>8303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8261</v>
      </c>
      <c r="G1106" s="5" t="s">
        <v>8276</v>
      </c>
      <c r="H1106" t="s">
        <v>8220</v>
      </c>
      <c r="I1106" t="s">
        <v>8242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s="6">
        <f t="shared" si="35"/>
        <v>4.9516666666666667E-2</v>
      </c>
      <c r="P1106" s="6"/>
      <c r="Q1106" t="s">
        <v>8302</v>
      </c>
      <c r="R1106" t="s">
        <v>8303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8261</v>
      </c>
      <c r="G1107" s="5" t="s">
        <v>8276</v>
      </c>
      <c r="H1107" t="s">
        <v>8219</v>
      </c>
      <c r="I1107" t="s">
        <v>8241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s="6">
        <f t="shared" si="35"/>
        <v>1.5900000000000001E-3</v>
      </c>
      <c r="P1107" s="6"/>
      <c r="Q1107" t="s">
        <v>8302</v>
      </c>
      <c r="R1107" t="s">
        <v>8303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8261</v>
      </c>
      <c r="G1108" t="str">
        <f t="shared" si="34"/>
        <v>Less Than 1000</v>
      </c>
      <c r="H1108" t="s">
        <v>8219</v>
      </c>
      <c r="I1108" t="s">
        <v>8241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s="6">
        <f t="shared" si="35"/>
        <v>0.41249999999999998</v>
      </c>
      <c r="P1108" s="6"/>
      <c r="Q1108" t="s">
        <v>8302</v>
      </c>
      <c r="R1108" t="s">
        <v>8303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8261</v>
      </c>
      <c r="G1109" t="str">
        <f t="shared" si="34"/>
        <v>10000 to 14999</v>
      </c>
      <c r="H1109" t="s">
        <v>8219</v>
      </c>
      <c r="I1109" t="s">
        <v>8241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s="6">
        <f t="shared" si="35"/>
        <v>0</v>
      </c>
      <c r="P1109" s="6"/>
      <c r="Q1109" t="s">
        <v>8302</v>
      </c>
      <c r="R1109" t="s">
        <v>8303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8261</v>
      </c>
      <c r="G1110" t="str">
        <f t="shared" si="34"/>
        <v>25000 to 29999</v>
      </c>
      <c r="H1110" t="s">
        <v>8219</v>
      </c>
      <c r="I1110" t="s">
        <v>8241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s="6">
        <f t="shared" si="35"/>
        <v>2.93E-2</v>
      </c>
      <c r="P1110" s="6"/>
      <c r="Q1110" t="s">
        <v>8302</v>
      </c>
      <c r="R1110" t="s">
        <v>8303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8261</v>
      </c>
      <c r="G1111" t="str">
        <f t="shared" si="34"/>
        <v>10000 to 14999</v>
      </c>
      <c r="H1111" t="s">
        <v>8219</v>
      </c>
      <c r="I1111" t="s">
        <v>8241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s="6">
        <f t="shared" si="35"/>
        <v>4.4999999999999997E-3</v>
      </c>
      <c r="P1111" s="6"/>
      <c r="Q1111" t="s">
        <v>8302</v>
      </c>
      <c r="R1111" t="s">
        <v>8303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8261</v>
      </c>
      <c r="G1112" s="5" t="s">
        <v>8276</v>
      </c>
      <c r="H1112" t="s">
        <v>8219</v>
      </c>
      <c r="I1112" t="s">
        <v>8241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s="6">
        <f t="shared" si="35"/>
        <v>5.1000000000000004E-3</v>
      </c>
      <c r="P1112" s="6"/>
      <c r="Q1112" t="s">
        <v>8302</v>
      </c>
      <c r="R1112" t="s">
        <v>8303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8261</v>
      </c>
      <c r="G1113" t="str">
        <f t="shared" si="34"/>
        <v>1000 to 4999</v>
      </c>
      <c r="H1113" t="s">
        <v>8219</v>
      </c>
      <c r="I1113" t="s">
        <v>8241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s="6">
        <f t="shared" si="35"/>
        <v>4.0000000000000002E-4</v>
      </c>
      <c r="P1113" s="6"/>
      <c r="Q1113" t="s">
        <v>8302</v>
      </c>
      <c r="R1113" t="s">
        <v>8303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8261</v>
      </c>
      <c r="G1114" s="5" t="s">
        <v>8276</v>
      </c>
      <c r="H1114" t="s">
        <v>8219</v>
      </c>
      <c r="I1114" t="s">
        <v>8241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s="6">
        <f t="shared" si="35"/>
        <v>0.35537409090909089</v>
      </c>
      <c r="P1114" s="6"/>
      <c r="Q1114" t="s">
        <v>8302</v>
      </c>
      <c r="R1114" t="s">
        <v>8303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8261</v>
      </c>
      <c r="G1115" t="str">
        <f t="shared" si="34"/>
        <v>Less Than 1000</v>
      </c>
      <c r="H1115" t="s">
        <v>8220</v>
      </c>
      <c r="I1115" t="s">
        <v>8242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s="6">
        <f t="shared" si="35"/>
        <v>5.0000000000000001E-3</v>
      </c>
      <c r="P1115" s="6"/>
      <c r="Q1115" t="s">
        <v>8302</v>
      </c>
      <c r="R1115" t="s">
        <v>8303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8261</v>
      </c>
      <c r="G1116" t="str">
        <f t="shared" si="34"/>
        <v>5000 to 9999</v>
      </c>
      <c r="H1116" t="s">
        <v>8220</v>
      </c>
      <c r="I1116" t="s">
        <v>8242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s="6">
        <f t="shared" si="35"/>
        <v>1.6666666666666668E-3</v>
      </c>
      <c r="P1116" s="6"/>
      <c r="Q1116" t="s">
        <v>8302</v>
      </c>
      <c r="R1116" t="s">
        <v>8303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8261</v>
      </c>
      <c r="G1117" t="str">
        <f t="shared" si="34"/>
        <v>40000 to 44999</v>
      </c>
      <c r="H1117" t="s">
        <v>8219</v>
      </c>
      <c r="I1117" t="s">
        <v>8241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s="6">
        <f t="shared" si="35"/>
        <v>1.325E-3</v>
      </c>
      <c r="P1117" s="6"/>
      <c r="Q1117" t="s">
        <v>8302</v>
      </c>
      <c r="R1117" t="s">
        <v>8303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8261</v>
      </c>
      <c r="G1118" s="5" t="s">
        <v>8276</v>
      </c>
      <c r="H1118" t="s">
        <v>8219</v>
      </c>
      <c r="I1118" t="s">
        <v>8241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s="6">
        <f t="shared" si="35"/>
        <v>3.5704000000000004E-4</v>
      </c>
      <c r="P1118" s="6"/>
      <c r="Q1118" t="s">
        <v>8302</v>
      </c>
      <c r="R1118" t="s">
        <v>8303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8261</v>
      </c>
      <c r="G1119" t="str">
        <f t="shared" si="34"/>
        <v>Less Than 1000</v>
      </c>
      <c r="H1119" t="s">
        <v>8231</v>
      </c>
      <c r="I1119" t="s">
        <v>8244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s="6">
        <f t="shared" si="35"/>
        <v>8.3000000000000004E-2</v>
      </c>
      <c r="P1119" s="6"/>
      <c r="Q1119" t="s">
        <v>8302</v>
      </c>
      <c r="R1119" t="s">
        <v>8303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8261</v>
      </c>
      <c r="G1120" t="str">
        <f t="shared" si="34"/>
        <v>1000 to 4999</v>
      </c>
      <c r="H1120" t="s">
        <v>8221</v>
      </c>
      <c r="I1120" t="s">
        <v>8243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s="6">
        <f t="shared" si="35"/>
        <v>2.4222222222222221E-2</v>
      </c>
      <c r="P1120" s="6"/>
      <c r="Q1120" t="s">
        <v>8302</v>
      </c>
      <c r="R1120" t="s">
        <v>8303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8261</v>
      </c>
      <c r="G1121" t="str">
        <f t="shared" si="34"/>
        <v>1000 to 4999</v>
      </c>
      <c r="H1121" t="s">
        <v>8219</v>
      </c>
      <c r="I1121" t="s">
        <v>8241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s="6">
        <f t="shared" si="35"/>
        <v>2.3809523809523812E-3</v>
      </c>
      <c r="P1121" s="6"/>
      <c r="Q1121" t="s">
        <v>8302</v>
      </c>
      <c r="R1121" t="s">
        <v>8303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8261</v>
      </c>
      <c r="G1122" t="str">
        <f t="shared" si="34"/>
        <v>25000 to 29999</v>
      </c>
      <c r="H1122" t="s">
        <v>8219</v>
      </c>
      <c r="I1122" t="s">
        <v>8241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s="6">
        <f t="shared" si="35"/>
        <v>0</v>
      </c>
      <c r="P1122" s="6"/>
      <c r="Q1122" t="s">
        <v>8302</v>
      </c>
      <c r="R1122" t="s">
        <v>8303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8261</v>
      </c>
      <c r="G1123" s="5" t="s">
        <v>8276</v>
      </c>
      <c r="H1123" t="s">
        <v>8219</v>
      </c>
      <c r="I1123" t="s">
        <v>8241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s="6">
        <f t="shared" si="35"/>
        <v>1.16E-4</v>
      </c>
      <c r="P1123" s="6"/>
      <c r="Q1123" t="s">
        <v>8302</v>
      </c>
      <c r="R1123" t="s">
        <v>8303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8261</v>
      </c>
      <c r="G1124" t="str">
        <f t="shared" si="34"/>
        <v>1000 to 4999</v>
      </c>
      <c r="H1124" t="s">
        <v>8220</v>
      </c>
      <c r="I1124" t="s">
        <v>8242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s="6">
        <f t="shared" si="35"/>
        <v>0</v>
      </c>
      <c r="P1124" s="6"/>
      <c r="Q1124" t="s">
        <v>8302</v>
      </c>
      <c r="R1124" t="s">
        <v>8303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8261</v>
      </c>
      <c r="G1125" t="str">
        <f t="shared" si="34"/>
        <v>5000 to 9999</v>
      </c>
      <c r="H1125" t="s">
        <v>8219</v>
      </c>
      <c r="I1125" t="s">
        <v>8241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s="6">
        <f t="shared" si="35"/>
        <v>2.2000000000000001E-3</v>
      </c>
      <c r="P1125" s="6"/>
      <c r="Q1125" t="s">
        <v>8302</v>
      </c>
      <c r="R1125" t="s">
        <v>8303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8261</v>
      </c>
      <c r="G1126" s="5" t="s">
        <v>8276</v>
      </c>
      <c r="H1126" t="s">
        <v>8219</v>
      </c>
      <c r="I1126" t="s">
        <v>8241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s="6">
        <f t="shared" si="35"/>
        <v>4.7222222222222223E-3</v>
      </c>
      <c r="P1126" s="6"/>
      <c r="Q1126" t="s">
        <v>8302</v>
      </c>
      <c r="R1126" t="s">
        <v>8304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8261</v>
      </c>
      <c r="G1127" t="str">
        <f t="shared" si="34"/>
        <v>1000 to 4999</v>
      </c>
      <c r="H1127" t="s">
        <v>8220</v>
      </c>
      <c r="I1127" t="s">
        <v>8242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s="6">
        <f t="shared" si="35"/>
        <v>0</v>
      </c>
      <c r="P1127" s="6"/>
      <c r="Q1127" t="s">
        <v>8302</v>
      </c>
      <c r="R1127" t="s">
        <v>8304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8261</v>
      </c>
      <c r="G1128" t="str">
        <f t="shared" si="34"/>
        <v>1000 to 4999</v>
      </c>
      <c r="H1128" t="s">
        <v>8219</v>
      </c>
      <c r="I1128" t="s">
        <v>8241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s="6">
        <f t="shared" si="35"/>
        <v>5.0000000000000001E-3</v>
      </c>
      <c r="P1128" s="6"/>
      <c r="Q1128" t="s">
        <v>8302</v>
      </c>
      <c r="R1128" t="s">
        <v>8304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8261</v>
      </c>
      <c r="G1129" t="str">
        <f t="shared" si="34"/>
        <v>35000 to 39999</v>
      </c>
      <c r="H1129" t="s">
        <v>8219</v>
      </c>
      <c r="I1129" t="s">
        <v>8241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s="6">
        <f t="shared" si="35"/>
        <v>1.6714285714285713E-2</v>
      </c>
      <c r="P1129" s="6"/>
      <c r="Q1129" t="s">
        <v>8302</v>
      </c>
      <c r="R1129" t="s">
        <v>8304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8261</v>
      </c>
      <c r="G1130" t="str">
        <f t="shared" si="34"/>
        <v>Less Than 1000</v>
      </c>
      <c r="H1130" t="s">
        <v>8220</v>
      </c>
      <c r="I1130" t="s">
        <v>8242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s="6">
        <f t="shared" si="35"/>
        <v>1E-3</v>
      </c>
      <c r="P1130" s="6"/>
      <c r="Q1130" t="s">
        <v>8302</v>
      </c>
      <c r="R1130" t="s">
        <v>8304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8261</v>
      </c>
      <c r="G1131" t="str">
        <f t="shared" si="34"/>
        <v>20000 to 24999</v>
      </c>
      <c r="H1131" t="s">
        <v>8219</v>
      </c>
      <c r="I1131" t="s">
        <v>8241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s="6">
        <f t="shared" si="35"/>
        <v>1.0499999999999999E-3</v>
      </c>
      <c r="P1131" s="6"/>
      <c r="Q1131" t="s">
        <v>8302</v>
      </c>
      <c r="R1131" t="s">
        <v>8304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8261</v>
      </c>
      <c r="G1132" t="str">
        <f t="shared" si="34"/>
        <v>5000 to 9999</v>
      </c>
      <c r="H1132" t="s">
        <v>8219</v>
      </c>
      <c r="I1132" t="s">
        <v>8241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s="6">
        <f t="shared" si="35"/>
        <v>2.2000000000000001E-3</v>
      </c>
      <c r="P1132" s="6"/>
      <c r="Q1132" t="s">
        <v>8302</v>
      </c>
      <c r="R1132" t="s">
        <v>8304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8261</v>
      </c>
      <c r="G1133" t="str">
        <f t="shared" si="34"/>
        <v>40000 to 44999</v>
      </c>
      <c r="H1133" t="s">
        <v>8221</v>
      </c>
      <c r="I1133" t="s">
        <v>8243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s="6">
        <f t="shared" si="35"/>
        <v>0</v>
      </c>
      <c r="P1133" s="6"/>
      <c r="Q1133" t="s">
        <v>8302</v>
      </c>
      <c r="R1133" t="s">
        <v>8304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8261</v>
      </c>
      <c r="G1134" t="str">
        <f t="shared" si="34"/>
        <v>10000 to 14999</v>
      </c>
      <c r="H1134" t="s">
        <v>8224</v>
      </c>
      <c r="I1134" t="s">
        <v>8246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s="6">
        <f t="shared" si="35"/>
        <v>0.14380000000000001</v>
      </c>
      <c r="P1134" s="6"/>
      <c r="Q1134" t="s">
        <v>8302</v>
      </c>
      <c r="R1134" t="s">
        <v>8304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8261</v>
      </c>
      <c r="G1135" t="str">
        <f t="shared" si="34"/>
        <v>1000 to 4999</v>
      </c>
      <c r="H1135" t="s">
        <v>8220</v>
      </c>
      <c r="I1135" t="s">
        <v>8242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s="6">
        <f t="shared" si="35"/>
        <v>6.6666666666666671E-3</v>
      </c>
      <c r="P1135" s="6"/>
      <c r="Q1135" t="s">
        <v>8302</v>
      </c>
      <c r="R1135" t="s">
        <v>8304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8261</v>
      </c>
      <c r="G1136" t="str">
        <f t="shared" si="34"/>
        <v>25000 to 29999</v>
      </c>
      <c r="H1136" t="s">
        <v>8221</v>
      </c>
      <c r="I1136" t="s">
        <v>8243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s="6">
        <f t="shared" si="35"/>
        <v>4.0000000000000003E-5</v>
      </c>
      <c r="P1136" s="6"/>
      <c r="Q1136" t="s">
        <v>8302</v>
      </c>
      <c r="R1136" t="s">
        <v>8304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8261</v>
      </c>
      <c r="G1137" t="str">
        <f t="shared" si="34"/>
        <v>Less Than 1000</v>
      </c>
      <c r="H1137" t="s">
        <v>8231</v>
      </c>
      <c r="I1137" t="s">
        <v>8244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s="6">
        <f t="shared" si="35"/>
        <v>0.05</v>
      </c>
      <c r="P1137" s="6"/>
      <c r="Q1137" t="s">
        <v>8302</v>
      </c>
      <c r="R1137" t="s">
        <v>8304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8261</v>
      </c>
      <c r="G1138" t="str">
        <f t="shared" si="34"/>
        <v>1000 to 4999</v>
      </c>
      <c r="H1138" t="s">
        <v>8225</v>
      </c>
      <c r="I1138" t="s">
        <v>8244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s="6">
        <f t="shared" si="35"/>
        <v>6.4439140811455853E-2</v>
      </c>
      <c r="P1138" s="6"/>
      <c r="Q1138" t="s">
        <v>8302</v>
      </c>
      <c r="R1138" t="s">
        <v>8304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8261</v>
      </c>
      <c r="G1139" t="str">
        <f t="shared" si="34"/>
        <v>25000 to 29999</v>
      </c>
      <c r="H1139" t="s">
        <v>8219</v>
      </c>
      <c r="I1139" t="s">
        <v>8241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s="6">
        <f t="shared" si="35"/>
        <v>0.39500000000000002</v>
      </c>
      <c r="P1139" s="6"/>
      <c r="Q1139" t="s">
        <v>8302</v>
      </c>
      <c r="R1139" t="s">
        <v>8304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8261</v>
      </c>
      <c r="G1140" t="str">
        <f t="shared" si="34"/>
        <v>35000 to 39999</v>
      </c>
      <c r="H1140" t="s">
        <v>8219</v>
      </c>
      <c r="I1140" t="s">
        <v>8241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s="6">
        <f t="shared" si="35"/>
        <v>3.5714285714285713E-3</v>
      </c>
      <c r="P1140" s="6"/>
      <c r="Q1140" t="s">
        <v>8302</v>
      </c>
      <c r="R1140" t="s">
        <v>8304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8261</v>
      </c>
      <c r="G1141" t="str">
        <f t="shared" si="34"/>
        <v>5000 to 9999</v>
      </c>
      <c r="H1141" t="s">
        <v>8219</v>
      </c>
      <c r="I1141" t="s">
        <v>8241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s="6">
        <f t="shared" si="35"/>
        <v>6.2500000000000001E-4</v>
      </c>
      <c r="P1141" s="6"/>
      <c r="Q1141" t="s">
        <v>8302</v>
      </c>
      <c r="R1141" t="s">
        <v>8304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8261</v>
      </c>
      <c r="G1142" t="str">
        <f t="shared" si="34"/>
        <v>5000 to 9999</v>
      </c>
      <c r="H1142" t="s">
        <v>8220</v>
      </c>
      <c r="I1142" t="s">
        <v>8242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s="6">
        <f t="shared" si="35"/>
        <v>0</v>
      </c>
      <c r="P1142" s="6"/>
      <c r="Q1142" t="s">
        <v>8302</v>
      </c>
      <c r="R1142" t="s">
        <v>8304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8261</v>
      </c>
      <c r="G1143" t="str">
        <f t="shared" si="34"/>
        <v>Less Than 1000</v>
      </c>
      <c r="H1143" t="s">
        <v>8231</v>
      </c>
      <c r="I1143" t="s">
        <v>8244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s="6">
        <f t="shared" si="35"/>
        <v>0</v>
      </c>
      <c r="P1143" s="6"/>
      <c r="Q1143" t="s">
        <v>8302</v>
      </c>
      <c r="R1143" t="s">
        <v>8304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8261</v>
      </c>
      <c r="G1144" t="str">
        <f t="shared" si="34"/>
        <v>1000 to 4999</v>
      </c>
      <c r="H1144" t="s">
        <v>8219</v>
      </c>
      <c r="I1144" t="s">
        <v>8241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s="6">
        <f t="shared" si="35"/>
        <v>0</v>
      </c>
      <c r="P1144" s="6"/>
      <c r="Q1144" t="s">
        <v>8302</v>
      </c>
      <c r="R1144" t="s">
        <v>8304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8261</v>
      </c>
      <c r="G1145" t="str">
        <f t="shared" si="34"/>
        <v>45000 to 49999</v>
      </c>
      <c r="H1145" t="s">
        <v>8219</v>
      </c>
      <c r="I1145" t="s">
        <v>8241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s="6">
        <f t="shared" si="35"/>
        <v>4.1333333333333335E-3</v>
      </c>
      <c r="P1145" s="6"/>
      <c r="Q1145" t="s">
        <v>8302</v>
      </c>
      <c r="R1145" t="s">
        <v>8304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8261</v>
      </c>
      <c r="G1146" t="str">
        <f t="shared" si="34"/>
        <v>5000 to 9999</v>
      </c>
      <c r="H1146" t="s">
        <v>8219</v>
      </c>
      <c r="I1146" t="s">
        <v>8241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s="6">
        <f t="shared" si="35"/>
        <v>0</v>
      </c>
      <c r="P1146" s="6"/>
      <c r="Q1146" t="s">
        <v>8305</v>
      </c>
      <c r="R1146" t="s">
        <v>8306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8261</v>
      </c>
      <c r="G1147" s="5" t="s">
        <v>8276</v>
      </c>
      <c r="H1147" t="s">
        <v>8219</v>
      </c>
      <c r="I1147" t="s">
        <v>8241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s="6">
        <f t="shared" si="35"/>
        <v>1.25E-3</v>
      </c>
      <c r="P1147" s="6"/>
      <c r="Q1147" t="s">
        <v>8305</v>
      </c>
      <c r="R1147" t="s">
        <v>8306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8261</v>
      </c>
      <c r="G1148" t="str">
        <f t="shared" si="34"/>
        <v>5000 to 9999</v>
      </c>
      <c r="H1148" t="s">
        <v>8219</v>
      </c>
      <c r="I1148" t="s">
        <v>8241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s="6">
        <f t="shared" si="35"/>
        <v>8.8333333333333333E-2</v>
      </c>
      <c r="P1148" s="6"/>
      <c r="Q1148" t="s">
        <v>8305</v>
      </c>
      <c r="R1148" t="s">
        <v>8306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8261</v>
      </c>
      <c r="G1149" t="str">
        <f t="shared" si="34"/>
        <v>25000 to 29999</v>
      </c>
      <c r="H1149" t="s">
        <v>8224</v>
      </c>
      <c r="I1149" t="s">
        <v>8246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s="6">
        <f t="shared" si="35"/>
        <v>0</v>
      </c>
      <c r="P1149" s="6"/>
      <c r="Q1149" t="s">
        <v>8305</v>
      </c>
      <c r="R1149" t="s">
        <v>8306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8261</v>
      </c>
      <c r="G1150" t="str">
        <f t="shared" si="34"/>
        <v>15000 to 19999</v>
      </c>
      <c r="H1150" t="s">
        <v>8219</v>
      </c>
      <c r="I1150" t="s">
        <v>8241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s="6">
        <f t="shared" si="35"/>
        <v>4.8666666666666667E-3</v>
      </c>
      <c r="P1150" s="6"/>
      <c r="Q1150" t="s">
        <v>8305</v>
      </c>
      <c r="R1150" t="s">
        <v>8306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8261</v>
      </c>
      <c r="G1151" s="5" t="s">
        <v>8276</v>
      </c>
      <c r="H1151" t="s">
        <v>8219</v>
      </c>
      <c r="I1151" t="s">
        <v>8241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s="6">
        <f t="shared" si="35"/>
        <v>1.5E-3</v>
      </c>
      <c r="P1151" s="6"/>
      <c r="Q1151" t="s">
        <v>8305</v>
      </c>
      <c r="R1151" t="s">
        <v>8306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8261</v>
      </c>
      <c r="G1152" t="str">
        <f t="shared" si="34"/>
        <v>1000 to 4999</v>
      </c>
      <c r="H1152" t="s">
        <v>8219</v>
      </c>
      <c r="I1152" t="s">
        <v>8241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s="6">
        <f t="shared" si="35"/>
        <v>0.1008</v>
      </c>
      <c r="P1152" s="6"/>
      <c r="Q1152" t="s">
        <v>8305</v>
      </c>
      <c r="R1152" t="s">
        <v>8306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8261</v>
      </c>
      <c r="G1153" t="str">
        <f t="shared" si="34"/>
        <v>25000 to 29999</v>
      </c>
      <c r="H1153" t="s">
        <v>8219</v>
      </c>
      <c r="I1153" t="s">
        <v>8241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s="6">
        <f t="shared" si="35"/>
        <v>0</v>
      </c>
      <c r="P1153" s="6"/>
      <c r="Q1153" t="s">
        <v>8305</v>
      </c>
      <c r="R1153" t="s">
        <v>8306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8261</v>
      </c>
      <c r="G1154" t="str">
        <f t="shared" si="34"/>
        <v>15000 to 19999</v>
      </c>
      <c r="H1154" t="s">
        <v>8219</v>
      </c>
      <c r="I1154" t="s">
        <v>8241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s="6">
        <f t="shared" si="35"/>
        <v>5.6937500000000002E-2</v>
      </c>
      <c r="P1154" s="6"/>
      <c r="Q1154" t="s">
        <v>8305</v>
      </c>
      <c r="R1154" t="s">
        <v>8306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8261</v>
      </c>
      <c r="G1155" t="str">
        <f t="shared" ref="G1155:G1218" si="36">IF(D1155&lt;=1000,"Less Than 1000",IF(D1155&lt;=4999,"1000 to 4999",IF(D1155&lt;=9999,"5000 to 9999",IF(D1155&lt;=14999,"10000 to 14999",IF(D1155&lt;=19999,"15000 to 19999",IF(D1155&lt;=24999,"20000 to 24999",IF(D1155&lt;=29999,"25000 to 29999",IF(D1155&lt;=34999,"30000 to 34999",IF(D1155&lt;=39999,"35000 to 39999",IF(D1155&lt;=44999,"40000 to 44999",IF(D1155&lt;=49999,"45000 to 49999",IF(D1155&gt;=50000,"Not within Scope",9999))))))))))))</f>
        <v>5000 to 9999</v>
      </c>
      <c r="H1155" t="s">
        <v>8219</v>
      </c>
      <c r="I1155" t="s">
        <v>8241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s="6">
        <f t="shared" ref="O1155:O1218" si="37">E1155/D1155</f>
        <v>6.2500000000000003E-3</v>
      </c>
      <c r="P1155" s="6"/>
      <c r="Q1155" t="s">
        <v>8305</v>
      </c>
      <c r="R1155" t="s">
        <v>8306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8261</v>
      </c>
      <c r="G1156" t="str">
        <f t="shared" si="36"/>
        <v>5000 to 9999</v>
      </c>
      <c r="H1156" t="s">
        <v>8219</v>
      </c>
      <c r="I1156" t="s">
        <v>8241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s="6">
        <f t="shared" si="37"/>
        <v>6.5000000000000002E-2</v>
      </c>
      <c r="P1156" s="6"/>
      <c r="Q1156" t="s">
        <v>8305</v>
      </c>
      <c r="R1156" t="s">
        <v>8306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8261</v>
      </c>
      <c r="G1157" t="str">
        <f t="shared" si="36"/>
        <v>25000 to 29999</v>
      </c>
      <c r="H1157" t="s">
        <v>8219</v>
      </c>
      <c r="I1157" t="s">
        <v>8241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s="6">
        <f t="shared" si="37"/>
        <v>7.5199999999999998E-3</v>
      </c>
      <c r="P1157" s="6"/>
      <c r="Q1157" t="s">
        <v>8305</v>
      </c>
      <c r="R1157" t="s">
        <v>8306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8261</v>
      </c>
      <c r="G1158" t="str">
        <f t="shared" si="36"/>
        <v>5000 to 9999</v>
      </c>
      <c r="H1158" t="s">
        <v>8219</v>
      </c>
      <c r="I1158" t="s">
        <v>8241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s="6">
        <f t="shared" si="37"/>
        <v>0</v>
      </c>
      <c r="P1158" s="6"/>
      <c r="Q1158" t="s">
        <v>8305</v>
      </c>
      <c r="R1158" t="s">
        <v>8306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8261</v>
      </c>
      <c r="G1159" t="str">
        <f t="shared" si="36"/>
        <v>10000 to 14999</v>
      </c>
      <c r="H1159" t="s">
        <v>8219</v>
      </c>
      <c r="I1159" t="s">
        <v>8241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s="6">
        <f t="shared" si="37"/>
        <v>1.5100000000000001E-2</v>
      </c>
      <c r="P1159" s="6"/>
      <c r="Q1159" t="s">
        <v>8305</v>
      </c>
      <c r="R1159" t="s">
        <v>8306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8261</v>
      </c>
      <c r="G1160" t="str">
        <f t="shared" si="36"/>
        <v>5000 to 9999</v>
      </c>
      <c r="H1160" t="s">
        <v>8219</v>
      </c>
      <c r="I1160" t="s">
        <v>8241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s="6">
        <f t="shared" si="37"/>
        <v>4.6666666666666671E-3</v>
      </c>
      <c r="P1160" s="6"/>
      <c r="Q1160" t="s">
        <v>8305</v>
      </c>
      <c r="R1160" t="s">
        <v>8306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8261</v>
      </c>
      <c r="G1161" t="str">
        <f t="shared" si="36"/>
        <v>5000 to 9999</v>
      </c>
      <c r="H1161" t="s">
        <v>8219</v>
      </c>
      <c r="I1161" t="s">
        <v>8241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s="6">
        <f t="shared" si="37"/>
        <v>0</v>
      </c>
      <c r="P1161" s="6"/>
      <c r="Q1161" t="s">
        <v>8305</v>
      </c>
      <c r="R1161" t="s">
        <v>8306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8261</v>
      </c>
      <c r="G1162" t="str">
        <f t="shared" si="36"/>
        <v>30000 to 34999</v>
      </c>
      <c r="H1162" t="s">
        <v>8219</v>
      </c>
      <c r="I1162" t="s">
        <v>8241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s="6">
        <f t="shared" si="37"/>
        <v>3.85E-2</v>
      </c>
      <c r="P1162" s="6"/>
      <c r="Q1162" t="s">
        <v>8305</v>
      </c>
      <c r="R1162" t="s">
        <v>8306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8261</v>
      </c>
      <c r="G1163" t="str">
        <f t="shared" si="36"/>
        <v>15000 to 19999</v>
      </c>
      <c r="H1163" t="s">
        <v>8219</v>
      </c>
      <c r="I1163" t="s">
        <v>8241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s="6">
        <f t="shared" si="37"/>
        <v>0</v>
      </c>
      <c r="P1163" s="6"/>
      <c r="Q1163" t="s">
        <v>8305</v>
      </c>
      <c r="R1163" t="s">
        <v>8306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8261</v>
      </c>
      <c r="G1164" s="5" t="s">
        <v>8276</v>
      </c>
      <c r="H1164" t="s">
        <v>8219</v>
      </c>
      <c r="I1164" t="s">
        <v>8241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s="6">
        <f t="shared" si="37"/>
        <v>5.8333333333333338E-4</v>
      </c>
      <c r="P1164" s="6"/>
      <c r="Q1164" t="s">
        <v>8305</v>
      </c>
      <c r="R1164" t="s">
        <v>8306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8261</v>
      </c>
      <c r="G1165" t="str">
        <f t="shared" si="36"/>
        <v>5000 to 9999</v>
      </c>
      <c r="H1165" t="s">
        <v>8219</v>
      </c>
      <c r="I1165" t="s">
        <v>8241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s="6">
        <f t="shared" si="37"/>
        <v>0</v>
      </c>
      <c r="P1165" s="6"/>
      <c r="Q1165" t="s">
        <v>8305</v>
      </c>
      <c r="R1165" t="s">
        <v>8306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8261</v>
      </c>
      <c r="G1166" t="str">
        <f t="shared" si="36"/>
        <v>10000 to 14999</v>
      </c>
      <c r="H1166" t="s">
        <v>8219</v>
      </c>
      <c r="I1166" t="s">
        <v>8241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s="6">
        <f t="shared" si="37"/>
        <v>0</v>
      </c>
      <c r="P1166" s="6"/>
      <c r="Q1166" t="s">
        <v>8305</v>
      </c>
      <c r="R1166" t="s">
        <v>8306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8261</v>
      </c>
      <c r="G1167" t="str">
        <f t="shared" si="36"/>
        <v>10000 to 14999</v>
      </c>
      <c r="H1167" t="s">
        <v>8219</v>
      </c>
      <c r="I1167" t="s">
        <v>8241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s="6">
        <f t="shared" si="37"/>
        <v>0.20705000000000001</v>
      </c>
      <c r="P1167" s="6"/>
      <c r="Q1167" t="s">
        <v>8305</v>
      </c>
      <c r="R1167" t="s">
        <v>8306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8261</v>
      </c>
      <c r="G1168" t="str">
        <f t="shared" si="36"/>
        <v>15000 to 19999</v>
      </c>
      <c r="H1168" t="s">
        <v>8219</v>
      </c>
      <c r="I1168" t="s">
        <v>8241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s="6">
        <f t="shared" si="37"/>
        <v>0.19139999999999999</v>
      </c>
      <c r="P1168" s="6"/>
      <c r="Q1168" t="s">
        <v>8305</v>
      </c>
      <c r="R1168" t="s">
        <v>8306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8261</v>
      </c>
      <c r="G1169" s="5" t="s">
        <v>8276</v>
      </c>
      <c r="H1169" t="s">
        <v>8219</v>
      </c>
      <c r="I1169" t="s">
        <v>8241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s="6">
        <f t="shared" si="37"/>
        <v>1.6316666666666667E-2</v>
      </c>
      <c r="P1169" s="6"/>
      <c r="Q1169" t="s">
        <v>8305</v>
      </c>
      <c r="R1169" t="s">
        <v>8306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8261</v>
      </c>
      <c r="G1170" t="str">
        <f t="shared" si="36"/>
        <v>15000 to 19999</v>
      </c>
      <c r="H1170" t="s">
        <v>8219</v>
      </c>
      <c r="I1170" t="s">
        <v>8241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s="6">
        <f t="shared" si="37"/>
        <v>5.6666666666666664E-2</v>
      </c>
      <c r="P1170" s="6"/>
      <c r="Q1170" t="s">
        <v>8305</v>
      </c>
      <c r="R1170" t="s">
        <v>8306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8261</v>
      </c>
      <c r="G1171" t="str">
        <f t="shared" si="36"/>
        <v>10000 to 14999</v>
      </c>
      <c r="H1171" t="s">
        <v>8219</v>
      </c>
      <c r="I1171" t="s">
        <v>8241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s="6">
        <f t="shared" si="37"/>
        <v>1.6999999999999999E-3</v>
      </c>
      <c r="P1171" s="6"/>
      <c r="Q1171" t="s">
        <v>8305</v>
      </c>
      <c r="R1171" t="s">
        <v>8306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8261</v>
      </c>
      <c r="G1172" t="str">
        <f t="shared" si="36"/>
        <v>25000 to 29999</v>
      </c>
      <c r="H1172" t="s">
        <v>8220</v>
      </c>
      <c r="I1172" t="s">
        <v>8242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s="6">
        <f t="shared" si="37"/>
        <v>4.0000000000000001E-3</v>
      </c>
      <c r="P1172" s="6"/>
      <c r="Q1172" t="s">
        <v>8305</v>
      </c>
      <c r="R1172" t="s">
        <v>8306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8261</v>
      </c>
      <c r="G1173" t="str">
        <f t="shared" si="36"/>
        <v>25000 to 29999</v>
      </c>
      <c r="H1173" t="s">
        <v>8219</v>
      </c>
      <c r="I1173" t="s">
        <v>8241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s="6">
        <f t="shared" si="37"/>
        <v>1E-3</v>
      </c>
      <c r="P1173" s="6"/>
      <c r="Q1173" t="s">
        <v>8305</v>
      </c>
      <c r="R1173" t="s">
        <v>8306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8261</v>
      </c>
      <c r="G1174" t="str">
        <f t="shared" si="36"/>
        <v>5000 to 9999</v>
      </c>
      <c r="H1174" t="s">
        <v>8219</v>
      </c>
      <c r="I1174" t="s">
        <v>8241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s="6">
        <f t="shared" si="37"/>
        <v>0</v>
      </c>
      <c r="P1174" s="6"/>
      <c r="Q1174" t="s">
        <v>8305</v>
      </c>
      <c r="R1174" t="s">
        <v>8306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8261</v>
      </c>
      <c r="G1175" s="5" t="s">
        <v>8276</v>
      </c>
      <c r="H1175" t="s">
        <v>8219</v>
      </c>
      <c r="I1175" t="s">
        <v>8241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s="6">
        <f t="shared" si="37"/>
        <v>2.4000000000000001E-4</v>
      </c>
      <c r="P1175" s="6"/>
      <c r="Q1175" t="s">
        <v>8305</v>
      </c>
      <c r="R1175" t="s">
        <v>8306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8261</v>
      </c>
      <c r="G1176" t="str">
        <f t="shared" si="36"/>
        <v>15000 to 19999</v>
      </c>
      <c r="H1176" t="s">
        <v>8219</v>
      </c>
      <c r="I1176" t="s">
        <v>8241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s="6">
        <f t="shared" si="37"/>
        <v>5.906666666666667E-2</v>
      </c>
      <c r="P1176" s="6"/>
      <c r="Q1176" t="s">
        <v>8305</v>
      </c>
      <c r="R1176" t="s">
        <v>8306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8261</v>
      </c>
      <c r="G1177" t="str">
        <f t="shared" si="36"/>
        <v>20000 to 24999</v>
      </c>
      <c r="H1177" t="s">
        <v>8219</v>
      </c>
      <c r="I1177" t="s">
        <v>8241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s="6">
        <f t="shared" si="37"/>
        <v>2.9250000000000002E-2</v>
      </c>
      <c r="P1177" s="6"/>
      <c r="Q1177" t="s">
        <v>8305</v>
      </c>
      <c r="R1177" t="s">
        <v>8306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8261</v>
      </c>
      <c r="G1178" s="5" t="s">
        <v>8276</v>
      </c>
      <c r="H1178" t="s">
        <v>8221</v>
      </c>
      <c r="I1178" t="s">
        <v>8243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s="6">
        <f t="shared" si="37"/>
        <v>5.7142857142857142E-5</v>
      </c>
      <c r="P1178" s="6"/>
      <c r="Q1178" t="s">
        <v>8305</v>
      </c>
      <c r="R1178" t="s">
        <v>8306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8261</v>
      </c>
      <c r="G1179" t="str">
        <f t="shared" si="36"/>
        <v>5000 to 9999</v>
      </c>
      <c r="H1179" t="s">
        <v>8220</v>
      </c>
      <c r="I1179" t="s">
        <v>8242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s="6">
        <f t="shared" si="37"/>
        <v>0</v>
      </c>
      <c r="P1179" s="6"/>
      <c r="Q1179" t="s">
        <v>8305</v>
      </c>
      <c r="R1179" t="s">
        <v>8306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8261</v>
      </c>
      <c r="G1180" s="5" t="s">
        <v>8276</v>
      </c>
      <c r="H1180" t="s">
        <v>8219</v>
      </c>
      <c r="I1180" t="s">
        <v>8241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s="6">
        <f t="shared" si="37"/>
        <v>6.666666666666667E-5</v>
      </c>
      <c r="P1180" s="6"/>
      <c r="Q1180" t="s">
        <v>8305</v>
      </c>
      <c r="R1180" t="s">
        <v>8306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8261</v>
      </c>
      <c r="G1181" s="5" t="s">
        <v>8276</v>
      </c>
      <c r="H1181" t="s">
        <v>8224</v>
      </c>
      <c r="I1181" t="s">
        <v>8246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s="6">
        <f t="shared" si="37"/>
        <v>5.3333333333333337E-2</v>
      </c>
      <c r="P1181" s="6"/>
      <c r="Q1181" t="s">
        <v>8305</v>
      </c>
      <c r="R1181" t="s">
        <v>8306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8261</v>
      </c>
      <c r="G1182" s="5" t="s">
        <v>8276</v>
      </c>
      <c r="H1182" t="s">
        <v>8219</v>
      </c>
      <c r="I1182" t="s">
        <v>8241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s="6">
        <f t="shared" si="37"/>
        <v>0.11749999999999999</v>
      </c>
      <c r="P1182" s="6"/>
      <c r="Q1182" t="s">
        <v>8305</v>
      </c>
      <c r="R1182" t="s">
        <v>8306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8261</v>
      </c>
      <c r="G1183" s="5" t="s">
        <v>8276</v>
      </c>
      <c r="H1183" t="s">
        <v>8219</v>
      </c>
      <c r="I1183" t="s">
        <v>8241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s="6">
        <f t="shared" si="37"/>
        <v>8.0000000000000007E-5</v>
      </c>
      <c r="P1183" s="6"/>
      <c r="Q1183" t="s">
        <v>8305</v>
      </c>
      <c r="R1183" t="s">
        <v>8306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8261</v>
      </c>
      <c r="G1184" t="str">
        <f t="shared" si="36"/>
        <v>Less Than 1000</v>
      </c>
      <c r="H1184" t="s">
        <v>8219</v>
      </c>
      <c r="I1184" t="s">
        <v>8241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s="6">
        <f t="shared" si="37"/>
        <v>4.2000000000000003E-2</v>
      </c>
      <c r="P1184" s="6"/>
      <c r="Q1184" t="s">
        <v>8305</v>
      </c>
      <c r="R1184" t="s">
        <v>8306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8261</v>
      </c>
      <c r="G1185" t="str">
        <f t="shared" si="36"/>
        <v>1000 to 4999</v>
      </c>
      <c r="H1185" t="s">
        <v>8219</v>
      </c>
      <c r="I1185" t="s">
        <v>8241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s="6">
        <f t="shared" si="37"/>
        <v>0.04</v>
      </c>
      <c r="P1185" s="6"/>
      <c r="Q1185" t="s">
        <v>8305</v>
      </c>
      <c r="R1185" t="s">
        <v>8306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8263</v>
      </c>
      <c r="G1186" t="str">
        <f t="shared" si="36"/>
        <v>20000 to 24999</v>
      </c>
      <c r="H1186" t="s">
        <v>8220</v>
      </c>
      <c r="I1186" t="s">
        <v>8242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s="6">
        <f t="shared" si="37"/>
        <v>1.0493636363636363</v>
      </c>
      <c r="P1186" s="6"/>
      <c r="Q1186" t="s">
        <v>8307</v>
      </c>
      <c r="R1186" t="s">
        <v>8308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8263</v>
      </c>
      <c r="G1187" t="str">
        <f t="shared" si="36"/>
        <v>10000 to 14999</v>
      </c>
      <c r="H1187" t="s">
        <v>8219</v>
      </c>
      <c r="I1187" t="s">
        <v>8241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s="6">
        <f t="shared" si="37"/>
        <v>1.0544</v>
      </c>
      <c r="P1187" s="6"/>
      <c r="Q1187" t="s">
        <v>8307</v>
      </c>
      <c r="R1187" t="s">
        <v>8308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8263</v>
      </c>
      <c r="G1188" t="str">
        <f t="shared" si="36"/>
        <v>5000 to 9999</v>
      </c>
      <c r="H1188" t="s">
        <v>8220</v>
      </c>
      <c r="I1188" t="s">
        <v>8242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s="6">
        <f t="shared" si="37"/>
        <v>1.0673333333333332</v>
      </c>
      <c r="P1188" s="6"/>
      <c r="Q1188" t="s">
        <v>8307</v>
      </c>
      <c r="R1188" t="s">
        <v>8308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8263</v>
      </c>
      <c r="G1189" t="str">
        <f t="shared" si="36"/>
        <v>5000 to 9999</v>
      </c>
      <c r="H1189" t="s">
        <v>8219</v>
      </c>
      <c r="I1189" t="s">
        <v>8241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s="6">
        <f t="shared" si="37"/>
        <v>1.0412571428571429</v>
      </c>
      <c r="P1189" s="6"/>
      <c r="Q1189" t="s">
        <v>8307</v>
      </c>
      <c r="R1189" t="s">
        <v>8308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8263</v>
      </c>
      <c r="G1190" t="str">
        <f t="shared" si="36"/>
        <v>1000 to 4999</v>
      </c>
      <c r="H1190" t="s">
        <v>8224</v>
      </c>
      <c r="I1190" t="s">
        <v>8246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s="6">
        <f t="shared" si="37"/>
        <v>1.6054999999999999</v>
      </c>
      <c r="P1190" s="6"/>
      <c r="Q1190" t="s">
        <v>8307</v>
      </c>
      <c r="R1190" t="s">
        <v>8308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8263</v>
      </c>
      <c r="G1191" t="str">
        <f t="shared" si="36"/>
        <v>5000 to 9999</v>
      </c>
      <c r="H1191" t="s">
        <v>8219</v>
      </c>
      <c r="I1191" t="s">
        <v>8241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s="6">
        <f t="shared" si="37"/>
        <v>1.0777777777777777</v>
      </c>
      <c r="P1191" s="6"/>
      <c r="Q1191" t="s">
        <v>8307</v>
      </c>
      <c r="R1191" t="s">
        <v>8308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8263</v>
      </c>
      <c r="G1192" t="str">
        <f t="shared" si="36"/>
        <v>Less Than 1000</v>
      </c>
      <c r="H1192" t="s">
        <v>8219</v>
      </c>
      <c r="I1192" t="s">
        <v>8241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s="6">
        <f t="shared" si="37"/>
        <v>1.35</v>
      </c>
      <c r="P1192" s="6"/>
      <c r="Q1192" t="s">
        <v>8307</v>
      </c>
      <c r="R1192" t="s">
        <v>8308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8263</v>
      </c>
      <c r="G1193" t="str">
        <f t="shared" si="36"/>
        <v>1000 to 4999</v>
      </c>
      <c r="H1193" t="s">
        <v>8219</v>
      </c>
      <c r="I1193" t="s">
        <v>8241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s="6">
        <f t="shared" si="37"/>
        <v>1.0907407407407408</v>
      </c>
      <c r="P1193" s="6"/>
      <c r="Q1193" t="s">
        <v>8307</v>
      </c>
      <c r="R1193" t="s">
        <v>8308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8263</v>
      </c>
      <c r="G1194" t="str">
        <f t="shared" si="36"/>
        <v>Less Than 1000</v>
      </c>
      <c r="H1194" t="s">
        <v>8220</v>
      </c>
      <c r="I1194" t="s">
        <v>8242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s="6">
        <f t="shared" si="37"/>
        <v>2.9</v>
      </c>
      <c r="P1194" s="6"/>
      <c r="Q1194" t="s">
        <v>8307</v>
      </c>
      <c r="R1194" t="s">
        <v>8308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8263</v>
      </c>
      <c r="G1195" t="str">
        <f t="shared" si="36"/>
        <v>20000 to 24999</v>
      </c>
      <c r="H1195" t="s">
        <v>8219</v>
      </c>
      <c r="I1195" t="s">
        <v>8241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s="6">
        <f t="shared" si="37"/>
        <v>1.0395714285714286</v>
      </c>
      <c r="P1195" s="6"/>
      <c r="Q1195" t="s">
        <v>8307</v>
      </c>
      <c r="R1195" t="s">
        <v>8308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8263</v>
      </c>
      <c r="G1196" t="str">
        <f t="shared" si="36"/>
        <v>10000 to 14999</v>
      </c>
      <c r="H1196" t="s">
        <v>8236</v>
      </c>
      <c r="I1196" t="s">
        <v>8244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s="6">
        <f t="shared" si="37"/>
        <v>3.2223999999999999</v>
      </c>
      <c r="P1196" s="6"/>
      <c r="Q1196" t="s">
        <v>8307</v>
      </c>
      <c r="R1196" t="s">
        <v>8308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8263</v>
      </c>
      <c r="G1197" t="str">
        <f t="shared" si="36"/>
        <v>10000 to 14999</v>
      </c>
      <c r="H1197" t="s">
        <v>8232</v>
      </c>
      <c r="I1197" t="s">
        <v>8244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s="6">
        <f t="shared" si="37"/>
        <v>1.35</v>
      </c>
      <c r="P1197" s="6"/>
      <c r="Q1197" t="s">
        <v>8307</v>
      </c>
      <c r="R1197" t="s">
        <v>8308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8263</v>
      </c>
      <c r="G1198" t="str">
        <f t="shared" si="36"/>
        <v>10000 to 14999</v>
      </c>
      <c r="H1198" t="s">
        <v>8220</v>
      </c>
      <c r="I1198" t="s">
        <v>8242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s="6">
        <f t="shared" si="37"/>
        <v>2.6991034482758622</v>
      </c>
      <c r="P1198" s="6"/>
      <c r="Q1198" t="s">
        <v>8307</v>
      </c>
      <c r="R1198" t="s">
        <v>8308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8263</v>
      </c>
      <c r="G1199" t="str">
        <f t="shared" si="36"/>
        <v>15000 to 19999</v>
      </c>
      <c r="H1199" t="s">
        <v>8219</v>
      </c>
      <c r="I1199" t="s">
        <v>8241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s="6">
        <f t="shared" si="37"/>
        <v>2.5329333333333333</v>
      </c>
      <c r="P1199" s="6"/>
      <c r="Q1199" t="s">
        <v>8307</v>
      </c>
      <c r="R1199" t="s">
        <v>8308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8263</v>
      </c>
      <c r="G1200" t="str">
        <f t="shared" si="36"/>
        <v>1000 to 4999</v>
      </c>
      <c r="H1200" t="s">
        <v>8219</v>
      </c>
      <c r="I1200" t="s">
        <v>8241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s="6">
        <f t="shared" si="37"/>
        <v>2.6059999999999999</v>
      </c>
      <c r="P1200" s="6"/>
      <c r="Q1200" t="s">
        <v>8307</v>
      </c>
      <c r="R1200" t="s">
        <v>8308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8263</v>
      </c>
      <c r="G1201" t="str">
        <f t="shared" si="36"/>
        <v>1000 to 4999</v>
      </c>
      <c r="H1201" t="s">
        <v>8220</v>
      </c>
      <c r="I1201" t="s">
        <v>8242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s="6">
        <f t="shared" si="37"/>
        <v>1.0131677953348381</v>
      </c>
      <c r="P1201" s="6"/>
      <c r="Q1201" t="s">
        <v>8307</v>
      </c>
      <c r="R1201" t="s">
        <v>8308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8263</v>
      </c>
      <c r="G1202" t="str">
        <f t="shared" si="36"/>
        <v>1000 to 4999</v>
      </c>
      <c r="H1202" t="s">
        <v>8219</v>
      </c>
      <c r="I1202" t="s">
        <v>8241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s="6">
        <f t="shared" si="37"/>
        <v>1.2560416666666667</v>
      </c>
      <c r="P1202" s="6"/>
      <c r="Q1202" t="s">
        <v>8307</v>
      </c>
      <c r="R1202" t="s">
        <v>8308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8263</v>
      </c>
      <c r="G1203" t="str">
        <f t="shared" si="36"/>
        <v>5000 to 9999</v>
      </c>
      <c r="H1203" t="s">
        <v>8220</v>
      </c>
      <c r="I1203" t="s">
        <v>8242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s="6">
        <f t="shared" si="37"/>
        <v>1.0243783333333334</v>
      </c>
      <c r="P1203" s="6"/>
      <c r="Q1203" t="s">
        <v>8307</v>
      </c>
      <c r="R1203" t="s">
        <v>8308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8263</v>
      </c>
      <c r="G1204" t="str">
        <f t="shared" si="36"/>
        <v>25000 to 29999</v>
      </c>
      <c r="H1204" t="s">
        <v>8221</v>
      </c>
      <c r="I1204" t="s">
        <v>8243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s="6">
        <f t="shared" si="37"/>
        <v>1.99244</v>
      </c>
      <c r="P1204" s="6"/>
      <c r="Q1204" t="s">
        <v>8307</v>
      </c>
      <c r="R1204" t="s">
        <v>8308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8263</v>
      </c>
      <c r="G1205" t="str">
        <f t="shared" si="36"/>
        <v>15000 to 19999</v>
      </c>
      <c r="H1205" t="s">
        <v>8219</v>
      </c>
      <c r="I1205" t="s">
        <v>8241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s="6">
        <f t="shared" si="37"/>
        <v>1.0245398773006136</v>
      </c>
      <c r="P1205" s="6"/>
      <c r="Q1205" t="s">
        <v>8307</v>
      </c>
      <c r="R1205" t="s">
        <v>8308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8263</v>
      </c>
      <c r="G1206" t="str">
        <f t="shared" si="36"/>
        <v>10000 to 14999</v>
      </c>
      <c r="H1206" t="s">
        <v>8219</v>
      </c>
      <c r="I1206" t="s">
        <v>8241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s="6">
        <f t="shared" si="37"/>
        <v>1.0294615384615384</v>
      </c>
      <c r="P1206" s="6"/>
      <c r="Q1206" t="s">
        <v>8307</v>
      </c>
      <c r="R1206" t="s">
        <v>8308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8263</v>
      </c>
      <c r="G1207" t="str">
        <f t="shared" si="36"/>
        <v>10000 to 14999</v>
      </c>
      <c r="H1207" t="s">
        <v>8231</v>
      </c>
      <c r="I1207" t="s">
        <v>8244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s="6">
        <f t="shared" si="37"/>
        <v>1.0086153846153847</v>
      </c>
      <c r="P1207" s="6"/>
      <c r="Q1207" t="s">
        <v>8307</v>
      </c>
      <c r="R1207" t="s">
        <v>8308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8263</v>
      </c>
      <c r="G1208" t="str">
        <f t="shared" si="36"/>
        <v>Less Than 1000</v>
      </c>
      <c r="H1208" t="s">
        <v>8234</v>
      </c>
      <c r="I1208" t="s">
        <v>8244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s="6">
        <f t="shared" si="37"/>
        <v>1.1499999999999999</v>
      </c>
      <c r="P1208" s="6"/>
      <c r="Q1208" t="s">
        <v>8307</v>
      </c>
      <c r="R1208" t="s">
        <v>8308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8263</v>
      </c>
      <c r="G1209" t="str">
        <f t="shared" si="36"/>
        <v>15000 to 19999</v>
      </c>
      <c r="H1209" t="s">
        <v>8232</v>
      </c>
      <c r="I1209" t="s">
        <v>8244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s="6">
        <f t="shared" si="37"/>
        <v>1.0416766467065868</v>
      </c>
      <c r="P1209" s="6"/>
      <c r="Q1209" t="s">
        <v>8307</v>
      </c>
      <c r="R1209" t="s">
        <v>8308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8263</v>
      </c>
      <c r="G1210" t="str">
        <f t="shared" si="36"/>
        <v>10000 to 14999</v>
      </c>
      <c r="H1210" t="s">
        <v>8219</v>
      </c>
      <c r="I1210" t="s">
        <v>8241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s="6">
        <f t="shared" si="37"/>
        <v>1.5529999999999999</v>
      </c>
      <c r="P1210" s="6"/>
      <c r="Q1210" t="s">
        <v>8307</v>
      </c>
      <c r="R1210" t="s">
        <v>8308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8263</v>
      </c>
      <c r="G1211" t="str">
        <f t="shared" si="36"/>
        <v>5000 to 9999</v>
      </c>
      <c r="H1211" t="s">
        <v>8219</v>
      </c>
      <c r="I1211" t="s">
        <v>8241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s="6">
        <f t="shared" si="37"/>
        <v>1.06</v>
      </c>
      <c r="P1211" s="6"/>
      <c r="Q1211" t="s">
        <v>8307</v>
      </c>
      <c r="R1211" t="s">
        <v>8308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8263</v>
      </c>
      <c r="G1212" t="str">
        <f t="shared" si="36"/>
        <v>20000 to 24999</v>
      </c>
      <c r="H1212" t="s">
        <v>8230</v>
      </c>
      <c r="I1212" t="s">
        <v>8250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s="6">
        <f t="shared" si="37"/>
        <v>2.5431499999999998</v>
      </c>
      <c r="P1212" s="6"/>
      <c r="Q1212" t="s">
        <v>8307</v>
      </c>
      <c r="R1212" t="s">
        <v>8308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8263</v>
      </c>
      <c r="G1213" t="str">
        <f t="shared" si="36"/>
        <v>Less Than 1000</v>
      </c>
      <c r="H1213" t="s">
        <v>8224</v>
      </c>
      <c r="I1213" t="s">
        <v>8246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s="6">
        <f t="shared" si="37"/>
        <v>1.0109999999999999</v>
      </c>
      <c r="P1213" s="6"/>
      <c r="Q1213" t="s">
        <v>8307</v>
      </c>
      <c r="R1213" t="s">
        <v>8308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8263</v>
      </c>
      <c r="G1214" t="str">
        <f t="shared" si="36"/>
        <v>1000 to 4999</v>
      </c>
      <c r="H1214" t="s">
        <v>8219</v>
      </c>
      <c r="I1214" t="s">
        <v>8241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s="6">
        <f t="shared" si="37"/>
        <v>1.2904</v>
      </c>
      <c r="P1214" s="6"/>
      <c r="Q1214" t="s">
        <v>8307</v>
      </c>
      <c r="R1214" t="s">
        <v>8308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8263</v>
      </c>
      <c r="G1215" t="str">
        <f t="shared" si="36"/>
        <v>5000 to 9999</v>
      </c>
      <c r="H1215" t="s">
        <v>8220</v>
      </c>
      <c r="I1215" t="s">
        <v>8242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s="6">
        <f t="shared" si="37"/>
        <v>1.0223076923076924</v>
      </c>
      <c r="P1215" s="6"/>
      <c r="Q1215" t="s">
        <v>8307</v>
      </c>
      <c r="R1215" t="s">
        <v>8308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8263</v>
      </c>
      <c r="G1216" t="str">
        <f t="shared" si="36"/>
        <v>1000 to 4999</v>
      </c>
      <c r="H1216" t="s">
        <v>8219</v>
      </c>
      <c r="I1216" t="s">
        <v>8241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s="6">
        <f t="shared" si="37"/>
        <v>1.3180000000000001</v>
      </c>
      <c r="P1216" s="6"/>
      <c r="Q1216" t="s">
        <v>8307</v>
      </c>
      <c r="R1216" t="s">
        <v>8308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8263</v>
      </c>
      <c r="G1217" t="str">
        <f t="shared" si="36"/>
        <v>5000 to 9999</v>
      </c>
      <c r="H1217" t="s">
        <v>8219</v>
      </c>
      <c r="I1217" t="s">
        <v>8241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s="6">
        <f t="shared" si="37"/>
        <v>7.8608020000000005</v>
      </c>
      <c r="P1217" s="6"/>
      <c r="Q1217" t="s">
        <v>8307</v>
      </c>
      <c r="R1217" t="s">
        <v>8308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8263</v>
      </c>
      <c r="G1218" t="str">
        <f t="shared" si="36"/>
        <v>10000 to 14999</v>
      </c>
      <c r="H1218" t="s">
        <v>8219</v>
      </c>
      <c r="I1218" t="s">
        <v>8241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s="6">
        <f t="shared" si="37"/>
        <v>1.4570000000000001</v>
      </c>
      <c r="P1218" s="6"/>
      <c r="Q1218" t="s">
        <v>8307</v>
      </c>
      <c r="R1218" t="s">
        <v>8308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8263</v>
      </c>
      <c r="G1219" t="str">
        <f t="shared" ref="G1219:G1282" si="38">IF(D1219&lt;=1000,"Less Than 1000",IF(D1219&lt;=4999,"1000 to 4999",IF(D1219&lt;=9999,"5000 to 9999",IF(D1219&lt;=14999,"10000 to 14999",IF(D1219&lt;=19999,"15000 to 19999",IF(D1219&lt;=24999,"20000 to 24999",IF(D1219&lt;=29999,"25000 to 29999",IF(D1219&lt;=34999,"30000 to 34999",IF(D1219&lt;=39999,"35000 to 39999",IF(D1219&lt;=44999,"40000 to 44999",IF(D1219&lt;=49999,"45000 to 49999",IF(D1219&gt;=50000,"Not within Scope",9999))))))))))))</f>
        <v>25000 to 29999</v>
      </c>
      <c r="H1219" t="s">
        <v>8219</v>
      </c>
      <c r="I1219" t="s">
        <v>8241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s="6">
        <f t="shared" ref="O1219:O1282" si="39">E1219/D1219</f>
        <v>1.026</v>
      </c>
      <c r="P1219" s="6"/>
      <c r="Q1219" t="s">
        <v>8307</v>
      </c>
      <c r="R1219" t="s">
        <v>8308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8263</v>
      </c>
      <c r="G1220" t="str">
        <f t="shared" si="38"/>
        <v>5000 to 9999</v>
      </c>
      <c r="H1220" t="s">
        <v>8219</v>
      </c>
      <c r="I1220" t="s">
        <v>8241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s="6">
        <f t="shared" si="39"/>
        <v>1.7227777777777777</v>
      </c>
      <c r="P1220" s="6"/>
      <c r="Q1220" t="s">
        <v>8307</v>
      </c>
      <c r="R1220" t="s">
        <v>8308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8263</v>
      </c>
      <c r="G1221" t="str">
        <f t="shared" si="38"/>
        <v>15000 to 19999</v>
      </c>
      <c r="H1221" t="s">
        <v>8219</v>
      </c>
      <c r="I1221" t="s">
        <v>8241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s="6">
        <f t="shared" si="39"/>
        <v>1.5916819571865444</v>
      </c>
      <c r="P1221" s="6"/>
      <c r="Q1221" t="s">
        <v>8307</v>
      </c>
      <c r="R1221" t="s">
        <v>8308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8263</v>
      </c>
      <c r="G1222" t="str">
        <f t="shared" si="38"/>
        <v>15000 to 19999</v>
      </c>
      <c r="H1222" t="s">
        <v>8231</v>
      </c>
      <c r="I1222" t="s">
        <v>8244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s="6">
        <f t="shared" si="39"/>
        <v>1.0376666666666667</v>
      </c>
      <c r="P1222" s="6"/>
      <c r="Q1222" t="s">
        <v>8307</v>
      </c>
      <c r="R1222" t="s">
        <v>8308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8263</v>
      </c>
      <c r="G1223" t="str">
        <f t="shared" si="38"/>
        <v>1000 to 4999</v>
      </c>
      <c r="H1223" t="s">
        <v>8220</v>
      </c>
      <c r="I1223" t="s">
        <v>8242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s="6">
        <f t="shared" si="39"/>
        <v>1.1140954545454547</v>
      </c>
      <c r="P1223" s="6"/>
      <c r="Q1223" t="s">
        <v>8307</v>
      </c>
      <c r="R1223" t="s">
        <v>8308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8263</v>
      </c>
      <c r="G1224" t="str">
        <f t="shared" si="38"/>
        <v>1000 to 4999</v>
      </c>
      <c r="H1224" t="s">
        <v>8224</v>
      </c>
      <c r="I1224" t="s">
        <v>8246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s="6">
        <f t="shared" si="39"/>
        <v>2.80375</v>
      </c>
      <c r="P1224" s="6"/>
      <c r="Q1224" t="s">
        <v>8307</v>
      </c>
      <c r="R1224" t="s">
        <v>8308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8263</v>
      </c>
      <c r="G1225" t="str">
        <f t="shared" si="38"/>
        <v>15000 to 19999</v>
      </c>
      <c r="H1225" t="s">
        <v>8219</v>
      </c>
      <c r="I1225" t="s">
        <v>8241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s="6">
        <f t="shared" si="39"/>
        <v>1.1210606060606061</v>
      </c>
      <c r="P1225" s="6"/>
      <c r="Q1225" t="s">
        <v>8307</v>
      </c>
      <c r="R1225" t="s">
        <v>8308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8260</v>
      </c>
      <c r="G1226" t="str">
        <f t="shared" si="38"/>
        <v>15000 to 19999</v>
      </c>
      <c r="H1226" t="s">
        <v>8219</v>
      </c>
      <c r="I1226" t="s">
        <v>8241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s="6">
        <f t="shared" si="39"/>
        <v>7.0666666666666669E-2</v>
      </c>
      <c r="P1226" s="6"/>
      <c r="Q1226" t="s">
        <v>8294</v>
      </c>
      <c r="R1226" t="s">
        <v>8309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8260</v>
      </c>
      <c r="G1227" t="str">
        <f t="shared" si="38"/>
        <v>1000 to 4999</v>
      </c>
      <c r="H1227" t="s">
        <v>8219</v>
      </c>
      <c r="I1227" t="s">
        <v>8241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s="6">
        <f t="shared" si="39"/>
        <v>4.3999999999999997E-2</v>
      </c>
      <c r="P1227" s="6"/>
      <c r="Q1227" t="s">
        <v>8294</v>
      </c>
      <c r="R1227" t="s">
        <v>8309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8260</v>
      </c>
      <c r="G1228" s="5" t="s">
        <v>8276</v>
      </c>
      <c r="H1228" t="s">
        <v>8219</v>
      </c>
      <c r="I1228" t="s">
        <v>8241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s="6">
        <f t="shared" si="39"/>
        <v>3.8739999999999997E-2</v>
      </c>
      <c r="P1228" s="6"/>
      <c r="Q1228" t="s">
        <v>8294</v>
      </c>
      <c r="R1228" t="s">
        <v>8309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8260</v>
      </c>
      <c r="G1229" t="str">
        <f t="shared" si="38"/>
        <v>1000 to 4999</v>
      </c>
      <c r="H1229" t="s">
        <v>8219</v>
      </c>
      <c r="I1229" t="s">
        <v>8241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s="6">
        <f t="shared" si="39"/>
        <v>0</v>
      </c>
      <c r="P1229" s="6"/>
      <c r="Q1229" t="s">
        <v>8294</v>
      </c>
      <c r="R1229" t="s">
        <v>8309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8260</v>
      </c>
      <c r="G1230" t="str">
        <f t="shared" si="38"/>
        <v>5000 to 9999</v>
      </c>
      <c r="H1230" t="s">
        <v>8219</v>
      </c>
      <c r="I1230" t="s">
        <v>8241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s="6">
        <f t="shared" si="39"/>
        <v>0.29299999999999998</v>
      </c>
      <c r="P1230" s="6"/>
      <c r="Q1230" t="s">
        <v>8294</v>
      </c>
      <c r="R1230" t="s">
        <v>8309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8260</v>
      </c>
      <c r="G1231" t="str">
        <f t="shared" si="38"/>
        <v>1000 to 4999</v>
      </c>
      <c r="H1231" t="s">
        <v>8219</v>
      </c>
      <c r="I1231" t="s">
        <v>8241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s="6">
        <f t="shared" si="39"/>
        <v>9.0909090909090905E-3</v>
      </c>
      <c r="P1231" s="6"/>
      <c r="Q1231" t="s">
        <v>8294</v>
      </c>
      <c r="R1231" t="s">
        <v>8309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8260</v>
      </c>
      <c r="G1232" s="5" t="s">
        <v>8276</v>
      </c>
      <c r="H1232" t="s">
        <v>8219</v>
      </c>
      <c r="I1232" t="s">
        <v>8241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s="6">
        <f t="shared" si="39"/>
        <v>0</v>
      </c>
      <c r="P1232" s="6"/>
      <c r="Q1232" t="s">
        <v>8294</v>
      </c>
      <c r="R1232" t="s">
        <v>8309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8260</v>
      </c>
      <c r="G1233" t="str">
        <f t="shared" si="38"/>
        <v>5000 to 9999</v>
      </c>
      <c r="H1233" t="s">
        <v>8219</v>
      </c>
      <c r="I1233" t="s">
        <v>8241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s="6">
        <f t="shared" si="39"/>
        <v>0</v>
      </c>
      <c r="P1233" s="6"/>
      <c r="Q1233" t="s">
        <v>8294</v>
      </c>
      <c r="R1233" t="s">
        <v>8309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8260</v>
      </c>
      <c r="G1234" t="str">
        <f t="shared" si="38"/>
        <v>5000 to 9999</v>
      </c>
      <c r="H1234" t="s">
        <v>8219</v>
      </c>
      <c r="I1234" t="s">
        <v>8241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s="6">
        <f t="shared" si="39"/>
        <v>8.0000000000000002E-3</v>
      </c>
      <c r="P1234" s="6"/>
      <c r="Q1234" t="s">
        <v>8294</v>
      </c>
      <c r="R1234" t="s">
        <v>8309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8260</v>
      </c>
      <c r="G1235" t="str">
        <f t="shared" si="38"/>
        <v>Less Than 1000</v>
      </c>
      <c r="H1235" t="s">
        <v>8219</v>
      </c>
      <c r="I1235" t="s">
        <v>8241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s="6">
        <f t="shared" si="39"/>
        <v>0.11600000000000001</v>
      </c>
      <c r="P1235" s="6"/>
      <c r="Q1235" t="s">
        <v>8294</v>
      </c>
      <c r="R1235" t="s">
        <v>8309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8260</v>
      </c>
      <c r="G1236" s="5" t="s">
        <v>8276</v>
      </c>
      <c r="H1236" t="s">
        <v>8220</v>
      </c>
      <c r="I1236" t="s">
        <v>8242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s="6">
        <f t="shared" si="39"/>
        <v>0</v>
      </c>
      <c r="P1236" s="6"/>
      <c r="Q1236" t="s">
        <v>8294</v>
      </c>
      <c r="R1236" t="s">
        <v>8309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8260</v>
      </c>
      <c r="G1237" t="str">
        <f t="shared" si="38"/>
        <v>5000 to 9999</v>
      </c>
      <c r="H1237" t="s">
        <v>8219</v>
      </c>
      <c r="I1237" t="s">
        <v>8241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s="6">
        <f t="shared" si="39"/>
        <v>2.787363950092912E-2</v>
      </c>
      <c r="P1237" s="6"/>
      <c r="Q1237" t="s">
        <v>8294</v>
      </c>
      <c r="R1237" t="s">
        <v>8309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8260</v>
      </c>
      <c r="G1238" t="str">
        <f t="shared" si="38"/>
        <v>1000 to 4999</v>
      </c>
      <c r="H1238" t="s">
        <v>8219</v>
      </c>
      <c r="I1238" t="s">
        <v>8241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s="6">
        <f t="shared" si="39"/>
        <v>0</v>
      </c>
      <c r="P1238" s="6"/>
      <c r="Q1238" t="s">
        <v>8294</v>
      </c>
      <c r="R1238" t="s">
        <v>8309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8260</v>
      </c>
      <c r="G1239" t="str">
        <f t="shared" si="38"/>
        <v>25000 to 29999</v>
      </c>
      <c r="H1239" t="s">
        <v>8219</v>
      </c>
      <c r="I1239" t="s">
        <v>8241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s="6">
        <f t="shared" si="39"/>
        <v>0</v>
      </c>
      <c r="P1239" s="6"/>
      <c r="Q1239" t="s">
        <v>8294</v>
      </c>
      <c r="R1239" t="s">
        <v>8309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8260</v>
      </c>
      <c r="G1240" t="str">
        <f t="shared" si="38"/>
        <v>Less Than 1000</v>
      </c>
      <c r="H1240" t="s">
        <v>8219</v>
      </c>
      <c r="I1240" t="s">
        <v>8241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s="6">
        <f t="shared" si="39"/>
        <v>0.17799999999999999</v>
      </c>
      <c r="P1240" s="6"/>
      <c r="Q1240" t="s">
        <v>8294</v>
      </c>
      <c r="R1240" t="s">
        <v>8309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8260</v>
      </c>
      <c r="G1241" t="str">
        <f t="shared" si="38"/>
        <v>1000 to 4999</v>
      </c>
      <c r="H1241" t="s">
        <v>8219</v>
      </c>
      <c r="I1241" t="s">
        <v>8241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s="6">
        <f t="shared" si="39"/>
        <v>0</v>
      </c>
      <c r="P1241" s="6"/>
      <c r="Q1241" t="s">
        <v>8294</v>
      </c>
      <c r="R1241" t="s">
        <v>8309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8260</v>
      </c>
      <c r="G1242" t="str">
        <f t="shared" si="38"/>
        <v>5000 to 9999</v>
      </c>
      <c r="H1242" t="s">
        <v>8219</v>
      </c>
      <c r="I1242" t="s">
        <v>8241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s="6">
        <f t="shared" si="39"/>
        <v>3.0124999999999999E-2</v>
      </c>
      <c r="P1242" s="6"/>
      <c r="Q1242" t="s">
        <v>8294</v>
      </c>
      <c r="R1242" t="s">
        <v>8309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8260</v>
      </c>
      <c r="G1243" t="str">
        <f t="shared" si="38"/>
        <v>5000 to 9999</v>
      </c>
      <c r="H1243" t="s">
        <v>8219</v>
      </c>
      <c r="I1243" t="s">
        <v>8241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s="6">
        <f t="shared" si="39"/>
        <v>0.50739999999999996</v>
      </c>
      <c r="P1243" s="6"/>
      <c r="Q1243" t="s">
        <v>8294</v>
      </c>
      <c r="R1243" t="s">
        <v>8309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8260</v>
      </c>
      <c r="G1244" t="str">
        <f t="shared" si="38"/>
        <v>Less Than 1000</v>
      </c>
      <c r="H1244" t="s">
        <v>8219</v>
      </c>
      <c r="I1244" t="s">
        <v>8241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s="6">
        <f t="shared" si="39"/>
        <v>5.4884742041712408E-3</v>
      </c>
      <c r="P1244" s="6"/>
      <c r="Q1244" t="s">
        <v>8294</v>
      </c>
      <c r="R1244" t="s">
        <v>8309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8260</v>
      </c>
      <c r="G1245" t="str">
        <f t="shared" si="38"/>
        <v>10000 to 14999</v>
      </c>
      <c r="H1245" t="s">
        <v>8219</v>
      </c>
      <c r="I1245" t="s">
        <v>8241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s="6">
        <f t="shared" si="39"/>
        <v>0.14091666666666666</v>
      </c>
      <c r="P1245" s="6"/>
      <c r="Q1245" t="s">
        <v>8294</v>
      </c>
      <c r="R1245" t="s">
        <v>8309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8263</v>
      </c>
      <c r="G1246" t="str">
        <f t="shared" si="38"/>
        <v>1000 to 4999</v>
      </c>
      <c r="H1246" t="s">
        <v>8219</v>
      </c>
      <c r="I1246" t="s">
        <v>8241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s="6">
        <f t="shared" si="39"/>
        <v>1.038</v>
      </c>
      <c r="P1246" s="6"/>
      <c r="Q1246" t="s">
        <v>8294</v>
      </c>
      <c r="R1246" t="s">
        <v>8295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8263</v>
      </c>
      <c r="G1247" t="str">
        <f t="shared" si="38"/>
        <v>1000 to 4999</v>
      </c>
      <c r="H1247" t="s">
        <v>8219</v>
      </c>
      <c r="I1247" t="s">
        <v>8241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s="6">
        <f t="shared" si="39"/>
        <v>1.2024999999999999</v>
      </c>
      <c r="P1247" s="6"/>
      <c r="Q1247" t="s">
        <v>8294</v>
      </c>
      <c r="R1247" t="s">
        <v>8295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8263</v>
      </c>
      <c r="G1248" t="str">
        <f t="shared" si="38"/>
        <v>1000 to 4999</v>
      </c>
      <c r="H1248" t="s">
        <v>8219</v>
      </c>
      <c r="I1248" t="s">
        <v>8241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s="6">
        <f t="shared" si="39"/>
        <v>1.17</v>
      </c>
      <c r="P1248" s="6"/>
      <c r="Q1248" t="s">
        <v>8294</v>
      </c>
      <c r="R1248" t="s">
        <v>8295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8263</v>
      </c>
      <c r="G1249" t="str">
        <f t="shared" si="38"/>
        <v>1000 to 4999</v>
      </c>
      <c r="H1249" t="s">
        <v>8219</v>
      </c>
      <c r="I1249" t="s">
        <v>8241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s="6">
        <f t="shared" si="39"/>
        <v>1.2214285714285715</v>
      </c>
      <c r="P1249" s="6"/>
      <c r="Q1249" t="s">
        <v>8294</v>
      </c>
      <c r="R1249" t="s">
        <v>8295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8263</v>
      </c>
      <c r="G1250" t="str">
        <f t="shared" si="38"/>
        <v>1000 to 4999</v>
      </c>
      <c r="H1250" t="s">
        <v>8219</v>
      </c>
      <c r="I1250" t="s">
        <v>8241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s="6">
        <f t="shared" si="39"/>
        <v>1.5164</v>
      </c>
      <c r="P1250" s="6"/>
      <c r="Q1250" t="s">
        <v>8294</v>
      </c>
      <c r="R1250" t="s">
        <v>8295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8263</v>
      </c>
      <c r="G1251" t="str">
        <f t="shared" si="38"/>
        <v>5000 to 9999</v>
      </c>
      <c r="H1251" t="s">
        <v>8219</v>
      </c>
      <c r="I1251" t="s">
        <v>8241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s="6">
        <f t="shared" si="39"/>
        <v>1.0444</v>
      </c>
      <c r="P1251" s="6"/>
      <c r="Q1251" t="s">
        <v>8294</v>
      </c>
      <c r="R1251" t="s">
        <v>8295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8263</v>
      </c>
      <c r="G1252" t="str">
        <f t="shared" si="38"/>
        <v>30000 to 34999</v>
      </c>
      <c r="H1252" t="s">
        <v>8219</v>
      </c>
      <c r="I1252" t="s">
        <v>8241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s="6">
        <f t="shared" si="39"/>
        <v>2.0015333333333332</v>
      </c>
      <c r="P1252" s="6"/>
      <c r="Q1252" t="s">
        <v>8294</v>
      </c>
      <c r="R1252" t="s">
        <v>8295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8263</v>
      </c>
      <c r="G1253" t="str">
        <f t="shared" si="38"/>
        <v>5000 to 9999</v>
      </c>
      <c r="H1253" t="s">
        <v>8219</v>
      </c>
      <c r="I1253" t="s">
        <v>8241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s="6">
        <f t="shared" si="39"/>
        <v>1.018</v>
      </c>
      <c r="P1253" s="6"/>
      <c r="Q1253" t="s">
        <v>8294</v>
      </c>
      <c r="R1253" t="s">
        <v>8295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8263</v>
      </c>
      <c r="G1254" t="str">
        <f t="shared" si="38"/>
        <v>1000 to 4999</v>
      </c>
      <c r="H1254" t="s">
        <v>8219</v>
      </c>
      <c r="I1254" t="s">
        <v>8241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s="6">
        <f t="shared" si="39"/>
        <v>1.3765714285714286</v>
      </c>
      <c r="P1254" s="6"/>
      <c r="Q1254" t="s">
        <v>8294</v>
      </c>
      <c r="R1254" t="s">
        <v>8295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8263</v>
      </c>
      <c r="G1255" t="str">
        <f t="shared" si="38"/>
        <v>Less Than 1000</v>
      </c>
      <c r="H1255" t="s">
        <v>8219</v>
      </c>
      <c r="I1255" t="s">
        <v>8241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s="6">
        <f t="shared" si="39"/>
        <v>3038.3319999999999</v>
      </c>
      <c r="P1255" s="6"/>
      <c r="Q1255" t="s">
        <v>8294</v>
      </c>
      <c r="R1255" t="s">
        <v>8295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8263</v>
      </c>
      <c r="G1256" t="str">
        <f t="shared" si="38"/>
        <v>5000 to 9999</v>
      </c>
      <c r="H1256" t="s">
        <v>8219</v>
      </c>
      <c r="I1256" t="s">
        <v>8241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s="6">
        <f t="shared" si="39"/>
        <v>1.9885074626865671</v>
      </c>
      <c r="P1256" s="6"/>
      <c r="Q1256" t="s">
        <v>8294</v>
      </c>
      <c r="R1256" t="s">
        <v>8295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8263</v>
      </c>
      <c r="G1257" t="str">
        <f t="shared" si="38"/>
        <v>1000 to 4999</v>
      </c>
      <c r="H1257" t="s">
        <v>8219</v>
      </c>
      <c r="I1257" t="s">
        <v>8241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s="6">
        <f t="shared" si="39"/>
        <v>2.0236666666666667</v>
      </c>
      <c r="P1257" s="6"/>
      <c r="Q1257" t="s">
        <v>8294</v>
      </c>
      <c r="R1257" t="s">
        <v>8295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8263</v>
      </c>
      <c r="G1258" t="str">
        <f t="shared" si="38"/>
        <v>30000 to 34999</v>
      </c>
      <c r="H1258" t="s">
        <v>8219</v>
      </c>
      <c r="I1258" t="s">
        <v>8241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s="6">
        <f t="shared" si="39"/>
        <v>1.1796376666666666</v>
      </c>
      <c r="P1258" s="6"/>
      <c r="Q1258" t="s">
        <v>8294</v>
      </c>
      <c r="R1258" t="s">
        <v>8295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8263</v>
      </c>
      <c r="G1259" t="str">
        <f t="shared" si="38"/>
        <v>5000 to 9999</v>
      </c>
      <c r="H1259" t="s">
        <v>8219</v>
      </c>
      <c r="I1259" t="s">
        <v>8241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s="6">
        <f t="shared" si="39"/>
        <v>2.9472727272727273</v>
      </c>
      <c r="P1259" s="6"/>
      <c r="Q1259" t="s">
        <v>8294</v>
      </c>
      <c r="R1259" t="s">
        <v>8295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8263</v>
      </c>
      <c r="G1260" t="str">
        <f t="shared" si="38"/>
        <v>10000 to 14999</v>
      </c>
      <c r="H1260" t="s">
        <v>8219</v>
      </c>
      <c r="I1260" t="s">
        <v>8241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s="6">
        <f t="shared" si="39"/>
        <v>2.1314633333333335</v>
      </c>
      <c r="P1260" s="6"/>
      <c r="Q1260" t="s">
        <v>8294</v>
      </c>
      <c r="R1260" t="s">
        <v>8295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8263</v>
      </c>
      <c r="G1261" t="str">
        <f t="shared" si="38"/>
        <v>1000 to 4999</v>
      </c>
      <c r="H1261" t="s">
        <v>8219</v>
      </c>
      <c r="I1261" t="s">
        <v>8241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s="6">
        <f t="shared" si="39"/>
        <v>1.0424</v>
      </c>
      <c r="P1261" s="6"/>
      <c r="Q1261" t="s">
        <v>8294</v>
      </c>
      <c r="R1261" t="s">
        <v>8295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8263</v>
      </c>
      <c r="G1262" t="str">
        <f t="shared" si="38"/>
        <v>1000 to 4999</v>
      </c>
      <c r="H1262" t="s">
        <v>8219</v>
      </c>
      <c r="I1262" t="s">
        <v>8241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s="6">
        <f t="shared" si="39"/>
        <v>1.1366666666666667</v>
      </c>
      <c r="P1262" s="6"/>
      <c r="Q1262" t="s">
        <v>8294</v>
      </c>
      <c r="R1262" t="s">
        <v>8295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8263</v>
      </c>
      <c r="G1263" t="str">
        <f t="shared" si="38"/>
        <v>1000 to 4999</v>
      </c>
      <c r="H1263" t="s">
        <v>8219</v>
      </c>
      <c r="I1263" t="s">
        <v>8241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s="6">
        <f t="shared" si="39"/>
        <v>1.0125</v>
      </c>
      <c r="P1263" s="6"/>
      <c r="Q1263" t="s">
        <v>8294</v>
      </c>
      <c r="R1263" t="s">
        <v>8295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8263</v>
      </c>
      <c r="G1264" t="str">
        <f t="shared" si="38"/>
        <v>5000 to 9999</v>
      </c>
      <c r="H1264" t="s">
        <v>8224</v>
      </c>
      <c r="I1264" t="s">
        <v>8246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s="6">
        <f t="shared" si="39"/>
        <v>1.2541538461538462</v>
      </c>
      <c r="P1264" s="6"/>
      <c r="Q1264" t="s">
        <v>8294</v>
      </c>
      <c r="R1264" t="s">
        <v>8295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8263</v>
      </c>
      <c r="G1265" t="str">
        <f t="shared" si="38"/>
        <v>1000 to 4999</v>
      </c>
      <c r="H1265" t="s">
        <v>8219</v>
      </c>
      <c r="I1265" t="s">
        <v>8241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s="6">
        <f t="shared" si="39"/>
        <v>1.19</v>
      </c>
      <c r="P1265" s="6"/>
      <c r="Q1265" t="s">
        <v>8294</v>
      </c>
      <c r="R1265" t="s">
        <v>8295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8263</v>
      </c>
      <c r="G1266" t="str">
        <f t="shared" si="38"/>
        <v>Less Than 1000</v>
      </c>
      <c r="H1266" t="s">
        <v>8219</v>
      </c>
      <c r="I1266" t="s">
        <v>8241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s="6">
        <f t="shared" si="39"/>
        <v>1.6646153846153846</v>
      </c>
      <c r="P1266" s="6"/>
      <c r="Q1266" t="s">
        <v>8294</v>
      </c>
      <c r="R1266" t="s">
        <v>8295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8263</v>
      </c>
      <c r="G1267" t="str">
        <f t="shared" si="38"/>
        <v>1000 to 4999</v>
      </c>
      <c r="H1267" t="s">
        <v>8219</v>
      </c>
      <c r="I1267" t="s">
        <v>8241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s="6">
        <f t="shared" si="39"/>
        <v>1.1914771428571429</v>
      </c>
      <c r="P1267" s="6"/>
      <c r="Q1267" t="s">
        <v>8294</v>
      </c>
      <c r="R1267" t="s">
        <v>8295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8263</v>
      </c>
      <c r="G1268" t="str">
        <f t="shared" si="38"/>
        <v>5000 to 9999</v>
      </c>
      <c r="H1268" t="s">
        <v>8219</v>
      </c>
      <c r="I1268" t="s">
        <v>8241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s="6">
        <f t="shared" si="39"/>
        <v>1.0047368421052632</v>
      </c>
      <c r="P1268" s="6"/>
      <c r="Q1268" t="s">
        <v>8294</v>
      </c>
      <c r="R1268" t="s">
        <v>8295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8263</v>
      </c>
      <c r="G1269" t="str">
        <f t="shared" si="38"/>
        <v>20000 to 24999</v>
      </c>
      <c r="H1269" t="s">
        <v>8219</v>
      </c>
      <c r="I1269" t="s">
        <v>8241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s="6">
        <f t="shared" si="39"/>
        <v>1.018</v>
      </c>
      <c r="P1269" s="6"/>
      <c r="Q1269" t="s">
        <v>8294</v>
      </c>
      <c r="R1269" t="s">
        <v>8295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8263</v>
      </c>
      <c r="G1270" t="str">
        <f t="shared" si="38"/>
        <v>10000 to 14999</v>
      </c>
      <c r="H1270" t="s">
        <v>8219</v>
      </c>
      <c r="I1270" t="s">
        <v>8241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s="6">
        <f t="shared" si="39"/>
        <v>1.1666666666666667</v>
      </c>
      <c r="P1270" s="6"/>
      <c r="Q1270" t="s">
        <v>8294</v>
      </c>
      <c r="R1270" t="s">
        <v>8295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8263</v>
      </c>
      <c r="G1271" t="str">
        <f t="shared" si="38"/>
        <v>15000 to 19999</v>
      </c>
      <c r="H1271" t="s">
        <v>8219</v>
      </c>
      <c r="I1271" t="s">
        <v>8241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s="6">
        <f t="shared" si="39"/>
        <v>1.0864893617021276</v>
      </c>
      <c r="P1271" s="6"/>
      <c r="Q1271" t="s">
        <v>8294</v>
      </c>
      <c r="R1271" t="s">
        <v>8295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8263</v>
      </c>
      <c r="G1272" t="str">
        <f t="shared" si="38"/>
        <v>10000 to 14999</v>
      </c>
      <c r="H1272" t="s">
        <v>8219</v>
      </c>
      <c r="I1272" t="s">
        <v>8241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s="6">
        <f t="shared" si="39"/>
        <v>1.1472</v>
      </c>
      <c r="P1272" s="6"/>
      <c r="Q1272" t="s">
        <v>8294</v>
      </c>
      <c r="R1272" t="s">
        <v>8295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8263</v>
      </c>
      <c r="G1273" t="str">
        <f t="shared" si="38"/>
        <v>5000 to 9999</v>
      </c>
      <c r="H1273" t="s">
        <v>8219</v>
      </c>
      <c r="I1273" t="s">
        <v>8241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s="6">
        <f t="shared" si="39"/>
        <v>1.018</v>
      </c>
      <c r="P1273" s="6"/>
      <c r="Q1273" t="s">
        <v>8294</v>
      </c>
      <c r="R1273" t="s">
        <v>8295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8263</v>
      </c>
      <c r="G1274" t="str">
        <f t="shared" si="38"/>
        <v>5000 to 9999</v>
      </c>
      <c r="H1274" t="s">
        <v>8219</v>
      </c>
      <c r="I1274" t="s">
        <v>8241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s="6">
        <f t="shared" si="39"/>
        <v>1.06</v>
      </c>
      <c r="P1274" s="6"/>
      <c r="Q1274" t="s">
        <v>8294</v>
      </c>
      <c r="R1274" t="s">
        <v>8295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8263</v>
      </c>
      <c r="G1275" t="str">
        <f t="shared" si="38"/>
        <v>1000 to 4999</v>
      </c>
      <c r="H1275" t="s">
        <v>8224</v>
      </c>
      <c r="I1275" t="s">
        <v>8246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s="6">
        <f t="shared" si="39"/>
        <v>1.0349999999999999</v>
      </c>
      <c r="P1275" s="6"/>
      <c r="Q1275" t="s">
        <v>8294</v>
      </c>
      <c r="R1275" t="s">
        <v>8295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8263</v>
      </c>
      <c r="G1276" t="str">
        <f t="shared" si="38"/>
        <v>25000 to 29999</v>
      </c>
      <c r="H1276" t="s">
        <v>8219</v>
      </c>
      <c r="I1276" t="s">
        <v>8241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s="6">
        <f t="shared" si="39"/>
        <v>1.5497535999999998</v>
      </c>
      <c r="P1276" s="6"/>
      <c r="Q1276" t="s">
        <v>8294</v>
      </c>
      <c r="R1276" t="s">
        <v>8295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8263</v>
      </c>
      <c r="G1277" t="str">
        <f t="shared" si="38"/>
        <v>15000 to 19999</v>
      </c>
      <c r="H1277" t="s">
        <v>8219</v>
      </c>
      <c r="I1277" t="s">
        <v>8241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s="6">
        <f t="shared" si="39"/>
        <v>1.6214066666666667</v>
      </c>
      <c r="P1277" s="6"/>
      <c r="Q1277" t="s">
        <v>8294</v>
      </c>
      <c r="R1277" t="s">
        <v>8295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8263</v>
      </c>
      <c r="G1278" t="str">
        <f t="shared" si="38"/>
        <v>1000 to 4999</v>
      </c>
      <c r="H1278" t="s">
        <v>8219</v>
      </c>
      <c r="I1278" t="s">
        <v>8241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s="6">
        <f t="shared" si="39"/>
        <v>1.0442100000000001</v>
      </c>
      <c r="P1278" s="6"/>
      <c r="Q1278" t="s">
        <v>8294</v>
      </c>
      <c r="R1278" t="s">
        <v>8295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8263</v>
      </c>
      <c r="G1279" t="str">
        <f t="shared" si="38"/>
        <v>15000 to 19999</v>
      </c>
      <c r="H1279" t="s">
        <v>8219</v>
      </c>
      <c r="I1279" t="s">
        <v>8241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s="6">
        <f t="shared" si="39"/>
        <v>1.0612433333333333</v>
      </c>
      <c r="P1279" s="6"/>
      <c r="Q1279" t="s">
        <v>8294</v>
      </c>
      <c r="R1279" t="s">
        <v>8295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8263</v>
      </c>
      <c r="G1280" t="str">
        <f t="shared" si="38"/>
        <v>5000 to 9999</v>
      </c>
      <c r="H1280" t="s">
        <v>8219</v>
      </c>
      <c r="I1280" t="s">
        <v>8241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s="6">
        <f t="shared" si="39"/>
        <v>1.5493846153846154</v>
      </c>
      <c r="P1280" s="6"/>
      <c r="Q1280" t="s">
        <v>8294</v>
      </c>
      <c r="R1280" t="s">
        <v>8295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8263</v>
      </c>
      <c r="G1281" t="str">
        <f t="shared" si="38"/>
        <v>10000 to 14999</v>
      </c>
      <c r="H1281" t="s">
        <v>8219</v>
      </c>
      <c r="I1281" t="s">
        <v>8241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s="6">
        <f t="shared" si="39"/>
        <v>1.1077157238734421</v>
      </c>
      <c r="P1281" s="6"/>
      <c r="Q1281" t="s">
        <v>8294</v>
      </c>
      <c r="R1281" t="s">
        <v>8295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8263</v>
      </c>
      <c r="G1282" t="str">
        <f t="shared" si="38"/>
        <v>15000 to 19999</v>
      </c>
      <c r="H1282" t="s">
        <v>8219</v>
      </c>
      <c r="I1282" t="s">
        <v>8241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s="6">
        <f t="shared" si="39"/>
        <v>1.1091186666666666</v>
      </c>
      <c r="P1282" s="6"/>
      <c r="Q1282" t="s">
        <v>8294</v>
      </c>
      <c r="R1282" t="s">
        <v>8295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8263</v>
      </c>
      <c r="G1283" t="str">
        <f t="shared" ref="G1283:G1346" si="40">IF(D1283&lt;=1000,"Less Than 1000",IF(D1283&lt;=4999,"1000 to 4999",IF(D1283&lt;=9999,"5000 to 9999",IF(D1283&lt;=14999,"10000 to 14999",IF(D1283&lt;=19999,"15000 to 19999",IF(D1283&lt;=24999,"20000 to 24999",IF(D1283&lt;=29999,"25000 to 29999",IF(D1283&lt;=34999,"30000 to 34999",IF(D1283&lt;=39999,"35000 to 39999",IF(D1283&lt;=44999,"40000 to 44999",IF(D1283&lt;=49999,"45000 to 49999",IF(D1283&gt;=50000,"Not within Scope",9999))))))))))))</f>
        <v>5000 to 9999</v>
      </c>
      <c r="H1283" t="s">
        <v>8219</v>
      </c>
      <c r="I1283" t="s">
        <v>8241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s="6">
        <f t="shared" ref="O1283:O1346" si="41">E1283/D1283</f>
        <v>1.1071428571428572</v>
      </c>
      <c r="P1283" s="6"/>
      <c r="Q1283" t="s">
        <v>8294</v>
      </c>
      <c r="R1283" t="s">
        <v>8295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8263</v>
      </c>
      <c r="G1284" t="str">
        <f t="shared" si="40"/>
        <v>15000 to 19999</v>
      </c>
      <c r="H1284" t="s">
        <v>8219</v>
      </c>
      <c r="I1284" t="s">
        <v>8241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s="6">
        <f t="shared" si="41"/>
        <v>1.2361333333333333</v>
      </c>
      <c r="P1284" s="6"/>
      <c r="Q1284" t="s">
        <v>8294</v>
      </c>
      <c r="R1284" t="s">
        <v>8295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8263</v>
      </c>
      <c r="G1285" t="str">
        <f t="shared" si="40"/>
        <v>Less Than 1000</v>
      </c>
      <c r="H1285" t="s">
        <v>8219</v>
      </c>
      <c r="I1285" t="s">
        <v>8241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s="6">
        <f t="shared" si="41"/>
        <v>2.1105</v>
      </c>
      <c r="P1285" s="6"/>
      <c r="Q1285" t="s">
        <v>8294</v>
      </c>
      <c r="R1285" t="s">
        <v>8295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8263</v>
      </c>
      <c r="G1286" t="str">
        <f t="shared" si="40"/>
        <v>1000 to 4999</v>
      </c>
      <c r="H1286" t="s">
        <v>8219</v>
      </c>
      <c r="I1286" t="s">
        <v>8241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s="6">
        <f t="shared" si="41"/>
        <v>1.01</v>
      </c>
      <c r="P1286" s="6"/>
      <c r="Q1286" t="s">
        <v>8286</v>
      </c>
      <c r="R1286" t="s">
        <v>8287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8263</v>
      </c>
      <c r="G1287" t="str">
        <f t="shared" si="40"/>
        <v>1000 to 4999</v>
      </c>
      <c r="H1287" t="s">
        <v>8220</v>
      </c>
      <c r="I1287" t="s">
        <v>8242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s="6">
        <f t="shared" si="41"/>
        <v>1.0165</v>
      </c>
      <c r="P1287" s="6"/>
      <c r="Q1287" t="s">
        <v>8286</v>
      </c>
      <c r="R1287" t="s">
        <v>8287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8263</v>
      </c>
      <c r="G1288" t="str">
        <f t="shared" si="40"/>
        <v>1000 to 4999</v>
      </c>
      <c r="H1288" t="s">
        <v>8220</v>
      </c>
      <c r="I1288" t="s">
        <v>8242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s="6">
        <f t="shared" si="41"/>
        <v>1.0833333333333333</v>
      </c>
      <c r="P1288" s="6"/>
      <c r="Q1288" t="s">
        <v>8286</v>
      </c>
      <c r="R1288" t="s">
        <v>8287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8263</v>
      </c>
      <c r="G1289" t="str">
        <f t="shared" si="40"/>
        <v>Less Than 1000</v>
      </c>
      <c r="H1289" t="s">
        <v>8220</v>
      </c>
      <c r="I1289" t="s">
        <v>8242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s="6">
        <f t="shared" si="41"/>
        <v>2.42</v>
      </c>
      <c r="P1289" s="6"/>
      <c r="Q1289" t="s">
        <v>8286</v>
      </c>
      <c r="R1289" t="s">
        <v>8287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8263</v>
      </c>
      <c r="G1290" t="str">
        <f t="shared" si="40"/>
        <v>1000 to 4999</v>
      </c>
      <c r="H1290" t="s">
        <v>8219</v>
      </c>
      <c r="I1290" t="s">
        <v>8241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s="6">
        <f t="shared" si="41"/>
        <v>1.0044999999999999</v>
      </c>
      <c r="P1290" s="6"/>
      <c r="Q1290" t="s">
        <v>8286</v>
      </c>
      <c r="R1290" t="s">
        <v>8287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8263</v>
      </c>
      <c r="G1291" t="str">
        <f t="shared" si="40"/>
        <v>1000 to 4999</v>
      </c>
      <c r="H1291" t="s">
        <v>8219</v>
      </c>
      <c r="I1291" t="s">
        <v>8241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s="6">
        <f t="shared" si="41"/>
        <v>1.2506666666666666</v>
      </c>
      <c r="P1291" s="6"/>
      <c r="Q1291" t="s">
        <v>8286</v>
      </c>
      <c r="R1291" t="s">
        <v>8287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8263</v>
      </c>
      <c r="G1292" t="str">
        <f t="shared" si="40"/>
        <v>1000 to 4999</v>
      </c>
      <c r="H1292" t="s">
        <v>8219</v>
      </c>
      <c r="I1292" t="s">
        <v>8241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s="6">
        <f t="shared" si="41"/>
        <v>1.0857142857142856</v>
      </c>
      <c r="P1292" s="6"/>
      <c r="Q1292" t="s">
        <v>8286</v>
      </c>
      <c r="R1292" t="s">
        <v>8287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8263</v>
      </c>
      <c r="G1293" t="str">
        <f t="shared" si="40"/>
        <v>1000 to 4999</v>
      </c>
      <c r="H1293" t="s">
        <v>8219</v>
      </c>
      <c r="I1293" t="s">
        <v>8241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s="6">
        <f t="shared" si="41"/>
        <v>1.4570000000000001</v>
      </c>
      <c r="P1293" s="6"/>
      <c r="Q1293" t="s">
        <v>8286</v>
      </c>
      <c r="R1293" t="s">
        <v>8287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8263</v>
      </c>
      <c r="G1294" t="str">
        <f t="shared" si="40"/>
        <v>1000 to 4999</v>
      </c>
      <c r="H1294" t="s">
        <v>8220</v>
      </c>
      <c r="I1294" t="s">
        <v>8242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s="6">
        <f t="shared" si="41"/>
        <v>1.1000000000000001</v>
      </c>
      <c r="P1294" s="6"/>
      <c r="Q1294" t="s">
        <v>8286</v>
      </c>
      <c r="R1294" t="s">
        <v>8287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8263</v>
      </c>
      <c r="G1295" t="str">
        <f t="shared" si="40"/>
        <v>15000 to 19999</v>
      </c>
      <c r="H1295" t="s">
        <v>8219</v>
      </c>
      <c r="I1295" t="s">
        <v>8241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s="6">
        <f t="shared" si="41"/>
        <v>1.0223333333333333</v>
      </c>
      <c r="P1295" s="6"/>
      <c r="Q1295" t="s">
        <v>8286</v>
      </c>
      <c r="R1295" t="s">
        <v>8287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8263</v>
      </c>
      <c r="G1296" t="str">
        <f t="shared" si="40"/>
        <v>Less Than 1000</v>
      </c>
      <c r="H1296" t="s">
        <v>8220</v>
      </c>
      <c r="I1296" t="s">
        <v>8242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s="6">
        <f t="shared" si="41"/>
        <v>1.22</v>
      </c>
      <c r="P1296" s="6"/>
      <c r="Q1296" t="s">
        <v>8286</v>
      </c>
      <c r="R1296" t="s">
        <v>8287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8263</v>
      </c>
      <c r="G1297" t="str">
        <f t="shared" si="40"/>
        <v>1000 to 4999</v>
      </c>
      <c r="H1297" t="s">
        <v>8220</v>
      </c>
      <c r="I1297" t="s">
        <v>8242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s="6">
        <f t="shared" si="41"/>
        <v>1.0196000000000001</v>
      </c>
      <c r="P1297" s="6"/>
      <c r="Q1297" t="s">
        <v>8286</v>
      </c>
      <c r="R1297" t="s">
        <v>8287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8263</v>
      </c>
      <c r="G1298" t="str">
        <f t="shared" si="40"/>
        <v>Less Than 1000</v>
      </c>
      <c r="H1298" t="s">
        <v>8220</v>
      </c>
      <c r="I1298" t="s">
        <v>8242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s="6">
        <f t="shared" si="41"/>
        <v>1.411764705882353</v>
      </c>
      <c r="P1298" s="6"/>
      <c r="Q1298" t="s">
        <v>8286</v>
      </c>
      <c r="R1298" t="s">
        <v>8287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8263</v>
      </c>
      <c r="G1299" t="str">
        <f t="shared" si="40"/>
        <v>20000 to 24999</v>
      </c>
      <c r="H1299" t="s">
        <v>8219</v>
      </c>
      <c r="I1299" t="s">
        <v>8241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s="6">
        <f t="shared" si="41"/>
        <v>1.0952500000000001</v>
      </c>
      <c r="P1299" s="6"/>
      <c r="Q1299" t="s">
        <v>8286</v>
      </c>
      <c r="R1299" t="s">
        <v>8287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8263</v>
      </c>
      <c r="G1300" t="str">
        <f t="shared" si="40"/>
        <v>1000 to 4999</v>
      </c>
      <c r="H1300" t="s">
        <v>8220</v>
      </c>
      <c r="I1300" t="s">
        <v>8242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s="6">
        <f t="shared" si="41"/>
        <v>1.0465</v>
      </c>
      <c r="P1300" s="6"/>
      <c r="Q1300" t="s">
        <v>8286</v>
      </c>
      <c r="R1300" t="s">
        <v>8287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8263</v>
      </c>
      <c r="G1301" t="str">
        <f t="shared" si="40"/>
        <v>1000 to 4999</v>
      </c>
      <c r="H1301" t="s">
        <v>8219</v>
      </c>
      <c r="I1301" t="s">
        <v>8241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s="6">
        <f t="shared" si="41"/>
        <v>1.24</v>
      </c>
      <c r="P1301" s="6"/>
      <c r="Q1301" t="s">
        <v>8286</v>
      </c>
      <c r="R1301" t="s">
        <v>8287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8263</v>
      </c>
      <c r="G1302" t="str">
        <f t="shared" si="40"/>
        <v>1000 to 4999</v>
      </c>
      <c r="H1302" t="s">
        <v>8219</v>
      </c>
      <c r="I1302" t="s">
        <v>8241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s="6">
        <f t="shared" si="41"/>
        <v>1.35</v>
      </c>
      <c r="P1302" s="6"/>
      <c r="Q1302" t="s">
        <v>8286</v>
      </c>
      <c r="R1302" t="s">
        <v>8287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8263</v>
      </c>
      <c r="G1303" t="str">
        <f t="shared" si="40"/>
        <v>1000 to 4999</v>
      </c>
      <c r="H1303" t="s">
        <v>8219</v>
      </c>
      <c r="I1303" t="s">
        <v>8241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s="6">
        <f t="shared" si="41"/>
        <v>1.0275000000000001</v>
      </c>
      <c r="P1303" s="6"/>
      <c r="Q1303" t="s">
        <v>8286</v>
      </c>
      <c r="R1303" t="s">
        <v>8287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8263</v>
      </c>
      <c r="G1304" t="str">
        <f t="shared" si="40"/>
        <v>1000 to 4999</v>
      </c>
      <c r="H1304" t="s">
        <v>8219</v>
      </c>
      <c r="I1304" t="s">
        <v>8241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s="6">
        <f t="shared" si="41"/>
        <v>1</v>
      </c>
      <c r="P1304" s="6"/>
      <c r="Q1304" t="s">
        <v>8286</v>
      </c>
      <c r="R1304" t="s">
        <v>8287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8263</v>
      </c>
      <c r="G1305" t="str">
        <f t="shared" si="40"/>
        <v>1000 to 4999</v>
      </c>
      <c r="H1305" t="s">
        <v>8220</v>
      </c>
      <c r="I1305" t="s">
        <v>8242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s="6">
        <f t="shared" si="41"/>
        <v>1.3026085714285716</v>
      </c>
      <c r="P1305" s="6"/>
      <c r="Q1305" t="s">
        <v>8286</v>
      </c>
      <c r="R1305" t="s">
        <v>8287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8260</v>
      </c>
      <c r="G1306" t="str">
        <f t="shared" si="40"/>
        <v>40000 to 44999</v>
      </c>
      <c r="H1306" t="s">
        <v>8220</v>
      </c>
      <c r="I1306" t="s">
        <v>8242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s="6">
        <f t="shared" si="41"/>
        <v>0.39627499999999999</v>
      </c>
      <c r="P1306" s="6"/>
      <c r="Q1306" t="s">
        <v>8288</v>
      </c>
      <c r="R1306" t="s">
        <v>8290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8260</v>
      </c>
      <c r="G1307" t="str">
        <f t="shared" si="40"/>
        <v>30000 to 34999</v>
      </c>
      <c r="H1307" t="s">
        <v>8219</v>
      </c>
      <c r="I1307" t="s">
        <v>8241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s="6">
        <f t="shared" si="41"/>
        <v>0.25976666666666665</v>
      </c>
      <c r="P1307" s="6"/>
      <c r="Q1307" t="s">
        <v>8288</v>
      </c>
      <c r="R1307" t="s">
        <v>8290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8260</v>
      </c>
      <c r="G1308" s="5" t="s">
        <v>8276</v>
      </c>
      <c r="H1308" t="s">
        <v>8219</v>
      </c>
      <c r="I1308" t="s">
        <v>8241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s="6">
        <f t="shared" si="41"/>
        <v>0.65246363636363636</v>
      </c>
      <c r="P1308" s="6"/>
      <c r="Q1308" t="s">
        <v>8288</v>
      </c>
      <c r="R1308" t="s">
        <v>8290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8260</v>
      </c>
      <c r="G1309" s="5" t="s">
        <v>8276</v>
      </c>
      <c r="H1309" t="s">
        <v>8219</v>
      </c>
      <c r="I1309" t="s">
        <v>8241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s="6">
        <f t="shared" si="41"/>
        <v>0.11514000000000001</v>
      </c>
      <c r="P1309" s="6"/>
      <c r="Q1309" t="s">
        <v>8288</v>
      </c>
      <c r="R1309" t="s">
        <v>8290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8260</v>
      </c>
      <c r="G1310" t="str">
        <f t="shared" si="40"/>
        <v>10000 to 14999</v>
      </c>
      <c r="H1310" t="s">
        <v>8219</v>
      </c>
      <c r="I1310" t="s">
        <v>8241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s="6">
        <f t="shared" si="41"/>
        <v>0.11360000000000001</v>
      </c>
      <c r="P1310" s="6"/>
      <c r="Q1310" t="s">
        <v>8288</v>
      </c>
      <c r="R1310" t="s">
        <v>8290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8260</v>
      </c>
      <c r="G1311" t="str">
        <f t="shared" si="40"/>
        <v>10000 to 14999</v>
      </c>
      <c r="H1311" t="s">
        <v>8219</v>
      </c>
      <c r="I1311" t="s">
        <v>8241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s="6">
        <f t="shared" si="41"/>
        <v>1.1199130434782609</v>
      </c>
      <c r="P1311" s="6"/>
      <c r="Q1311" t="s">
        <v>8288</v>
      </c>
      <c r="R1311" t="s">
        <v>8290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8260</v>
      </c>
      <c r="G1312" t="str">
        <f t="shared" si="40"/>
        <v>20000 to 24999</v>
      </c>
      <c r="H1312" t="s">
        <v>8219</v>
      </c>
      <c r="I1312" t="s">
        <v>8241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s="6">
        <f t="shared" si="41"/>
        <v>0.155</v>
      </c>
      <c r="P1312" s="6"/>
      <c r="Q1312" t="s">
        <v>8288</v>
      </c>
      <c r="R1312" t="s">
        <v>8290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8260</v>
      </c>
      <c r="G1313" s="5" t="s">
        <v>8276</v>
      </c>
      <c r="H1313" t="s">
        <v>8219</v>
      </c>
      <c r="I1313" t="s">
        <v>8241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s="6">
        <f t="shared" si="41"/>
        <v>0.32028000000000001</v>
      </c>
      <c r="P1313" s="6"/>
      <c r="Q1313" t="s">
        <v>8288</v>
      </c>
      <c r="R1313" t="s">
        <v>8290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8260</v>
      </c>
      <c r="G1314" t="str">
        <f t="shared" si="40"/>
        <v>1000 to 4999</v>
      </c>
      <c r="H1314" t="s">
        <v>8219</v>
      </c>
      <c r="I1314" t="s">
        <v>8241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s="6">
        <f t="shared" si="41"/>
        <v>6.0869565217391303E-3</v>
      </c>
      <c r="P1314" s="6"/>
      <c r="Q1314" t="s">
        <v>8288</v>
      </c>
      <c r="R1314" t="s">
        <v>8290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8260</v>
      </c>
      <c r="G1315" t="str">
        <f t="shared" si="40"/>
        <v>40000 to 44999</v>
      </c>
      <c r="H1315" t="s">
        <v>8219</v>
      </c>
      <c r="I1315" t="s">
        <v>8241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s="6">
        <f t="shared" si="41"/>
        <v>0.31114999999999998</v>
      </c>
      <c r="P1315" s="6"/>
      <c r="Q1315" t="s">
        <v>8288</v>
      </c>
      <c r="R1315" t="s">
        <v>8290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8260</v>
      </c>
      <c r="G1316" s="5" t="s">
        <v>8276</v>
      </c>
      <c r="H1316" t="s">
        <v>8219</v>
      </c>
      <c r="I1316" t="s">
        <v>8241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s="6">
        <f t="shared" si="41"/>
        <v>1.1266666666666666E-2</v>
      </c>
      <c r="P1316" s="6"/>
      <c r="Q1316" t="s">
        <v>8288</v>
      </c>
      <c r="R1316" t="s">
        <v>8290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8260</v>
      </c>
      <c r="G1317" s="5" t="s">
        <v>8276</v>
      </c>
      <c r="H1317" t="s">
        <v>8219</v>
      </c>
      <c r="I1317" t="s">
        <v>8241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s="6">
        <f t="shared" si="41"/>
        <v>0.40404000000000001</v>
      </c>
      <c r="P1317" s="6"/>
      <c r="Q1317" t="s">
        <v>8288</v>
      </c>
      <c r="R1317" t="s">
        <v>8290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8260</v>
      </c>
      <c r="G1318" s="5" t="s">
        <v>8276</v>
      </c>
      <c r="H1318" t="s">
        <v>8219</v>
      </c>
      <c r="I1318" t="s">
        <v>8241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s="6">
        <f t="shared" si="41"/>
        <v>1.3333333333333333E-5</v>
      </c>
      <c r="P1318" s="6"/>
      <c r="Q1318" t="s">
        <v>8288</v>
      </c>
      <c r="R1318" t="s">
        <v>8290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8260</v>
      </c>
      <c r="G1319" s="5" t="s">
        <v>8276</v>
      </c>
      <c r="H1319" t="s">
        <v>8227</v>
      </c>
      <c r="I1319" t="s">
        <v>8248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s="6">
        <f t="shared" si="41"/>
        <v>5.7334999999999997E-2</v>
      </c>
      <c r="P1319" s="6"/>
      <c r="Q1319" t="s">
        <v>8288</v>
      </c>
      <c r="R1319" t="s">
        <v>8290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8260</v>
      </c>
      <c r="G1320" t="str">
        <f t="shared" si="40"/>
        <v>40000 to 44999</v>
      </c>
      <c r="H1320" t="s">
        <v>8219</v>
      </c>
      <c r="I1320" t="s">
        <v>8241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s="6">
        <f t="shared" si="41"/>
        <v>0.15325</v>
      </c>
      <c r="P1320" s="6"/>
      <c r="Q1320" t="s">
        <v>8288</v>
      </c>
      <c r="R1320" t="s">
        <v>8290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8260</v>
      </c>
      <c r="G1321" t="str">
        <f t="shared" si="40"/>
        <v>5000 to 9999</v>
      </c>
      <c r="H1321" t="s">
        <v>8220</v>
      </c>
      <c r="I1321" t="s">
        <v>8242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s="6">
        <f t="shared" si="41"/>
        <v>0.15103448275862069</v>
      </c>
      <c r="P1321" s="6"/>
      <c r="Q1321" t="s">
        <v>8288</v>
      </c>
      <c r="R1321" t="s">
        <v>8290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8260</v>
      </c>
      <c r="G1322" s="5" t="s">
        <v>8276</v>
      </c>
      <c r="H1322" t="s">
        <v>8228</v>
      </c>
      <c r="I1322" t="s">
        <v>8244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s="6">
        <f t="shared" si="41"/>
        <v>5.0299999999999997E-3</v>
      </c>
      <c r="P1322" s="6"/>
      <c r="Q1322" t="s">
        <v>8288</v>
      </c>
      <c r="R1322" t="s">
        <v>8290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8260</v>
      </c>
      <c r="G1323" s="5" t="s">
        <v>8276</v>
      </c>
      <c r="H1323" t="s">
        <v>8230</v>
      </c>
      <c r="I1323" t="s">
        <v>8250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s="6">
        <f t="shared" si="41"/>
        <v>1.3028138528138528E-2</v>
      </c>
      <c r="P1323" s="6"/>
      <c r="Q1323" t="s">
        <v>8288</v>
      </c>
      <c r="R1323" t="s">
        <v>8290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8260</v>
      </c>
      <c r="G1324" t="str">
        <f t="shared" si="40"/>
        <v>35000 to 39999</v>
      </c>
      <c r="H1324" t="s">
        <v>8220</v>
      </c>
      <c r="I1324" t="s">
        <v>8242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s="6">
        <f t="shared" si="41"/>
        <v>3.0285714285714286E-3</v>
      </c>
      <c r="P1324" s="6"/>
      <c r="Q1324" t="s">
        <v>8288</v>
      </c>
      <c r="R1324" t="s">
        <v>8290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8260</v>
      </c>
      <c r="G1325" t="str">
        <f t="shared" si="40"/>
        <v>15000 to 19999</v>
      </c>
      <c r="H1325" t="s">
        <v>8219</v>
      </c>
      <c r="I1325" t="s">
        <v>8241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s="6">
        <f t="shared" si="41"/>
        <v>8.8800000000000004E-2</v>
      </c>
      <c r="P1325" s="6"/>
      <c r="Q1325" t="s">
        <v>8288</v>
      </c>
      <c r="R1325" t="s">
        <v>8290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8260</v>
      </c>
      <c r="G1326" s="5" t="s">
        <v>8276</v>
      </c>
      <c r="H1326" t="s">
        <v>8219</v>
      </c>
      <c r="I1326" t="s">
        <v>8241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s="6">
        <f t="shared" si="41"/>
        <v>9.8400000000000001E-2</v>
      </c>
      <c r="P1326" s="6"/>
      <c r="Q1326" t="s">
        <v>8288</v>
      </c>
      <c r="R1326" t="s">
        <v>8290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8260</v>
      </c>
      <c r="G1327" t="str">
        <f t="shared" si="40"/>
        <v>20000 to 24999</v>
      </c>
      <c r="H1327" t="s">
        <v>8219</v>
      </c>
      <c r="I1327" t="s">
        <v>8241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s="6">
        <f t="shared" si="41"/>
        <v>2.4299999999999999E-2</v>
      </c>
      <c r="P1327" s="6"/>
      <c r="Q1327" t="s">
        <v>8288</v>
      </c>
      <c r="R1327" t="s">
        <v>8290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8260</v>
      </c>
      <c r="G1328" s="5" t="s">
        <v>8276</v>
      </c>
      <c r="H1328" t="s">
        <v>8219</v>
      </c>
      <c r="I1328" t="s">
        <v>8241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s="6">
        <f t="shared" si="41"/>
        <v>1.1299999999999999E-2</v>
      </c>
      <c r="P1328" s="6"/>
      <c r="Q1328" t="s">
        <v>8288</v>
      </c>
      <c r="R1328" t="s">
        <v>8290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8260</v>
      </c>
      <c r="G1329" t="str">
        <f t="shared" si="40"/>
        <v>45000 to 49999</v>
      </c>
      <c r="H1329" t="s">
        <v>8219</v>
      </c>
      <c r="I1329" t="s">
        <v>8241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s="6">
        <f t="shared" si="41"/>
        <v>3.5520833333333335E-2</v>
      </c>
      <c r="P1329" s="6"/>
      <c r="Q1329" t="s">
        <v>8288</v>
      </c>
      <c r="R1329" t="s">
        <v>8290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8260</v>
      </c>
      <c r="G1330" s="5" t="s">
        <v>8276</v>
      </c>
      <c r="H1330" t="s">
        <v>8219</v>
      </c>
      <c r="I1330" t="s">
        <v>8241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s="6">
        <f t="shared" si="41"/>
        <v>2.3306666666666667E-2</v>
      </c>
      <c r="P1330" s="6"/>
      <c r="Q1330" t="s">
        <v>8288</v>
      </c>
      <c r="R1330" t="s">
        <v>8290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8260</v>
      </c>
      <c r="G1331" s="5" t="s">
        <v>8276</v>
      </c>
      <c r="H1331" t="s">
        <v>8219</v>
      </c>
      <c r="I1331" t="s">
        <v>8241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s="6">
        <f t="shared" si="41"/>
        <v>8.1600000000000006E-3</v>
      </c>
      <c r="P1331" s="6"/>
      <c r="Q1331" t="s">
        <v>8288</v>
      </c>
      <c r="R1331" t="s">
        <v>8290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8260</v>
      </c>
      <c r="G1332" t="str">
        <f t="shared" si="40"/>
        <v>35000 to 39999</v>
      </c>
      <c r="H1332" t="s">
        <v>8219</v>
      </c>
      <c r="I1332" t="s">
        <v>8241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s="6">
        <f t="shared" si="41"/>
        <v>0.22494285714285714</v>
      </c>
      <c r="P1332" s="6"/>
      <c r="Q1332" t="s">
        <v>8288</v>
      </c>
      <c r="R1332" t="s">
        <v>8290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8260</v>
      </c>
      <c r="G1333" s="5" t="s">
        <v>8276</v>
      </c>
      <c r="H1333" t="s">
        <v>8219</v>
      </c>
      <c r="I1333" t="s">
        <v>8241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s="6">
        <f t="shared" si="41"/>
        <v>1.3668E-2</v>
      </c>
      <c r="P1333" s="6"/>
      <c r="Q1333" t="s">
        <v>8288</v>
      </c>
      <c r="R1333" t="s">
        <v>8290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8260</v>
      </c>
      <c r="G1334" t="str">
        <f t="shared" si="40"/>
        <v>10000 to 14999</v>
      </c>
      <c r="H1334" t="s">
        <v>8235</v>
      </c>
      <c r="I1334" t="s">
        <v>8252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s="6">
        <f t="shared" si="41"/>
        <v>0</v>
      </c>
      <c r="P1334" s="6"/>
      <c r="Q1334" t="s">
        <v>8288</v>
      </c>
      <c r="R1334" t="s">
        <v>8290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8260</v>
      </c>
      <c r="G1335" t="str">
        <f t="shared" si="40"/>
        <v>1000 to 4999</v>
      </c>
      <c r="H1335" t="s">
        <v>8221</v>
      </c>
      <c r="I1335" t="s">
        <v>8243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s="6">
        <f t="shared" si="41"/>
        <v>0</v>
      </c>
      <c r="P1335" s="6"/>
      <c r="Q1335" t="s">
        <v>8288</v>
      </c>
      <c r="R1335" t="s">
        <v>8290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8260</v>
      </c>
      <c r="G1336" s="5" t="s">
        <v>8276</v>
      </c>
      <c r="H1336" t="s">
        <v>8219</v>
      </c>
      <c r="I1336" t="s">
        <v>8241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s="6">
        <f t="shared" si="41"/>
        <v>0.10754135338345865</v>
      </c>
      <c r="P1336" s="6"/>
      <c r="Q1336" t="s">
        <v>8288</v>
      </c>
      <c r="R1336" t="s">
        <v>8290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8260</v>
      </c>
      <c r="G1337" t="str">
        <f t="shared" si="40"/>
        <v>25000 to 29999</v>
      </c>
      <c r="H1337" t="s">
        <v>8219</v>
      </c>
      <c r="I1337" t="s">
        <v>8241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s="6">
        <f t="shared" si="41"/>
        <v>0.1976</v>
      </c>
      <c r="P1337" s="6"/>
      <c r="Q1337" t="s">
        <v>8288</v>
      </c>
      <c r="R1337" t="s">
        <v>8290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8260</v>
      </c>
      <c r="G1338" s="5" t="s">
        <v>8276</v>
      </c>
      <c r="H1338" t="s">
        <v>8219</v>
      </c>
      <c r="I1338" t="s">
        <v>8241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s="6">
        <f t="shared" si="41"/>
        <v>0.84946999999999995</v>
      </c>
      <c r="P1338" s="6"/>
      <c r="Q1338" t="s">
        <v>8288</v>
      </c>
      <c r="R1338" t="s">
        <v>8290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8260</v>
      </c>
      <c r="G1339" s="5" t="s">
        <v>8276</v>
      </c>
      <c r="H1339" t="s">
        <v>8219</v>
      </c>
      <c r="I1339" t="s">
        <v>8241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s="6">
        <f t="shared" si="41"/>
        <v>0.49381999999999998</v>
      </c>
      <c r="P1339" s="6"/>
      <c r="Q1339" t="s">
        <v>8288</v>
      </c>
      <c r="R1339" t="s">
        <v>8290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8260</v>
      </c>
      <c r="G1340" t="str">
        <f t="shared" si="40"/>
        <v>30000 to 34999</v>
      </c>
      <c r="H1340" t="s">
        <v>8219</v>
      </c>
      <c r="I1340" t="s">
        <v>8241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s="6">
        <f t="shared" si="41"/>
        <v>3.3033333333333331E-2</v>
      </c>
      <c r="P1340" s="6"/>
      <c r="Q1340" t="s">
        <v>8288</v>
      </c>
      <c r="R1340" t="s">
        <v>8290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8260</v>
      </c>
      <c r="G1341" s="5" t="s">
        <v>8276</v>
      </c>
      <c r="H1341" t="s">
        <v>8219</v>
      </c>
      <c r="I1341" t="s">
        <v>8241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s="6">
        <f t="shared" si="41"/>
        <v>6.6339999999999996E-2</v>
      </c>
      <c r="P1341" s="6"/>
      <c r="Q1341" t="s">
        <v>8288</v>
      </c>
      <c r="R1341" t="s">
        <v>8290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8260</v>
      </c>
      <c r="G1342" t="str">
        <f t="shared" si="40"/>
        <v>1000 to 4999</v>
      </c>
      <c r="H1342" t="s">
        <v>8219</v>
      </c>
      <c r="I1342" t="s">
        <v>8241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s="6">
        <f t="shared" si="41"/>
        <v>0</v>
      </c>
      <c r="P1342" s="6"/>
      <c r="Q1342" t="s">
        <v>8288</v>
      </c>
      <c r="R1342" t="s">
        <v>8290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8260</v>
      </c>
      <c r="G1343" t="str">
        <f t="shared" si="40"/>
        <v>25000 to 29999</v>
      </c>
      <c r="H1343" t="s">
        <v>8220</v>
      </c>
      <c r="I1343" t="s">
        <v>8242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s="6">
        <f t="shared" si="41"/>
        <v>0.7036</v>
      </c>
      <c r="P1343" s="6"/>
      <c r="Q1343" t="s">
        <v>8288</v>
      </c>
      <c r="R1343" t="s">
        <v>8290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8260</v>
      </c>
      <c r="G1344" s="5" t="s">
        <v>8276</v>
      </c>
      <c r="H1344" t="s">
        <v>8219</v>
      </c>
      <c r="I1344" t="s">
        <v>8241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s="6">
        <f t="shared" si="41"/>
        <v>2E-3</v>
      </c>
      <c r="P1344" s="6"/>
      <c r="Q1344" t="s">
        <v>8288</v>
      </c>
      <c r="R1344" t="s">
        <v>8290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8260</v>
      </c>
      <c r="G1345" s="5" t="s">
        <v>8276</v>
      </c>
      <c r="H1345" t="s">
        <v>8219</v>
      </c>
      <c r="I1345" t="s">
        <v>8241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s="6">
        <f t="shared" si="41"/>
        <v>1.02298</v>
      </c>
      <c r="P1345" s="6"/>
      <c r="Q1345" t="s">
        <v>8288</v>
      </c>
      <c r="R1345" t="s">
        <v>8290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8263</v>
      </c>
      <c r="G1346" t="str">
        <f t="shared" si="40"/>
        <v>1000 to 4999</v>
      </c>
      <c r="H1346" t="s">
        <v>8224</v>
      </c>
      <c r="I1346" t="s">
        <v>8246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s="6">
        <f t="shared" si="41"/>
        <v>3.7773333333333334</v>
      </c>
      <c r="P1346" s="6"/>
      <c r="Q1346" t="s">
        <v>8291</v>
      </c>
      <c r="R1346" t="s">
        <v>8292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8263</v>
      </c>
      <c r="G1347" t="str">
        <f t="shared" ref="G1347:G1410" si="42">IF(D1347&lt;=1000,"Less Than 1000",IF(D1347&lt;=4999,"1000 to 4999",IF(D1347&lt;=9999,"5000 to 9999",IF(D1347&lt;=14999,"10000 to 14999",IF(D1347&lt;=19999,"15000 to 19999",IF(D1347&lt;=24999,"20000 to 24999",IF(D1347&lt;=29999,"25000 to 29999",IF(D1347&lt;=34999,"30000 to 34999",IF(D1347&lt;=39999,"35000 to 39999",IF(D1347&lt;=44999,"40000 to 44999",IF(D1347&lt;=49999,"45000 to 49999",IF(D1347&gt;=50000,"Not within Scope",9999))))))))))))</f>
        <v>Less Than 1000</v>
      </c>
      <c r="H1347" t="s">
        <v>8219</v>
      </c>
      <c r="I1347" t="s">
        <v>8241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s="6">
        <f t="shared" ref="O1347:O1410" si="43">E1347/D1347</f>
        <v>1.25</v>
      </c>
      <c r="P1347" s="6"/>
      <c r="Q1347" t="s">
        <v>8291</v>
      </c>
      <c r="R1347" t="s">
        <v>8292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8263</v>
      </c>
      <c r="G1348" t="str">
        <f t="shared" si="42"/>
        <v>1000 to 4999</v>
      </c>
      <c r="H1348" t="s">
        <v>8219</v>
      </c>
      <c r="I1348" t="s">
        <v>8241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s="6">
        <f t="shared" si="43"/>
        <v>1.473265306122449</v>
      </c>
      <c r="P1348" s="6"/>
      <c r="Q1348" t="s">
        <v>8291</v>
      </c>
      <c r="R1348" t="s">
        <v>8292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8263</v>
      </c>
      <c r="G1349" t="str">
        <f t="shared" si="42"/>
        <v>1000 to 4999</v>
      </c>
      <c r="H1349" t="s">
        <v>8219</v>
      </c>
      <c r="I1349" t="s">
        <v>8241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s="6">
        <f t="shared" si="43"/>
        <v>1.022</v>
      </c>
      <c r="P1349" s="6"/>
      <c r="Q1349" t="s">
        <v>8291</v>
      </c>
      <c r="R1349" t="s">
        <v>8292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8263</v>
      </c>
      <c r="G1350" t="str">
        <f t="shared" si="42"/>
        <v>5000 to 9999</v>
      </c>
      <c r="H1350" t="s">
        <v>8219</v>
      </c>
      <c r="I1350" t="s">
        <v>8241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s="6">
        <f t="shared" si="43"/>
        <v>1.018723404255319</v>
      </c>
      <c r="P1350" s="6"/>
      <c r="Q1350" t="s">
        <v>8291</v>
      </c>
      <c r="R1350" t="s">
        <v>8292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8263</v>
      </c>
      <c r="G1351" t="str">
        <f t="shared" si="42"/>
        <v>5000 to 9999</v>
      </c>
      <c r="H1351" t="s">
        <v>8224</v>
      </c>
      <c r="I1351" t="s">
        <v>8246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s="6">
        <f t="shared" si="43"/>
        <v>2.0419999999999998</v>
      </c>
      <c r="P1351" s="6"/>
      <c r="Q1351" t="s">
        <v>8291</v>
      </c>
      <c r="R1351" t="s">
        <v>8292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8263</v>
      </c>
      <c r="G1352" t="str">
        <f t="shared" si="42"/>
        <v>5000 to 9999</v>
      </c>
      <c r="H1352" t="s">
        <v>8219</v>
      </c>
      <c r="I1352" t="s">
        <v>8241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s="6">
        <f t="shared" si="43"/>
        <v>1.0405</v>
      </c>
      <c r="P1352" s="6"/>
      <c r="Q1352" t="s">
        <v>8291</v>
      </c>
      <c r="R1352" t="s">
        <v>8292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8263</v>
      </c>
      <c r="G1353" t="str">
        <f t="shared" si="42"/>
        <v>20000 to 24999</v>
      </c>
      <c r="H1353" t="s">
        <v>8219</v>
      </c>
      <c r="I1353" t="s">
        <v>8241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s="6">
        <f t="shared" si="43"/>
        <v>1.0126500000000001</v>
      </c>
      <c r="P1353" s="6"/>
      <c r="Q1353" t="s">
        <v>8291</v>
      </c>
      <c r="R1353" t="s">
        <v>8292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8263</v>
      </c>
      <c r="G1354" t="str">
        <f t="shared" si="42"/>
        <v>10000 to 14999</v>
      </c>
      <c r="H1354" t="s">
        <v>8219</v>
      </c>
      <c r="I1354" t="s">
        <v>8241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s="6">
        <f t="shared" si="43"/>
        <v>1.3613999999999999</v>
      </c>
      <c r="P1354" s="6"/>
      <c r="Q1354" t="s">
        <v>8291</v>
      </c>
      <c r="R1354" t="s">
        <v>8292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8263</v>
      </c>
      <c r="G1355" t="str">
        <f t="shared" si="42"/>
        <v>Less Than 1000</v>
      </c>
      <c r="H1355" t="s">
        <v>8219</v>
      </c>
      <c r="I1355" t="s">
        <v>8241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s="6">
        <f t="shared" si="43"/>
        <v>1.3360000000000001</v>
      </c>
      <c r="P1355" s="6"/>
      <c r="Q1355" t="s">
        <v>8291</v>
      </c>
      <c r="R1355" t="s">
        <v>8292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8263</v>
      </c>
      <c r="G1356" t="str">
        <f t="shared" si="42"/>
        <v>1000 to 4999</v>
      </c>
      <c r="H1356" t="s">
        <v>8220</v>
      </c>
      <c r="I1356" t="s">
        <v>8242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s="6">
        <f t="shared" si="43"/>
        <v>1.3025</v>
      </c>
      <c r="P1356" s="6"/>
      <c r="Q1356" t="s">
        <v>8291</v>
      </c>
      <c r="R1356" t="s">
        <v>8292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8263</v>
      </c>
      <c r="G1357" t="str">
        <f t="shared" si="42"/>
        <v>1000 to 4999</v>
      </c>
      <c r="H1357" t="s">
        <v>8220</v>
      </c>
      <c r="I1357" t="s">
        <v>8242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s="6">
        <f t="shared" si="43"/>
        <v>1.2267999999999999</v>
      </c>
      <c r="P1357" s="6"/>
      <c r="Q1357" t="s">
        <v>8291</v>
      </c>
      <c r="R1357" t="s">
        <v>8292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8263</v>
      </c>
      <c r="G1358" t="str">
        <f t="shared" si="42"/>
        <v>1000 to 4999</v>
      </c>
      <c r="H1358" t="s">
        <v>8219</v>
      </c>
      <c r="I1358" t="s">
        <v>8241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s="6">
        <f t="shared" si="43"/>
        <v>1.8281058823529412</v>
      </c>
      <c r="P1358" s="6"/>
      <c r="Q1358" t="s">
        <v>8291</v>
      </c>
      <c r="R1358" t="s">
        <v>8292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8263</v>
      </c>
      <c r="G1359" t="str">
        <f t="shared" si="42"/>
        <v>1000 to 4999</v>
      </c>
      <c r="H1359" t="s">
        <v>8219</v>
      </c>
      <c r="I1359" t="s">
        <v>8241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s="6">
        <f t="shared" si="43"/>
        <v>1.2529999999999999</v>
      </c>
      <c r="P1359" s="6"/>
      <c r="Q1359" t="s">
        <v>8291</v>
      </c>
      <c r="R1359" t="s">
        <v>8292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8263</v>
      </c>
      <c r="G1360" t="str">
        <f t="shared" si="42"/>
        <v>1000 to 4999</v>
      </c>
      <c r="H1360" t="s">
        <v>8219</v>
      </c>
      <c r="I1360" t="s">
        <v>8241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s="6">
        <f t="shared" si="43"/>
        <v>1.1166666666666667</v>
      </c>
      <c r="P1360" s="6"/>
      <c r="Q1360" t="s">
        <v>8291</v>
      </c>
      <c r="R1360" t="s">
        <v>8292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8263</v>
      </c>
      <c r="G1361" t="str">
        <f t="shared" si="42"/>
        <v>Less Than 1000</v>
      </c>
      <c r="H1361" t="s">
        <v>8219</v>
      </c>
      <c r="I1361" t="s">
        <v>8241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s="6">
        <f t="shared" si="43"/>
        <v>1.1575757575757575</v>
      </c>
      <c r="P1361" s="6"/>
      <c r="Q1361" t="s">
        <v>8291</v>
      </c>
      <c r="R1361" t="s">
        <v>8292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8263</v>
      </c>
      <c r="G1362" t="str">
        <f t="shared" si="42"/>
        <v>1000 to 4999</v>
      </c>
      <c r="H1362" t="s">
        <v>8219</v>
      </c>
      <c r="I1362" t="s">
        <v>8241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s="6">
        <f t="shared" si="43"/>
        <v>1.732</v>
      </c>
      <c r="P1362" s="6"/>
      <c r="Q1362" t="s">
        <v>8291</v>
      </c>
      <c r="R1362" t="s">
        <v>8292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8263</v>
      </c>
      <c r="G1363" t="str">
        <f t="shared" si="42"/>
        <v>5000 to 9999</v>
      </c>
      <c r="H1363" t="s">
        <v>8220</v>
      </c>
      <c r="I1363" t="s">
        <v>8242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s="6">
        <f t="shared" si="43"/>
        <v>1.2598333333333334</v>
      </c>
      <c r="P1363" s="6"/>
      <c r="Q1363" t="s">
        <v>8291</v>
      </c>
      <c r="R1363" t="s">
        <v>8292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8263</v>
      </c>
      <c r="G1364" t="str">
        <f t="shared" si="42"/>
        <v>Less Than 1000</v>
      </c>
      <c r="H1364" t="s">
        <v>8219</v>
      </c>
      <c r="I1364" t="s">
        <v>8241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s="6">
        <f t="shared" si="43"/>
        <v>1.091</v>
      </c>
      <c r="P1364" s="6"/>
      <c r="Q1364" t="s">
        <v>8291</v>
      </c>
      <c r="R1364" t="s">
        <v>8292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8263</v>
      </c>
      <c r="G1365" t="str">
        <f t="shared" si="42"/>
        <v>Less Than 1000</v>
      </c>
      <c r="H1365" t="s">
        <v>8219</v>
      </c>
      <c r="I1365" t="s">
        <v>8241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s="6">
        <f t="shared" si="43"/>
        <v>1</v>
      </c>
      <c r="P1365" s="6"/>
      <c r="Q1365" t="s">
        <v>8291</v>
      </c>
      <c r="R1365" t="s">
        <v>8292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8263</v>
      </c>
      <c r="G1366" t="str">
        <f t="shared" si="42"/>
        <v>40000 to 44999</v>
      </c>
      <c r="H1366" t="s">
        <v>8227</v>
      </c>
      <c r="I1366" t="s">
        <v>8248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s="6">
        <f t="shared" si="43"/>
        <v>1.1864285714285714</v>
      </c>
      <c r="P1366" s="6"/>
      <c r="Q1366" t="s">
        <v>8294</v>
      </c>
      <c r="R1366" t="s">
        <v>8295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8263</v>
      </c>
      <c r="G1367" t="str">
        <f t="shared" si="42"/>
        <v>5000 to 9999</v>
      </c>
      <c r="H1367" t="s">
        <v>8219</v>
      </c>
      <c r="I1367" t="s">
        <v>8241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s="6">
        <f t="shared" si="43"/>
        <v>1.0026666666666666</v>
      </c>
      <c r="P1367" s="6"/>
      <c r="Q1367" t="s">
        <v>8294</v>
      </c>
      <c r="R1367" t="s">
        <v>8295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8263</v>
      </c>
      <c r="G1368" t="str">
        <f t="shared" si="42"/>
        <v>5000 to 9999</v>
      </c>
      <c r="H1368" t="s">
        <v>8219</v>
      </c>
      <c r="I1368" t="s">
        <v>8241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s="6">
        <f t="shared" si="43"/>
        <v>1.2648920000000001</v>
      </c>
      <c r="P1368" s="6"/>
      <c r="Q1368" t="s">
        <v>8294</v>
      </c>
      <c r="R1368" t="s">
        <v>8295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8263</v>
      </c>
      <c r="G1369" t="str">
        <f t="shared" si="42"/>
        <v>5000 to 9999</v>
      </c>
      <c r="H1369" t="s">
        <v>8219</v>
      </c>
      <c r="I1369" t="s">
        <v>8241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s="6">
        <f t="shared" si="43"/>
        <v>1.1426000000000001</v>
      </c>
      <c r="P1369" s="6"/>
      <c r="Q1369" t="s">
        <v>8294</v>
      </c>
      <c r="R1369" t="s">
        <v>8295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8263</v>
      </c>
      <c r="G1370" t="str">
        <f t="shared" si="42"/>
        <v>5000 to 9999</v>
      </c>
      <c r="H1370" t="s">
        <v>8219</v>
      </c>
      <c r="I1370" t="s">
        <v>8241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s="6">
        <f t="shared" si="43"/>
        <v>1.107</v>
      </c>
      <c r="P1370" s="6"/>
      <c r="Q1370" t="s">
        <v>8294</v>
      </c>
      <c r="R1370" t="s">
        <v>8295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8263</v>
      </c>
      <c r="G1371" t="str">
        <f t="shared" si="42"/>
        <v>30000 to 34999</v>
      </c>
      <c r="H1371" t="s">
        <v>8219</v>
      </c>
      <c r="I1371" t="s">
        <v>8241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s="6">
        <f t="shared" si="43"/>
        <v>1.0534805315203954</v>
      </c>
      <c r="P1371" s="6"/>
      <c r="Q1371" t="s">
        <v>8294</v>
      </c>
      <c r="R1371" t="s">
        <v>8295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8263</v>
      </c>
      <c r="G1372" t="str">
        <f t="shared" si="42"/>
        <v>1000 to 4999</v>
      </c>
      <c r="H1372" t="s">
        <v>8219</v>
      </c>
      <c r="I1372" t="s">
        <v>8241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s="6">
        <f t="shared" si="43"/>
        <v>1.0366666666666666</v>
      </c>
      <c r="P1372" s="6"/>
      <c r="Q1372" t="s">
        <v>8294</v>
      </c>
      <c r="R1372" t="s">
        <v>8295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8263</v>
      </c>
      <c r="G1373" t="str">
        <f t="shared" si="42"/>
        <v>5000 to 9999</v>
      </c>
      <c r="H1373" t="s">
        <v>8219</v>
      </c>
      <c r="I1373" t="s">
        <v>8241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s="6">
        <f t="shared" si="43"/>
        <v>1.0708672667523933</v>
      </c>
      <c r="P1373" s="6"/>
      <c r="Q1373" t="s">
        <v>8294</v>
      </c>
      <c r="R1373" t="s">
        <v>8295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8263</v>
      </c>
      <c r="G1374" t="str">
        <f t="shared" si="42"/>
        <v>Less Than 1000</v>
      </c>
      <c r="H1374" t="s">
        <v>8219</v>
      </c>
      <c r="I1374" t="s">
        <v>8241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s="6">
        <f t="shared" si="43"/>
        <v>1.24</v>
      </c>
      <c r="P1374" s="6"/>
      <c r="Q1374" t="s">
        <v>8294</v>
      </c>
      <c r="R1374" t="s">
        <v>8295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8263</v>
      </c>
      <c r="G1375" t="str">
        <f t="shared" si="42"/>
        <v>10000 to 14999</v>
      </c>
      <c r="H1375" t="s">
        <v>8219</v>
      </c>
      <c r="I1375" t="s">
        <v>8241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s="6">
        <f t="shared" si="43"/>
        <v>1.0501</v>
      </c>
      <c r="P1375" s="6"/>
      <c r="Q1375" t="s">
        <v>8294</v>
      </c>
      <c r="R1375" t="s">
        <v>8295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8263</v>
      </c>
      <c r="G1376" t="str">
        <f t="shared" si="42"/>
        <v>1000 to 4999</v>
      </c>
      <c r="H1376" t="s">
        <v>8219</v>
      </c>
      <c r="I1376" t="s">
        <v>8241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s="6">
        <f t="shared" si="43"/>
        <v>1.8946666666666667</v>
      </c>
      <c r="P1376" s="6"/>
      <c r="Q1376" t="s">
        <v>8294</v>
      </c>
      <c r="R1376" t="s">
        <v>8295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8263</v>
      </c>
      <c r="G1377" t="str">
        <f t="shared" si="42"/>
        <v>1000 to 4999</v>
      </c>
      <c r="H1377" t="s">
        <v>8225</v>
      </c>
      <c r="I1377" t="s">
        <v>8244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s="6">
        <f t="shared" si="43"/>
        <v>1.7132499999999999</v>
      </c>
      <c r="P1377" s="6"/>
      <c r="Q1377" t="s">
        <v>8294</v>
      </c>
      <c r="R1377" t="s">
        <v>8295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8263</v>
      </c>
      <c r="G1378" t="str">
        <f t="shared" si="42"/>
        <v>1000 to 4999</v>
      </c>
      <c r="H1378" t="s">
        <v>8220</v>
      </c>
      <c r="I1378" t="s">
        <v>8242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s="6">
        <f t="shared" si="43"/>
        <v>2.5248648648648651</v>
      </c>
      <c r="P1378" s="6"/>
      <c r="Q1378" t="s">
        <v>8294</v>
      </c>
      <c r="R1378" t="s">
        <v>8295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8263</v>
      </c>
      <c r="G1379" t="str">
        <f t="shared" si="42"/>
        <v>1000 to 4999</v>
      </c>
      <c r="H1379" t="s">
        <v>8219</v>
      </c>
      <c r="I1379" t="s">
        <v>8241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s="6">
        <f t="shared" si="43"/>
        <v>1.1615384615384616</v>
      </c>
      <c r="P1379" s="6"/>
      <c r="Q1379" t="s">
        <v>8294</v>
      </c>
      <c r="R1379" t="s">
        <v>8295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8263</v>
      </c>
      <c r="G1380" t="str">
        <f t="shared" si="42"/>
        <v>1000 to 4999</v>
      </c>
      <c r="H1380" t="s">
        <v>8220</v>
      </c>
      <c r="I1380" t="s">
        <v>8242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s="6">
        <f t="shared" si="43"/>
        <v>2.0335000000000001</v>
      </c>
      <c r="P1380" s="6"/>
      <c r="Q1380" t="s">
        <v>8294</v>
      </c>
      <c r="R1380" t="s">
        <v>8295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8263</v>
      </c>
      <c r="G1381" t="str">
        <f t="shared" si="42"/>
        <v>10000 to 14999</v>
      </c>
      <c r="H1381" t="s">
        <v>8219</v>
      </c>
      <c r="I1381" t="s">
        <v>8241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s="6">
        <f t="shared" si="43"/>
        <v>1.1160000000000001</v>
      </c>
      <c r="P1381" s="6"/>
      <c r="Q1381" t="s">
        <v>8294</v>
      </c>
      <c r="R1381" t="s">
        <v>8295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8263</v>
      </c>
      <c r="G1382" t="str">
        <f t="shared" si="42"/>
        <v>Less Than 1000</v>
      </c>
      <c r="H1382" t="s">
        <v>8219</v>
      </c>
      <c r="I1382" t="s">
        <v>8241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s="6">
        <f t="shared" si="43"/>
        <v>4.24</v>
      </c>
      <c r="P1382" s="6"/>
      <c r="Q1382" t="s">
        <v>8294</v>
      </c>
      <c r="R1382" t="s">
        <v>8295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8263</v>
      </c>
      <c r="G1383" t="str">
        <f t="shared" si="42"/>
        <v>5000 to 9999</v>
      </c>
      <c r="H1383" t="s">
        <v>8219</v>
      </c>
      <c r="I1383" t="s">
        <v>8241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s="6">
        <f t="shared" si="43"/>
        <v>1.071</v>
      </c>
      <c r="P1383" s="6"/>
      <c r="Q1383" t="s">
        <v>8294</v>
      </c>
      <c r="R1383" t="s">
        <v>8295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8263</v>
      </c>
      <c r="G1384" t="str">
        <f t="shared" si="42"/>
        <v>5000 to 9999</v>
      </c>
      <c r="H1384" t="s">
        <v>8219</v>
      </c>
      <c r="I1384" t="s">
        <v>8241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s="6">
        <f t="shared" si="43"/>
        <v>1.043625</v>
      </c>
      <c r="P1384" s="6"/>
      <c r="Q1384" t="s">
        <v>8294</v>
      </c>
      <c r="R1384" t="s">
        <v>8295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8263</v>
      </c>
      <c r="G1385" t="str">
        <f t="shared" si="42"/>
        <v>1000 to 4999</v>
      </c>
      <c r="H1385" t="s">
        <v>8224</v>
      </c>
      <c r="I1385" t="s">
        <v>8246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s="6">
        <f t="shared" si="43"/>
        <v>2.124090909090909</v>
      </c>
      <c r="P1385" s="6"/>
      <c r="Q1385" t="s">
        <v>8294</v>
      </c>
      <c r="R1385" t="s">
        <v>8295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8263</v>
      </c>
      <c r="G1386" t="str">
        <f t="shared" si="42"/>
        <v>1000 to 4999</v>
      </c>
      <c r="H1386" t="s">
        <v>8219</v>
      </c>
      <c r="I1386" t="s">
        <v>8241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s="6">
        <f t="shared" si="43"/>
        <v>1.2408571428571429</v>
      </c>
      <c r="P1386" s="6"/>
      <c r="Q1386" t="s">
        <v>8294</v>
      </c>
      <c r="R1386" t="s">
        <v>8295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8263</v>
      </c>
      <c r="G1387" t="str">
        <f t="shared" si="42"/>
        <v>5000 to 9999</v>
      </c>
      <c r="H1387" t="s">
        <v>8231</v>
      </c>
      <c r="I1387" t="s">
        <v>8244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s="6">
        <f t="shared" si="43"/>
        <v>1.10406125</v>
      </c>
      <c r="P1387" s="6"/>
      <c r="Q1387" t="s">
        <v>8294</v>
      </c>
      <c r="R1387" t="s">
        <v>8295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8263</v>
      </c>
      <c r="G1388" t="str">
        <f t="shared" si="42"/>
        <v>Less Than 1000</v>
      </c>
      <c r="H1388" t="s">
        <v>8219</v>
      </c>
      <c r="I1388" t="s">
        <v>8241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s="6">
        <f t="shared" si="43"/>
        <v>2.1875</v>
      </c>
      <c r="P1388" s="6"/>
      <c r="Q1388" t="s">
        <v>8294</v>
      </c>
      <c r="R1388" t="s">
        <v>8295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8263</v>
      </c>
      <c r="G1389" t="str">
        <f t="shared" si="42"/>
        <v>1000 to 4999</v>
      </c>
      <c r="H1389" t="s">
        <v>8219</v>
      </c>
      <c r="I1389" t="s">
        <v>8241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s="6">
        <f t="shared" si="43"/>
        <v>1.36625</v>
      </c>
      <c r="P1389" s="6"/>
      <c r="Q1389" t="s">
        <v>8294</v>
      </c>
      <c r="R1389" t="s">
        <v>8295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8263</v>
      </c>
      <c r="G1390" t="str">
        <f t="shared" si="42"/>
        <v>5000 to 9999</v>
      </c>
      <c r="H1390" t="s">
        <v>8219</v>
      </c>
      <c r="I1390" t="s">
        <v>8241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s="6">
        <f t="shared" si="43"/>
        <v>1.348074</v>
      </c>
      <c r="P1390" s="6"/>
      <c r="Q1390" t="s">
        <v>8294</v>
      </c>
      <c r="R1390" t="s">
        <v>8295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8263</v>
      </c>
      <c r="G1391" t="str">
        <f t="shared" si="42"/>
        <v>Less Than 1000</v>
      </c>
      <c r="H1391" t="s">
        <v>8220</v>
      </c>
      <c r="I1391" t="s">
        <v>8242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s="6">
        <f t="shared" si="43"/>
        <v>1.454</v>
      </c>
      <c r="P1391" s="6"/>
      <c r="Q1391" t="s">
        <v>8294</v>
      </c>
      <c r="R1391" t="s">
        <v>8295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8263</v>
      </c>
      <c r="G1392" t="str">
        <f t="shared" si="42"/>
        <v>1000 to 4999</v>
      </c>
      <c r="H1392" t="s">
        <v>8219</v>
      </c>
      <c r="I1392" t="s">
        <v>8241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s="6">
        <f t="shared" si="43"/>
        <v>1.0910714285714285</v>
      </c>
      <c r="P1392" s="6"/>
      <c r="Q1392" t="s">
        <v>8294</v>
      </c>
      <c r="R1392" t="s">
        <v>8295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8263</v>
      </c>
      <c r="G1393" t="str">
        <f t="shared" si="42"/>
        <v>Less Than 1000</v>
      </c>
      <c r="H1393" t="s">
        <v>8219</v>
      </c>
      <c r="I1393" t="s">
        <v>8241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s="6">
        <f t="shared" si="43"/>
        <v>1.1020000000000001</v>
      </c>
      <c r="P1393" s="6"/>
      <c r="Q1393" t="s">
        <v>8294</v>
      </c>
      <c r="R1393" t="s">
        <v>8295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8263</v>
      </c>
      <c r="G1394" t="str">
        <f t="shared" si="42"/>
        <v>1000 to 4999</v>
      </c>
      <c r="H1394" t="s">
        <v>8219</v>
      </c>
      <c r="I1394" t="s">
        <v>8241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s="6">
        <f t="shared" si="43"/>
        <v>1.1364000000000001</v>
      </c>
      <c r="P1394" s="6"/>
      <c r="Q1394" t="s">
        <v>8294</v>
      </c>
      <c r="R1394" t="s">
        <v>8295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8263</v>
      </c>
      <c r="G1395" t="str">
        <f t="shared" si="42"/>
        <v>10000 to 14999</v>
      </c>
      <c r="H1395" t="s">
        <v>8219</v>
      </c>
      <c r="I1395" t="s">
        <v>8241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s="6">
        <f t="shared" si="43"/>
        <v>1.0235000000000001</v>
      </c>
      <c r="P1395" s="6"/>
      <c r="Q1395" t="s">
        <v>8294</v>
      </c>
      <c r="R1395" t="s">
        <v>8295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8263</v>
      </c>
      <c r="G1396" t="str">
        <f t="shared" si="42"/>
        <v>Less Than 1000</v>
      </c>
      <c r="H1396" t="s">
        <v>8219</v>
      </c>
      <c r="I1396" t="s">
        <v>8241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s="6">
        <f t="shared" si="43"/>
        <v>1.2213333333333334</v>
      </c>
      <c r="P1396" s="6"/>
      <c r="Q1396" t="s">
        <v>8294</v>
      </c>
      <c r="R1396" t="s">
        <v>8295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8263</v>
      </c>
      <c r="G1397" t="str">
        <f t="shared" si="42"/>
        <v>1000 to 4999</v>
      </c>
      <c r="H1397" t="s">
        <v>8219</v>
      </c>
      <c r="I1397" t="s">
        <v>8241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s="6">
        <f t="shared" si="43"/>
        <v>1.1188571428571428</v>
      </c>
      <c r="P1397" s="6"/>
      <c r="Q1397" t="s">
        <v>8294</v>
      </c>
      <c r="R1397" t="s">
        <v>8295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8263</v>
      </c>
      <c r="G1398" t="str">
        <f t="shared" si="42"/>
        <v>5000 to 9999</v>
      </c>
      <c r="H1398" t="s">
        <v>8219</v>
      </c>
      <c r="I1398" t="s">
        <v>8241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s="6">
        <f t="shared" si="43"/>
        <v>1.073</v>
      </c>
      <c r="P1398" s="6"/>
      <c r="Q1398" t="s">
        <v>8294</v>
      </c>
      <c r="R1398" t="s">
        <v>8295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8263</v>
      </c>
      <c r="G1399" t="str">
        <f t="shared" si="42"/>
        <v>10000 to 14999</v>
      </c>
      <c r="H1399" t="s">
        <v>8219</v>
      </c>
      <c r="I1399" t="s">
        <v>8241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s="6">
        <f t="shared" si="43"/>
        <v>1.1385000000000001</v>
      </c>
      <c r="P1399" s="6"/>
      <c r="Q1399" t="s">
        <v>8294</v>
      </c>
      <c r="R1399" t="s">
        <v>8295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8263</v>
      </c>
      <c r="G1400" t="str">
        <f t="shared" si="42"/>
        <v>1000 to 4999</v>
      </c>
      <c r="H1400" t="s">
        <v>8219</v>
      </c>
      <c r="I1400" t="s">
        <v>8241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s="6">
        <f t="shared" si="43"/>
        <v>1.0968181818181819</v>
      </c>
      <c r="P1400" s="6"/>
      <c r="Q1400" t="s">
        <v>8294</v>
      </c>
      <c r="R1400" t="s">
        <v>8295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8263</v>
      </c>
      <c r="G1401" t="str">
        <f t="shared" si="42"/>
        <v>5000 to 9999</v>
      </c>
      <c r="H1401" t="s">
        <v>8219</v>
      </c>
      <c r="I1401" t="s">
        <v>8241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s="6">
        <f t="shared" si="43"/>
        <v>1.2614444444444444</v>
      </c>
      <c r="P1401" s="6"/>
      <c r="Q1401" t="s">
        <v>8294</v>
      </c>
      <c r="R1401" t="s">
        <v>8295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8263</v>
      </c>
      <c r="G1402" t="str">
        <f t="shared" si="42"/>
        <v>Less Than 1000</v>
      </c>
      <c r="H1402" t="s">
        <v>8220</v>
      </c>
      <c r="I1402" t="s">
        <v>8242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s="6">
        <f t="shared" si="43"/>
        <v>1.6742857142857144</v>
      </c>
      <c r="P1402" s="6"/>
      <c r="Q1402" t="s">
        <v>8294</v>
      </c>
      <c r="R1402" t="s">
        <v>8295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8263</v>
      </c>
      <c r="G1403" t="str">
        <f t="shared" si="42"/>
        <v>1000 to 4999</v>
      </c>
      <c r="H1403" t="s">
        <v>8219</v>
      </c>
      <c r="I1403" t="s">
        <v>8241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s="6">
        <f t="shared" si="43"/>
        <v>4.9652000000000003</v>
      </c>
      <c r="P1403" s="6"/>
      <c r="Q1403" t="s">
        <v>8294</v>
      </c>
      <c r="R1403" t="s">
        <v>8295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8263</v>
      </c>
      <c r="G1404" t="str">
        <f t="shared" si="42"/>
        <v>1000 to 4999</v>
      </c>
      <c r="H1404" t="s">
        <v>8220</v>
      </c>
      <c r="I1404" t="s">
        <v>8242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s="6">
        <f t="shared" si="43"/>
        <v>1.0915999999999999</v>
      </c>
      <c r="P1404" s="6"/>
      <c r="Q1404" t="s">
        <v>8294</v>
      </c>
      <c r="R1404" t="s">
        <v>8295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8263</v>
      </c>
      <c r="G1405" t="str">
        <f t="shared" si="42"/>
        <v>1000 to 4999</v>
      </c>
      <c r="H1405" t="s">
        <v>8219</v>
      </c>
      <c r="I1405" t="s">
        <v>8241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s="6">
        <f t="shared" si="43"/>
        <v>1.0257499999999999</v>
      </c>
      <c r="P1405" s="6"/>
      <c r="Q1405" t="s">
        <v>8294</v>
      </c>
      <c r="R1405" t="s">
        <v>8295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8261</v>
      </c>
      <c r="G1406" t="str">
        <f t="shared" si="42"/>
        <v>10000 to 14999</v>
      </c>
      <c r="H1406" t="s">
        <v>8220</v>
      </c>
      <c r="I1406" t="s">
        <v>8242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s="6">
        <f t="shared" si="43"/>
        <v>1.6620689655172414E-2</v>
      </c>
      <c r="P1406" s="6"/>
      <c r="Q1406" t="s">
        <v>8291</v>
      </c>
      <c r="R1406" t="s">
        <v>8310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8261</v>
      </c>
      <c r="G1407" t="str">
        <f t="shared" si="42"/>
        <v>25000 to 29999</v>
      </c>
      <c r="H1407" t="s">
        <v>8219</v>
      </c>
      <c r="I1407" t="s">
        <v>8241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s="6">
        <f t="shared" si="43"/>
        <v>4.1999999999999997E-3</v>
      </c>
      <c r="P1407" s="6"/>
      <c r="Q1407" t="s">
        <v>8291</v>
      </c>
      <c r="R1407" t="s">
        <v>8310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8261</v>
      </c>
      <c r="G1408" t="str">
        <f t="shared" si="42"/>
        <v>10000 to 14999</v>
      </c>
      <c r="H1408" t="s">
        <v>8232</v>
      </c>
      <c r="I1408" t="s">
        <v>8244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s="6">
        <f t="shared" si="43"/>
        <v>1.25E-3</v>
      </c>
      <c r="P1408" s="6"/>
      <c r="Q1408" t="s">
        <v>8291</v>
      </c>
      <c r="R1408" t="s">
        <v>8310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8261</v>
      </c>
      <c r="G1409" t="str">
        <f t="shared" si="42"/>
        <v>1000 to 4999</v>
      </c>
      <c r="H1409" t="s">
        <v>8219</v>
      </c>
      <c r="I1409" t="s">
        <v>8241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s="6">
        <f t="shared" si="43"/>
        <v>5.0000000000000001E-3</v>
      </c>
      <c r="P1409" s="6"/>
      <c r="Q1409" t="s">
        <v>8291</v>
      </c>
      <c r="R1409" t="s">
        <v>8310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8261</v>
      </c>
      <c r="G1410" t="str">
        <f t="shared" si="42"/>
        <v>Less Than 1000</v>
      </c>
      <c r="H1410" t="s">
        <v>8220</v>
      </c>
      <c r="I1410" t="s">
        <v>8242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s="6">
        <f t="shared" si="43"/>
        <v>7.1999999999999995E-2</v>
      </c>
      <c r="P1410" s="6"/>
      <c r="Q1410" t="s">
        <v>8291</v>
      </c>
      <c r="R1410" t="s">
        <v>8310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8261</v>
      </c>
      <c r="G1411" t="str">
        <f t="shared" ref="G1411:G1474" si="44">IF(D1411&lt;=1000,"Less Than 1000",IF(D1411&lt;=4999,"1000 to 4999",IF(D1411&lt;=9999,"5000 to 9999",IF(D1411&lt;=14999,"10000 to 14999",IF(D1411&lt;=19999,"15000 to 19999",IF(D1411&lt;=24999,"20000 to 24999",IF(D1411&lt;=29999,"25000 to 29999",IF(D1411&lt;=34999,"30000 to 34999",IF(D1411&lt;=39999,"35000 to 39999",IF(D1411&lt;=44999,"40000 to 44999",IF(D1411&lt;=49999,"45000 to 49999",IF(D1411&gt;=50000,"Not within Scope",9999))))))))))))</f>
        <v>1000 to 4999</v>
      </c>
      <c r="H1411" t="s">
        <v>8219</v>
      </c>
      <c r="I1411" t="s">
        <v>8241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s="6">
        <f t="shared" ref="O1411:O1474" si="45">E1411/D1411</f>
        <v>0</v>
      </c>
      <c r="P1411" s="6"/>
      <c r="Q1411" t="s">
        <v>8291</v>
      </c>
      <c r="R1411" t="s">
        <v>8310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8261</v>
      </c>
      <c r="G1412" t="str">
        <f t="shared" si="44"/>
        <v>5000 to 9999</v>
      </c>
      <c r="H1412" t="s">
        <v>8232</v>
      </c>
      <c r="I1412" t="s">
        <v>8244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s="6">
        <f t="shared" si="45"/>
        <v>1.6666666666666666E-4</v>
      </c>
      <c r="P1412" s="6"/>
      <c r="Q1412" t="s">
        <v>8291</v>
      </c>
      <c r="R1412" t="s">
        <v>8310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8261</v>
      </c>
      <c r="G1413" t="str">
        <f t="shared" si="44"/>
        <v>1000 to 4999</v>
      </c>
      <c r="H1413" t="s">
        <v>8220</v>
      </c>
      <c r="I1413" t="s">
        <v>8242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s="6">
        <f t="shared" si="45"/>
        <v>2.3333333333333335E-3</v>
      </c>
      <c r="P1413" s="6"/>
      <c r="Q1413" t="s">
        <v>8291</v>
      </c>
      <c r="R1413" t="s">
        <v>8310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8261</v>
      </c>
      <c r="G1414" t="str">
        <f t="shared" si="44"/>
        <v>5000 to 9999</v>
      </c>
      <c r="H1414" t="s">
        <v>8219</v>
      </c>
      <c r="I1414" t="s">
        <v>8241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s="6">
        <f t="shared" si="45"/>
        <v>4.5714285714285714E-2</v>
      </c>
      <c r="P1414" s="6"/>
      <c r="Q1414" t="s">
        <v>8291</v>
      </c>
      <c r="R1414" t="s">
        <v>8310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8261</v>
      </c>
      <c r="G1415" t="str">
        <f t="shared" si="44"/>
        <v>1000 to 4999</v>
      </c>
      <c r="H1415" t="s">
        <v>8232</v>
      </c>
      <c r="I1415" t="s">
        <v>8244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s="6">
        <f t="shared" si="45"/>
        <v>0.05</v>
      </c>
      <c r="P1415" s="6"/>
      <c r="Q1415" t="s">
        <v>8291</v>
      </c>
      <c r="R1415" t="s">
        <v>8310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8261</v>
      </c>
      <c r="G1416" t="str">
        <f t="shared" si="44"/>
        <v>Less Than 1000</v>
      </c>
      <c r="H1416" t="s">
        <v>8219</v>
      </c>
      <c r="I1416" t="s">
        <v>8241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s="6">
        <f t="shared" si="45"/>
        <v>2E-3</v>
      </c>
      <c r="P1416" s="6"/>
      <c r="Q1416" t="s">
        <v>8291</v>
      </c>
      <c r="R1416" t="s">
        <v>8310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8261</v>
      </c>
      <c r="G1417" t="str">
        <f t="shared" si="44"/>
        <v>1000 to 4999</v>
      </c>
      <c r="H1417" t="s">
        <v>8219</v>
      </c>
      <c r="I1417" t="s">
        <v>8241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s="6">
        <f t="shared" si="45"/>
        <v>0.18181818181818182</v>
      </c>
      <c r="P1417" s="6"/>
      <c r="Q1417" t="s">
        <v>8291</v>
      </c>
      <c r="R1417" t="s">
        <v>8310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8261</v>
      </c>
      <c r="G1418" s="5" t="s">
        <v>8276</v>
      </c>
      <c r="H1418" t="s">
        <v>8219</v>
      </c>
      <c r="I1418" t="s">
        <v>8241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s="6">
        <f t="shared" si="45"/>
        <v>0</v>
      </c>
      <c r="P1418" s="6"/>
      <c r="Q1418" t="s">
        <v>8291</v>
      </c>
      <c r="R1418" t="s">
        <v>8310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8261</v>
      </c>
      <c r="G1419" t="str">
        <f t="shared" si="44"/>
        <v>1000 to 4999</v>
      </c>
      <c r="H1419" t="s">
        <v>8219</v>
      </c>
      <c r="I1419" t="s">
        <v>8241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s="6">
        <f t="shared" si="45"/>
        <v>1.2222222222222223E-2</v>
      </c>
      <c r="P1419" s="6"/>
      <c r="Q1419" t="s">
        <v>8291</v>
      </c>
      <c r="R1419" t="s">
        <v>8310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8261</v>
      </c>
      <c r="G1420" t="str">
        <f t="shared" si="44"/>
        <v>1000 to 4999</v>
      </c>
      <c r="H1420" t="s">
        <v>8222</v>
      </c>
      <c r="I1420" t="s">
        <v>8244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s="6">
        <f t="shared" si="45"/>
        <v>2E-3</v>
      </c>
      <c r="P1420" s="6"/>
      <c r="Q1420" t="s">
        <v>8291</v>
      </c>
      <c r="R1420" t="s">
        <v>8310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8261</v>
      </c>
      <c r="G1421" t="str">
        <f t="shared" si="44"/>
        <v>5000 to 9999</v>
      </c>
      <c r="H1421" t="s">
        <v>8219</v>
      </c>
      <c r="I1421" t="s">
        <v>8241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s="6">
        <f t="shared" si="45"/>
        <v>7.0634920634920634E-2</v>
      </c>
      <c r="P1421" s="6"/>
      <c r="Q1421" t="s">
        <v>8291</v>
      </c>
      <c r="R1421" t="s">
        <v>8310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8261</v>
      </c>
      <c r="G1422" t="str">
        <f t="shared" si="44"/>
        <v>Less Than 1000</v>
      </c>
      <c r="H1422" t="s">
        <v>8219</v>
      </c>
      <c r="I1422" t="s">
        <v>8241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s="6">
        <f t="shared" si="45"/>
        <v>2.7272727272727271E-2</v>
      </c>
      <c r="P1422" s="6"/>
      <c r="Q1422" t="s">
        <v>8291</v>
      </c>
      <c r="R1422" t="s">
        <v>8310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8261</v>
      </c>
      <c r="G1423" s="5" t="s">
        <v>8276</v>
      </c>
      <c r="H1423" t="s">
        <v>8230</v>
      </c>
      <c r="I1423" t="s">
        <v>8250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s="6">
        <f t="shared" si="45"/>
        <v>1E-3</v>
      </c>
      <c r="P1423" s="6"/>
      <c r="Q1423" t="s">
        <v>8291</v>
      </c>
      <c r="R1423" t="s">
        <v>8310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8261</v>
      </c>
      <c r="G1424" t="str">
        <f t="shared" si="44"/>
        <v>25000 to 29999</v>
      </c>
      <c r="H1424" t="s">
        <v>8223</v>
      </c>
      <c r="I1424" t="s">
        <v>8245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s="6">
        <f t="shared" si="45"/>
        <v>1.0399999999999999E-3</v>
      </c>
      <c r="P1424" s="6"/>
      <c r="Q1424" t="s">
        <v>8291</v>
      </c>
      <c r="R1424" t="s">
        <v>8310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8261</v>
      </c>
      <c r="G1425" t="str">
        <f t="shared" si="44"/>
        <v>30000 to 34999</v>
      </c>
      <c r="H1425" t="s">
        <v>8221</v>
      </c>
      <c r="I1425" t="s">
        <v>8243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s="6">
        <f t="shared" si="45"/>
        <v>3.3333333333333335E-3</v>
      </c>
      <c r="P1425" s="6"/>
      <c r="Q1425" t="s">
        <v>8291</v>
      </c>
      <c r="R1425" t="s">
        <v>8310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8261</v>
      </c>
      <c r="G1426" t="str">
        <f t="shared" si="44"/>
        <v>5000 to 9999</v>
      </c>
      <c r="H1426" t="s">
        <v>8219</v>
      </c>
      <c r="I1426" t="s">
        <v>8241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s="6">
        <f t="shared" si="45"/>
        <v>0.2036</v>
      </c>
      <c r="P1426" s="6"/>
      <c r="Q1426" t="s">
        <v>8291</v>
      </c>
      <c r="R1426" t="s">
        <v>8310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8261</v>
      </c>
      <c r="G1427" t="str">
        <f t="shared" si="44"/>
        <v>10000 to 14999</v>
      </c>
      <c r="H1427" t="s">
        <v>8219</v>
      </c>
      <c r="I1427" t="s">
        <v>8241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s="6">
        <f t="shared" si="45"/>
        <v>0</v>
      </c>
      <c r="P1427" s="6"/>
      <c r="Q1427" t="s">
        <v>8291</v>
      </c>
      <c r="R1427" t="s">
        <v>8310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8261</v>
      </c>
      <c r="G1428" t="str">
        <f t="shared" si="44"/>
        <v>Less Than 1000</v>
      </c>
      <c r="H1428" t="s">
        <v>8231</v>
      </c>
      <c r="I1428" t="s">
        <v>8244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s="6">
        <f t="shared" si="45"/>
        <v>0</v>
      </c>
      <c r="P1428" s="6"/>
      <c r="Q1428" t="s">
        <v>8291</v>
      </c>
      <c r="R1428" t="s">
        <v>8310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8261</v>
      </c>
      <c r="G1429" t="str">
        <f t="shared" si="44"/>
        <v>5000 to 9999</v>
      </c>
      <c r="H1429" t="s">
        <v>8231</v>
      </c>
      <c r="I1429" t="s">
        <v>8244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s="6">
        <f t="shared" si="45"/>
        <v>8.3799999999999999E-2</v>
      </c>
      <c r="P1429" s="6"/>
      <c r="Q1429" t="s">
        <v>8291</v>
      </c>
      <c r="R1429" t="s">
        <v>8310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8261</v>
      </c>
      <c r="G1430" t="str">
        <f t="shared" si="44"/>
        <v>Less Than 1000</v>
      </c>
      <c r="H1430" t="s">
        <v>8222</v>
      </c>
      <c r="I1430" t="s">
        <v>8244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s="6">
        <f t="shared" si="45"/>
        <v>4.4999999999999998E-2</v>
      </c>
      <c r="P1430" s="6"/>
      <c r="Q1430" t="s">
        <v>8291</v>
      </c>
      <c r="R1430" t="s">
        <v>8310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8261</v>
      </c>
      <c r="G1431" t="str">
        <f t="shared" si="44"/>
        <v>10000 to 14999</v>
      </c>
      <c r="H1431" t="s">
        <v>8219</v>
      </c>
      <c r="I1431" t="s">
        <v>8241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s="6">
        <f t="shared" si="45"/>
        <v>0</v>
      </c>
      <c r="P1431" s="6"/>
      <c r="Q1431" t="s">
        <v>8291</v>
      </c>
      <c r="R1431" t="s">
        <v>8310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8261</v>
      </c>
      <c r="G1432" t="str">
        <f t="shared" si="44"/>
        <v>5000 to 9999</v>
      </c>
      <c r="H1432" t="s">
        <v>8219</v>
      </c>
      <c r="I1432" t="s">
        <v>8241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s="6">
        <f t="shared" si="45"/>
        <v>8.0600000000000005E-2</v>
      </c>
      <c r="P1432" s="6"/>
      <c r="Q1432" t="s">
        <v>8291</v>
      </c>
      <c r="R1432" t="s">
        <v>8310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8261</v>
      </c>
      <c r="G1433" t="str">
        <f t="shared" si="44"/>
        <v>15000 to 19999</v>
      </c>
      <c r="H1433" t="s">
        <v>8219</v>
      </c>
      <c r="I1433" t="s">
        <v>8241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s="6">
        <f t="shared" si="45"/>
        <v>0.31947058823529412</v>
      </c>
      <c r="P1433" s="6"/>
      <c r="Q1433" t="s">
        <v>8291</v>
      </c>
      <c r="R1433" t="s">
        <v>8310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8261</v>
      </c>
      <c r="G1434" t="str">
        <f t="shared" si="44"/>
        <v>40000 to 44999</v>
      </c>
      <c r="H1434" t="s">
        <v>8219</v>
      </c>
      <c r="I1434" t="s">
        <v>8241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s="6">
        <f t="shared" si="45"/>
        <v>0</v>
      </c>
      <c r="P1434" s="6"/>
      <c r="Q1434" t="s">
        <v>8291</v>
      </c>
      <c r="R1434" t="s">
        <v>8310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8261</v>
      </c>
      <c r="G1435" t="str">
        <f t="shared" si="44"/>
        <v>10000 to 14999</v>
      </c>
      <c r="H1435" t="s">
        <v>8232</v>
      </c>
      <c r="I1435" t="s">
        <v>8244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s="6">
        <f t="shared" si="45"/>
        <v>6.7083333333333328E-2</v>
      </c>
      <c r="P1435" s="6"/>
      <c r="Q1435" t="s">
        <v>8291</v>
      </c>
      <c r="R1435" t="s">
        <v>8310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8261</v>
      </c>
      <c r="G1436" s="5" t="s">
        <v>8276</v>
      </c>
      <c r="H1436" t="s">
        <v>8227</v>
      </c>
      <c r="I1436" t="s">
        <v>8248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s="6">
        <f t="shared" si="45"/>
        <v>9.987804878048781E-2</v>
      </c>
      <c r="P1436" s="6"/>
      <c r="Q1436" t="s">
        <v>8291</v>
      </c>
      <c r="R1436" t="s">
        <v>8310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8261</v>
      </c>
      <c r="G1437" t="str">
        <f t="shared" si="44"/>
        <v>15000 to 19999</v>
      </c>
      <c r="H1437" t="s">
        <v>8232</v>
      </c>
      <c r="I1437" t="s">
        <v>8244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s="6">
        <f t="shared" si="45"/>
        <v>1E-3</v>
      </c>
      <c r="P1437" s="6"/>
      <c r="Q1437" t="s">
        <v>8291</v>
      </c>
      <c r="R1437" t="s">
        <v>8310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8261</v>
      </c>
      <c r="G1438" t="str">
        <f t="shared" si="44"/>
        <v>10000 to 14999</v>
      </c>
      <c r="H1438" t="s">
        <v>8231</v>
      </c>
      <c r="I1438" t="s">
        <v>8244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s="6">
        <f t="shared" si="45"/>
        <v>7.7000000000000002E-3</v>
      </c>
      <c r="P1438" s="6"/>
      <c r="Q1438" t="s">
        <v>8291</v>
      </c>
      <c r="R1438" t="s">
        <v>8310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8261</v>
      </c>
      <c r="G1439" t="str">
        <f t="shared" si="44"/>
        <v>1000 to 4999</v>
      </c>
      <c r="H1439" t="s">
        <v>8219</v>
      </c>
      <c r="I1439" t="s">
        <v>8241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s="6">
        <f t="shared" si="45"/>
        <v>0.26900000000000002</v>
      </c>
      <c r="P1439" s="6"/>
      <c r="Q1439" t="s">
        <v>8291</v>
      </c>
      <c r="R1439" t="s">
        <v>8310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8261</v>
      </c>
      <c r="G1440" t="str">
        <f t="shared" si="44"/>
        <v>20000 to 24999</v>
      </c>
      <c r="H1440" t="s">
        <v>8227</v>
      </c>
      <c r="I1440" t="s">
        <v>8248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s="6">
        <f t="shared" si="45"/>
        <v>0.03</v>
      </c>
      <c r="P1440" s="6"/>
      <c r="Q1440" t="s">
        <v>8291</v>
      </c>
      <c r="R1440" t="s">
        <v>8310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8261</v>
      </c>
      <c r="G1441" t="str">
        <f t="shared" si="44"/>
        <v>1000 to 4999</v>
      </c>
      <c r="H1441" t="s">
        <v>8224</v>
      </c>
      <c r="I1441" t="s">
        <v>8246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s="6">
        <f t="shared" si="45"/>
        <v>6.6055045871559637E-2</v>
      </c>
      <c r="P1441" s="6"/>
      <c r="Q1441" t="s">
        <v>8291</v>
      </c>
      <c r="R1441" t="s">
        <v>8310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8261</v>
      </c>
      <c r="G1442" t="str">
        <f t="shared" si="44"/>
        <v>10000 to 14999</v>
      </c>
      <c r="H1442" t="s">
        <v>8232</v>
      </c>
      <c r="I1442" t="s">
        <v>8244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s="6">
        <f t="shared" si="45"/>
        <v>7.6923076923076926E-5</v>
      </c>
      <c r="P1442" s="6"/>
      <c r="Q1442" t="s">
        <v>8291</v>
      </c>
      <c r="R1442" t="s">
        <v>8310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8261</v>
      </c>
      <c r="G1443" s="5" t="s">
        <v>8276</v>
      </c>
      <c r="H1443" t="s">
        <v>8220</v>
      </c>
      <c r="I1443" t="s">
        <v>8242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s="6">
        <f t="shared" si="45"/>
        <v>1.1222222222222222E-2</v>
      </c>
      <c r="P1443" s="6"/>
      <c r="Q1443" t="s">
        <v>8291</v>
      </c>
      <c r="R1443" t="s">
        <v>8310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8261</v>
      </c>
      <c r="G1444" t="str">
        <f t="shared" si="44"/>
        <v>1000 to 4999</v>
      </c>
      <c r="H1444" t="s">
        <v>8219</v>
      </c>
      <c r="I1444" t="s">
        <v>8241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s="6">
        <f t="shared" si="45"/>
        <v>0</v>
      </c>
      <c r="P1444" s="6"/>
      <c r="Q1444" t="s">
        <v>8291</v>
      </c>
      <c r="R1444" t="s">
        <v>8310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8261</v>
      </c>
      <c r="G1445" t="str">
        <f t="shared" si="44"/>
        <v>10000 to 14999</v>
      </c>
      <c r="H1445" t="s">
        <v>8225</v>
      </c>
      <c r="I1445" t="s">
        <v>8244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s="6">
        <f t="shared" si="45"/>
        <v>0</v>
      </c>
      <c r="P1445" s="6"/>
      <c r="Q1445" t="s">
        <v>8291</v>
      </c>
      <c r="R1445" t="s">
        <v>8310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8261</v>
      </c>
      <c r="G1446" t="str">
        <f t="shared" si="44"/>
        <v>1000 to 4999</v>
      </c>
      <c r="H1446" t="s">
        <v>8231</v>
      </c>
      <c r="I1446" t="s">
        <v>8244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s="6">
        <f t="shared" si="45"/>
        <v>0</v>
      </c>
      <c r="P1446" s="6"/>
      <c r="Q1446" t="s">
        <v>8291</v>
      </c>
      <c r="R1446" t="s">
        <v>8310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8261</v>
      </c>
      <c r="G1447" s="5" t="s">
        <v>8276</v>
      </c>
      <c r="H1447" t="s">
        <v>8231</v>
      </c>
      <c r="I1447" t="s">
        <v>8244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s="6">
        <f t="shared" si="45"/>
        <v>0</v>
      </c>
      <c r="P1447" s="6"/>
      <c r="Q1447" t="s">
        <v>8291</v>
      </c>
      <c r="R1447" t="s">
        <v>8310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8261</v>
      </c>
      <c r="G1448" t="str">
        <f t="shared" si="44"/>
        <v>Less Than 1000</v>
      </c>
      <c r="H1448" t="s">
        <v>8232</v>
      </c>
      <c r="I1448" t="s">
        <v>8244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s="6">
        <f t="shared" si="45"/>
        <v>0</v>
      </c>
      <c r="P1448" s="6"/>
      <c r="Q1448" t="s">
        <v>8291</v>
      </c>
      <c r="R1448" t="s">
        <v>8310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8261</v>
      </c>
      <c r="G1449" s="5" t="s">
        <v>8276</v>
      </c>
      <c r="H1449" t="s">
        <v>8219</v>
      </c>
      <c r="I1449" t="s">
        <v>8241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s="6">
        <f t="shared" si="45"/>
        <v>1.4999999999999999E-4</v>
      </c>
      <c r="P1449" s="6"/>
      <c r="Q1449" t="s">
        <v>8291</v>
      </c>
      <c r="R1449" t="s">
        <v>8310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8261</v>
      </c>
      <c r="G1450" s="5" t="s">
        <v>8276</v>
      </c>
      <c r="H1450" t="s">
        <v>8221</v>
      </c>
      <c r="I1450" t="s">
        <v>8243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s="6">
        <f t="shared" si="45"/>
        <v>0</v>
      </c>
      <c r="P1450" s="6"/>
      <c r="Q1450" t="s">
        <v>8291</v>
      </c>
      <c r="R1450" t="s">
        <v>8310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8261</v>
      </c>
      <c r="G1451" t="str">
        <f t="shared" si="44"/>
        <v>5000 to 9999</v>
      </c>
      <c r="H1451" t="s">
        <v>8219</v>
      </c>
      <c r="I1451" t="s">
        <v>8241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s="6">
        <f t="shared" si="45"/>
        <v>0</v>
      </c>
      <c r="P1451" s="6"/>
      <c r="Q1451" t="s">
        <v>8291</v>
      </c>
      <c r="R1451" t="s">
        <v>8310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8261</v>
      </c>
      <c r="G1452" s="5" t="s">
        <v>8276</v>
      </c>
      <c r="H1452" t="s">
        <v>8219</v>
      </c>
      <c r="I1452" t="s">
        <v>8241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s="6">
        <f t="shared" si="45"/>
        <v>1.0000000000000001E-5</v>
      </c>
      <c r="P1452" s="6"/>
      <c r="Q1452" t="s">
        <v>8291</v>
      </c>
      <c r="R1452" t="s">
        <v>8310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8260</v>
      </c>
      <c r="G1453" t="str">
        <f t="shared" si="44"/>
        <v>15000 to 19999</v>
      </c>
      <c r="H1453" t="s">
        <v>8219</v>
      </c>
      <c r="I1453" t="s">
        <v>8241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s="6">
        <f t="shared" si="45"/>
        <v>1.0554089709762533E-4</v>
      </c>
      <c r="P1453" s="6"/>
      <c r="Q1453" t="s">
        <v>8291</v>
      </c>
      <c r="R1453" t="s">
        <v>8310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8260</v>
      </c>
      <c r="G1454" t="str">
        <f t="shared" si="44"/>
        <v>10000 to 14999</v>
      </c>
      <c r="H1454" t="s">
        <v>8219</v>
      </c>
      <c r="I1454" t="s">
        <v>8241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s="6">
        <f t="shared" si="45"/>
        <v>0</v>
      </c>
      <c r="P1454" s="6"/>
      <c r="Q1454" t="s">
        <v>8291</v>
      </c>
      <c r="R1454" t="s">
        <v>8310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8260</v>
      </c>
      <c r="G1455" t="str">
        <f t="shared" si="44"/>
        <v>25000 to 29999</v>
      </c>
      <c r="H1455" t="s">
        <v>8225</v>
      </c>
      <c r="I1455" t="s">
        <v>8244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s="6">
        <f t="shared" si="45"/>
        <v>0</v>
      </c>
      <c r="P1455" s="6"/>
      <c r="Q1455" t="s">
        <v>8291</v>
      </c>
      <c r="R1455" t="s">
        <v>8310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8260</v>
      </c>
      <c r="G1456" t="str">
        <f t="shared" si="44"/>
        <v>1000 to 4999</v>
      </c>
      <c r="H1456" t="s">
        <v>8222</v>
      </c>
      <c r="I1456" t="s">
        <v>8244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s="6">
        <f t="shared" si="45"/>
        <v>8.5714285714285719E-3</v>
      </c>
      <c r="P1456" s="6"/>
      <c r="Q1456" t="s">
        <v>8291</v>
      </c>
      <c r="R1456" t="s">
        <v>8310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8260</v>
      </c>
      <c r="G1457" t="str">
        <f t="shared" si="44"/>
        <v>15000 to 19999</v>
      </c>
      <c r="H1457" t="s">
        <v>8219</v>
      </c>
      <c r="I1457" t="s">
        <v>8241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s="6">
        <f t="shared" si="45"/>
        <v>0.105</v>
      </c>
      <c r="P1457" s="6"/>
      <c r="Q1457" t="s">
        <v>8291</v>
      </c>
      <c r="R1457" t="s">
        <v>8310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8260</v>
      </c>
      <c r="G1458" t="str">
        <f t="shared" si="44"/>
        <v>5000 to 9999</v>
      </c>
      <c r="H1458" t="s">
        <v>8232</v>
      </c>
      <c r="I1458" t="s">
        <v>8244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s="6">
        <f t="shared" si="45"/>
        <v>2.9000000000000001E-2</v>
      </c>
      <c r="P1458" s="6"/>
      <c r="Q1458" t="s">
        <v>8291</v>
      </c>
      <c r="R1458" t="s">
        <v>8310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8260</v>
      </c>
      <c r="G1459" t="str">
        <f t="shared" si="44"/>
        <v>5000 to 9999</v>
      </c>
      <c r="H1459" t="s">
        <v>8219</v>
      </c>
      <c r="I1459" t="s">
        <v>8241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s="6">
        <f t="shared" si="45"/>
        <v>0</v>
      </c>
      <c r="P1459" s="6"/>
      <c r="Q1459" t="s">
        <v>8291</v>
      </c>
      <c r="R1459" t="s">
        <v>8310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8260</v>
      </c>
      <c r="G1460" t="str">
        <f t="shared" si="44"/>
        <v>5000 to 9999</v>
      </c>
      <c r="H1460" t="s">
        <v>8219</v>
      </c>
      <c r="I1460" t="s">
        <v>8241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s="6">
        <f t="shared" si="45"/>
        <v>0</v>
      </c>
      <c r="P1460" s="6"/>
      <c r="Q1460" t="s">
        <v>8291</v>
      </c>
      <c r="R1460" t="s">
        <v>8310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8260</v>
      </c>
      <c r="G1461" t="str">
        <f t="shared" si="44"/>
        <v>35000 to 39999</v>
      </c>
      <c r="H1461" t="s">
        <v>8227</v>
      </c>
      <c r="I1461" t="s">
        <v>8248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s="6">
        <f t="shared" si="45"/>
        <v>0</v>
      </c>
      <c r="P1461" s="6"/>
      <c r="Q1461" t="s">
        <v>8291</v>
      </c>
      <c r="R1461" t="s">
        <v>8310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8260</v>
      </c>
      <c r="G1462" s="5" t="s">
        <v>8276</v>
      </c>
      <c r="H1462" t="s">
        <v>8219</v>
      </c>
      <c r="I1462" t="s">
        <v>8241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s="6">
        <f t="shared" si="45"/>
        <v>0</v>
      </c>
      <c r="P1462" s="6"/>
      <c r="Q1462" t="s">
        <v>8291</v>
      </c>
      <c r="R1462" t="s">
        <v>8310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8263</v>
      </c>
      <c r="G1463" t="str">
        <f t="shared" si="44"/>
        <v>15000 to 19999</v>
      </c>
      <c r="H1463" t="s">
        <v>8219</v>
      </c>
      <c r="I1463" t="s">
        <v>8241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s="6">
        <f t="shared" si="45"/>
        <v>1.012446</v>
      </c>
      <c r="P1463" s="6"/>
      <c r="Q1463" t="s">
        <v>8291</v>
      </c>
      <c r="R1463" t="s">
        <v>8311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8263</v>
      </c>
      <c r="G1464" t="str">
        <f t="shared" si="44"/>
        <v>1000 to 4999</v>
      </c>
      <c r="H1464" t="s">
        <v>8219</v>
      </c>
      <c r="I1464" t="s">
        <v>8241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s="6">
        <f t="shared" si="45"/>
        <v>1.085175</v>
      </c>
      <c r="P1464" s="6"/>
      <c r="Q1464" t="s">
        <v>8291</v>
      </c>
      <c r="R1464" t="s">
        <v>8311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8263</v>
      </c>
      <c r="G1465" t="str">
        <f t="shared" si="44"/>
        <v>Less Than 1000</v>
      </c>
      <c r="H1465" t="s">
        <v>8219</v>
      </c>
      <c r="I1465" t="s">
        <v>8241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s="6">
        <f t="shared" si="45"/>
        <v>1.4766666666666666</v>
      </c>
      <c r="P1465" s="6"/>
      <c r="Q1465" t="s">
        <v>8291</v>
      </c>
      <c r="R1465" t="s">
        <v>8311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8263</v>
      </c>
      <c r="G1466" t="str">
        <f t="shared" si="44"/>
        <v>5000 to 9999</v>
      </c>
      <c r="H1466" t="s">
        <v>8219</v>
      </c>
      <c r="I1466" t="s">
        <v>8241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s="6">
        <f t="shared" si="45"/>
        <v>1.6319999999999999</v>
      </c>
      <c r="P1466" s="6"/>
      <c r="Q1466" t="s">
        <v>8291</v>
      </c>
      <c r="R1466" t="s">
        <v>8311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8263</v>
      </c>
      <c r="G1467" t="str">
        <f t="shared" si="44"/>
        <v>30000 to 34999</v>
      </c>
      <c r="H1467" t="s">
        <v>8219</v>
      </c>
      <c r="I1467" t="s">
        <v>8241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s="6">
        <f t="shared" si="45"/>
        <v>4.5641449999999999</v>
      </c>
      <c r="P1467" s="6"/>
      <c r="Q1467" t="s">
        <v>8291</v>
      </c>
      <c r="R1467" t="s">
        <v>8311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8263</v>
      </c>
      <c r="G1468" t="str">
        <f t="shared" si="44"/>
        <v>15000 to 19999</v>
      </c>
      <c r="H1468" t="s">
        <v>8219</v>
      </c>
      <c r="I1468" t="s">
        <v>8241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s="6">
        <f t="shared" si="45"/>
        <v>1.0787731249999999</v>
      </c>
      <c r="P1468" s="6"/>
      <c r="Q1468" t="s">
        <v>8291</v>
      </c>
      <c r="R1468" t="s">
        <v>8311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8263</v>
      </c>
      <c r="G1469" t="str">
        <f t="shared" si="44"/>
        <v>40000 to 44999</v>
      </c>
      <c r="H1469" t="s">
        <v>8219</v>
      </c>
      <c r="I1469" t="s">
        <v>8241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s="6">
        <f t="shared" si="45"/>
        <v>1.1508</v>
      </c>
      <c r="P1469" s="6"/>
      <c r="Q1469" t="s">
        <v>8291</v>
      </c>
      <c r="R1469" t="s">
        <v>8311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8263</v>
      </c>
      <c r="G1470" t="str">
        <f t="shared" si="44"/>
        <v>5000 to 9999</v>
      </c>
      <c r="H1470" t="s">
        <v>8219</v>
      </c>
      <c r="I1470" t="s">
        <v>8241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s="6">
        <f t="shared" si="45"/>
        <v>1.0236842105263158</v>
      </c>
      <c r="P1470" s="6"/>
      <c r="Q1470" t="s">
        <v>8291</v>
      </c>
      <c r="R1470" t="s">
        <v>8311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8263</v>
      </c>
      <c r="G1471" t="str">
        <f t="shared" si="44"/>
        <v>40000 to 44999</v>
      </c>
      <c r="H1471" t="s">
        <v>8219</v>
      </c>
      <c r="I1471" t="s">
        <v>8241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s="6">
        <f t="shared" si="45"/>
        <v>1.0842485875706214</v>
      </c>
      <c r="P1471" s="6"/>
      <c r="Q1471" t="s">
        <v>8291</v>
      </c>
      <c r="R1471" t="s">
        <v>8311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8263</v>
      </c>
      <c r="G1472" t="str">
        <f t="shared" si="44"/>
        <v>1000 to 4999</v>
      </c>
      <c r="H1472" t="s">
        <v>8219</v>
      </c>
      <c r="I1472" t="s">
        <v>8241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s="6">
        <f t="shared" si="45"/>
        <v>1.2513333333333334</v>
      </c>
      <c r="P1472" s="6"/>
      <c r="Q1472" t="s">
        <v>8291</v>
      </c>
      <c r="R1472" t="s">
        <v>8311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8263</v>
      </c>
      <c r="G1473" t="str">
        <f t="shared" si="44"/>
        <v>30000 to 34999</v>
      </c>
      <c r="H1473" t="s">
        <v>8219</v>
      </c>
      <c r="I1473" t="s">
        <v>8241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s="6">
        <f t="shared" si="45"/>
        <v>1.03840625</v>
      </c>
      <c r="P1473" s="6"/>
      <c r="Q1473" t="s">
        <v>8291</v>
      </c>
      <c r="R1473" t="s">
        <v>8311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8263</v>
      </c>
      <c r="G1474" t="str">
        <f t="shared" si="44"/>
        <v>25000 to 29999</v>
      </c>
      <c r="H1474" t="s">
        <v>8219</v>
      </c>
      <c r="I1474" t="s">
        <v>8241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s="6">
        <f t="shared" si="45"/>
        <v>1.3870400000000001</v>
      </c>
      <c r="P1474" s="6"/>
      <c r="Q1474" t="s">
        <v>8291</v>
      </c>
      <c r="R1474" t="s">
        <v>8311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8263</v>
      </c>
      <c r="G1475" t="str">
        <f t="shared" ref="G1475:G1538" si="46">IF(D1475&lt;=1000,"Less Than 1000",IF(D1475&lt;=4999,"1000 to 4999",IF(D1475&lt;=9999,"5000 to 9999",IF(D1475&lt;=14999,"10000 to 14999",IF(D1475&lt;=19999,"15000 to 19999",IF(D1475&lt;=24999,"20000 to 24999",IF(D1475&lt;=29999,"25000 to 29999",IF(D1475&lt;=34999,"30000 to 34999",IF(D1475&lt;=39999,"35000 to 39999",IF(D1475&lt;=44999,"40000 to 44999",IF(D1475&lt;=49999,"45000 to 49999",IF(D1475&gt;=50000,"Not within Scope",9999))))))))))))</f>
        <v>1000 to 4999</v>
      </c>
      <c r="H1475" t="s">
        <v>8219</v>
      </c>
      <c r="I1475" t="s">
        <v>8241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s="6">
        <f t="shared" ref="O1475:O1538" si="47">E1475/D1475</f>
        <v>1.20516</v>
      </c>
      <c r="P1475" s="6"/>
      <c r="Q1475" t="s">
        <v>8291</v>
      </c>
      <c r="R1475" t="s">
        <v>8311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8263</v>
      </c>
      <c r="G1476" t="str">
        <f t="shared" si="46"/>
        <v>1000 to 4999</v>
      </c>
      <c r="H1476" t="s">
        <v>8219</v>
      </c>
      <c r="I1476" t="s">
        <v>8241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s="6">
        <f t="shared" si="47"/>
        <v>1.1226666666666667</v>
      </c>
      <c r="P1476" s="6"/>
      <c r="Q1476" t="s">
        <v>8291</v>
      </c>
      <c r="R1476" t="s">
        <v>8311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8263</v>
      </c>
      <c r="G1477" t="str">
        <f t="shared" si="46"/>
        <v>15000 to 19999</v>
      </c>
      <c r="H1477" t="s">
        <v>8219</v>
      </c>
      <c r="I1477" t="s">
        <v>8241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s="6">
        <f t="shared" si="47"/>
        <v>1.8866966666666667</v>
      </c>
      <c r="P1477" s="6"/>
      <c r="Q1477" t="s">
        <v>8291</v>
      </c>
      <c r="R1477" t="s">
        <v>8311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8263</v>
      </c>
      <c r="G1478" t="str">
        <f t="shared" si="46"/>
        <v>5000 to 9999</v>
      </c>
      <c r="H1478" t="s">
        <v>8219</v>
      </c>
      <c r="I1478" t="s">
        <v>8241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s="6">
        <f t="shared" si="47"/>
        <v>6.6155466666666669</v>
      </c>
      <c r="P1478" s="6"/>
      <c r="Q1478" t="s">
        <v>8291</v>
      </c>
      <c r="R1478" t="s">
        <v>8311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8263</v>
      </c>
      <c r="G1479" t="str">
        <f t="shared" si="46"/>
        <v>30000 to 34999</v>
      </c>
      <c r="H1479" t="s">
        <v>8219</v>
      </c>
      <c r="I1479" t="s">
        <v>8241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s="6">
        <f t="shared" si="47"/>
        <v>1.1131</v>
      </c>
      <c r="P1479" s="6"/>
      <c r="Q1479" t="s">
        <v>8291</v>
      </c>
      <c r="R1479" t="s">
        <v>8311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8263</v>
      </c>
      <c r="G1480" s="5" t="s">
        <v>8276</v>
      </c>
      <c r="H1480" t="s">
        <v>8219</v>
      </c>
      <c r="I1480" t="s">
        <v>8241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s="6">
        <f t="shared" si="47"/>
        <v>11.8161422</v>
      </c>
      <c r="P1480" s="6"/>
      <c r="Q1480" t="s">
        <v>8291</v>
      </c>
      <c r="R1480" t="s">
        <v>8311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8263</v>
      </c>
      <c r="G1481" t="str">
        <f t="shared" si="46"/>
        <v>1000 to 4999</v>
      </c>
      <c r="H1481" t="s">
        <v>8219</v>
      </c>
      <c r="I1481" t="s">
        <v>8241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s="6">
        <f t="shared" si="47"/>
        <v>1.37375</v>
      </c>
      <c r="P1481" s="6"/>
      <c r="Q1481" t="s">
        <v>8291</v>
      </c>
      <c r="R1481" t="s">
        <v>8311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8263</v>
      </c>
      <c r="G1482" s="5" t="s">
        <v>8276</v>
      </c>
      <c r="H1482" t="s">
        <v>8219</v>
      </c>
      <c r="I1482" t="s">
        <v>8241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s="6">
        <f t="shared" si="47"/>
        <v>1.170404</v>
      </c>
      <c r="P1482" s="6"/>
      <c r="Q1482" t="s">
        <v>8291</v>
      </c>
      <c r="R1482" t="s">
        <v>8311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8261</v>
      </c>
      <c r="G1483" t="str">
        <f t="shared" si="46"/>
        <v>5000 to 9999</v>
      </c>
      <c r="H1483" t="s">
        <v>8224</v>
      </c>
      <c r="I1483" t="s">
        <v>8246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s="6">
        <f t="shared" si="47"/>
        <v>2.1000000000000001E-2</v>
      </c>
      <c r="P1483" s="6"/>
      <c r="Q1483" t="s">
        <v>8291</v>
      </c>
      <c r="R1483" t="s">
        <v>8293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8261</v>
      </c>
      <c r="G1484" t="str">
        <f t="shared" si="46"/>
        <v>5000 to 9999</v>
      </c>
      <c r="H1484" t="s">
        <v>8219</v>
      </c>
      <c r="I1484" t="s">
        <v>8241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s="6">
        <f t="shared" si="47"/>
        <v>1E-3</v>
      </c>
      <c r="P1484" s="6"/>
      <c r="Q1484" t="s">
        <v>8291</v>
      </c>
      <c r="R1484" t="s">
        <v>8293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8261</v>
      </c>
      <c r="G1485" t="str">
        <f t="shared" si="46"/>
        <v>5000 to 9999</v>
      </c>
      <c r="H1485" t="s">
        <v>8219</v>
      </c>
      <c r="I1485" t="s">
        <v>8241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s="6">
        <f t="shared" si="47"/>
        <v>7.1428571428571426E-3</v>
      </c>
      <c r="P1485" s="6"/>
      <c r="Q1485" t="s">
        <v>8291</v>
      </c>
      <c r="R1485" t="s">
        <v>8293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8261</v>
      </c>
      <c r="G1486" t="str">
        <f t="shared" si="46"/>
        <v>1000 to 4999</v>
      </c>
      <c r="H1486" t="s">
        <v>8219</v>
      </c>
      <c r="I1486" t="s">
        <v>8241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s="6">
        <f t="shared" si="47"/>
        <v>0</v>
      </c>
      <c r="P1486" s="6"/>
      <c r="Q1486" t="s">
        <v>8291</v>
      </c>
      <c r="R1486" t="s">
        <v>8293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8261</v>
      </c>
      <c r="G1487" t="str">
        <f t="shared" si="46"/>
        <v>5000 to 9999</v>
      </c>
      <c r="H1487" t="s">
        <v>8219</v>
      </c>
      <c r="I1487" t="s">
        <v>8241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s="6">
        <f t="shared" si="47"/>
        <v>2.2388059701492536E-2</v>
      </c>
      <c r="P1487" s="6"/>
      <c r="Q1487" t="s">
        <v>8291</v>
      </c>
      <c r="R1487" t="s">
        <v>8293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8261</v>
      </c>
      <c r="G1488" t="str">
        <f t="shared" si="46"/>
        <v>20000 to 24999</v>
      </c>
      <c r="H1488" t="s">
        <v>8219</v>
      </c>
      <c r="I1488" t="s">
        <v>8241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s="6">
        <f t="shared" si="47"/>
        <v>2.3999999999999998E-3</v>
      </c>
      <c r="P1488" s="6"/>
      <c r="Q1488" t="s">
        <v>8291</v>
      </c>
      <c r="R1488" t="s">
        <v>8293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8261</v>
      </c>
      <c r="G1489" t="str">
        <f t="shared" si="46"/>
        <v>10000 to 14999</v>
      </c>
      <c r="H1489" t="s">
        <v>8219</v>
      </c>
      <c r="I1489" t="s">
        <v>8241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s="6">
        <f t="shared" si="47"/>
        <v>0</v>
      </c>
      <c r="P1489" s="6"/>
      <c r="Q1489" t="s">
        <v>8291</v>
      </c>
      <c r="R1489" t="s">
        <v>8293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8261</v>
      </c>
      <c r="G1490" t="str">
        <f t="shared" si="46"/>
        <v>15000 to 19999</v>
      </c>
      <c r="H1490" t="s">
        <v>8221</v>
      </c>
      <c r="I1490" t="s">
        <v>8243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s="6">
        <f t="shared" si="47"/>
        <v>2.4E-2</v>
      </c>
      <c r="P1490" s="6"/>
      <c r="Q1490" t="s">
        <v>8291</v>
      </c>
      <c r="R1490" t="s">
        <v>8293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8261</v>
      </c>
      <c r="G1491" t="str">
        <f t="shared" si="46"/>
        <v>5000 to 9999</v>
      </c>
      <c r="H1491" t="s">
        <v>8219</v>
      </c>
      <c r="I1491" t="s">
        <v>8241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s="6">
        <f t="shared" si="47"/>
        <v>0</v>
      </c>
      <c r="P1491" s="6"/>
      <c r="Q1491" t="s">
        <v>8291</v>
      </c>
      <c r="R1491" t="s">
        <v>8293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8261</v>
      </c>
      <c r="G1492" t="str">
        <f t="shared" si="46"/>
        <v>1000 to 4999</v>
      </c>
      <c r="H1492" t="s">
        <v>8219</v>
      </c>
      <c r="I1492" t="s">
        <v>8241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s="6">
        <f t="shared" si="47"/>
        <v>0.30862068965517242</v>
      </c>
      <c r="P1492" s="6"/>
      <c r="Q1492" t="s">
        <v>8291</v>
      </c>
      <c r="R1492" t="s">
        <v>8293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8261</v>
      </c>
      <c r="G1493" t="str">
        <f t="shared" si="46"/>
        <v>1000 to 4999</v>
      </c>
      <c r="H1493" t="s">
        <v>8219</v>
      </c>
      <c r="I1493" t="s">
        <v>8241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s="6">
        <f t="shared" si="47"/>
        <v>8.3333333333333329E-2</v>
      </c>
      <c r="P1493" s="6"/>
      <c r="Q1493" t="s">
        <v>8291</v>
      </c>
      <c r="R1493" t="s">
        <v>8293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8261</v>
      </c>
      <c r="G1494" t="str">
        <f t="shared" si="46"/>
        <v>1000 to 4999</v>
      </c>
      <c r="H1494" t="s">
        <v>8219</v>
      </c>
      <c r="I1494" t="s">
        <v>8241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s="6">
        <f t="shared" si="47"/>
        <v>7.4999999999999997E-3</v>
      </c>
      <c r="P1494" s="6"/>
      <c r="Q1494" t="s">
        <v>8291</v>
      </c>
      <c r="R1494" t="s">
        <v>8293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8261</v>
      </c>
      <c r="G1495" t="str">
        <f t="shared" si="46"/>
        <v>1000 to 4999</v>
      </c>
      <c r="H1495" t="s">
        <v>8219</v>
      </c>
      <c r="I1495" t="s">
        <v>8241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s="6">
        <f t="shared" si="47"/>
        <v>0</v>
      </c>
      <c r="P1495" s="6"/>
      <c r="Q1495" t="s">
        <v>8291</v>
      </c>
      <c r="R1495" t="s">
        <v>8293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8261</v>
      </c>
      <c r="G1496" t="str">
        <f t="shared" si="46"/>
        <v>5000 to 9999</v>
      </c>
      <c r="H1496" t="s">
        <v>8219</v>
      </c>
      <c r="I1496" t="s">
        <v>8241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s="6">
        <f t="shared" si="47"/>
        <v>8.8999999999999996E-2</v>
      </c>
      <c r="P1496" s="6"/>
      <c r="Q1496" t="s">
        <v>8291</v>
      </c>
      <c r="R1496" t="s">
        <v>8293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8261</v>
      </c>
      <c r="G1497" t="str">
        <f t="shared" si="46"/>
        <v>1000 to 4999</v>
      </c>
      <c r="H1497" t="s">
        <v>8219</v>
      </c>
      <c r="I1497" t="s">
        <v>8241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s="6">
        <f t="shared" si="47"/>
        <v>0</v>
      </c>
      <c r="P1497" s="6"/>
      <c r="Q1497" t="s">
        <v>8291</v>
      </c>
      <c r="R1497" t="s">
        <v>8293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8261</v>
      </c>
      <c r="G1498" t="str">
        <f t="shared" si="46"/>
        <v>1000 to 4999</v>
      </c>
      <c r="H1498" t="s">
        <v>8219</v>
      </c>
      <c r="I1498" t="s">
        <v>8241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s="6">
        <f t="shared" si="47"/>
        <v>0</v>
      </c>
      <c r="P1498" s="6"/>
      <c r="Q1498" t="s">
        <v>8291</v>
      </c>
      <c r="R1498" t="s">
        <v>8293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8261</v>
      </c>
      <c r="G1499" t="str">
        <f t="shared" si="46"/>
        <v>15000 to 19999</v>
      </c>
      <c r="H1499" t="s">
        <v>8219</v>
      </c>
      <c r="I1499" t="s">
        <v>8241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s="6">
        <f t="shared" si="47"/>
        <v>6.666666666666667E-5</v>
      </c>
      <c r="P1499" s="6"/>
      <c r="Q1499" t="s">
        <v>8291</v>
      </c>
      <c r="R1499" t="s">
        <v>8293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8261</v>
      </c>
      <c r="G1500" t="str">
        <f t="shared" si="46"/>
        <v>1000 to 4999</v>
      </c>
      <c r="H1500" t="s">
        <v>8219</v>
      </c>
      <c r="I1500" t="s">
        <v>8241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s="6">
        <f t="shared" si="47"/>
        <v>1.9E-2</v>
      </c>
      <c r="P1500" s="6"/>
      <c r="Q1500" t="s">
        <v>8291</v>
      </c>
      <c r="R1500" t="s">
        <v>8293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8261</v>
      </c>
      <c r="G1501" t="str">
        <f t="shared" si="46"/>
        <v>1000 to 4999</v>
      </c>
      <c r="H1501" t="s">
        <v>8219</v>
      </c>
      <c r="I1501" t="s">
        <v>8241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s="6">
        <f t="shared" si="47"/>
        <v>2.5000000000000001E-3</v>
      </c>
      <c r="P1501" s="6"/>
      <c r="Q1501" t="s">
        <v>8291</v>
      </c>
      <c r="R1501" t="s">
        <v>8293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8261</v>
      </c>
      <c r="G1502" t="str">
        <f t="shared" si="46"/>
        <v>1000 to 4999</v>
      </c>
      <c r="H1502" t="s">
        <v>8219</v>
      </c>
      <c r="I1502" t="s">
        <v>8241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s="6">
        <f t="shared" si="47"/>
        <v>0.25035714285714283</v>
      </c>
      <c r="P1502" s="6"/>
      <c r="Q1502" t="s">
        <v>8291</v>
      </c>
      <c r="R1502" t="s">
        <v>8293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8263</v>
      </c>
      <c r="G1503" s="5" t="s">
        <v>8276</v>
      </c>
      <c r="H1503" t="s">
        <v>8224</v>
      </c>
      <c r="I1503" t="s">
        <v>8246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s="6">
        <f t="shared" si="47"/>
        <v>1.6633076923076924</v>
      </c>
      <c r="P1503" s="6"/>
      <c r="Q1503" t="s">
        <v>8307</v>
      </c>
      <c r="R1503" t="s">
        <v>8308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8263</v>
      </c>
      <c r="G1504" t="str">
        <f t="shared" si="46"/>
        <v>20000 to 24999</v>
      </c>
      <c r="H1504" t="s">
        <v>8220</v>
      </c>
      <c r="I1504" t="s">
        <v>8242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s="6">
        <f t="shared" si="47"/>
        <v>1.0144545454545455</v>
      </c>
      <c r="P1504" s="6"/>
      <c r="Q1504" t="s">
        <v>8307</v>
      </c>
      <c r="R1504" t="s">
        <v>8308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8263</v>
      </c>
      <c r="G1505" t="str">
        <f t="shared" si="46"/>
        <v>1000 to 4999</v>
      </c>
      <c r="H1505" t="s">
        <v>8237</v>
      </c>
      <c r="I1505" t="s">
        <v>8244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s="6">
        <f t="shared" si="47"/>
        <v>1.0789146666666667</v>
      </c>
      <c r="P1505" s="6"/>
      <c r="Q1505" t="s">
        <v>8307</v>
      </c>
      <c r="R1505" t="s">
        <v>8308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8263</v>
      </c>
      <c r="G1506" t="str">
        <f t="shared" si="46"/>
        <v>5000 to 9999</v>
      </c>
      <c r="H1506" t="s">
        <v>8220</v>
      </c>
      <c r="I1506" t="s">
        <v>8242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s="6">
        <f t="shared" si="47"/>
        <v>2.7793846153846156</v>
      </c>
      <c r="P1506" s="6"/>
      <c r="Q1506" t="s">
        <v>8307</v>
      </c>
      <c r="R1506" t="s">
        <v>8308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8263</v>
      </c>
      <c r="G1507" t="str">
        <f t="shared" si="46"/>
        <v>15000 to 19999</v>
      </c>
      <c r="H1507" t="s">
        <v>8231</v>
      </c>
      <c r="I1507" t="s">
        <v>8244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s="6">
        <f t="shared" si="47"/>
        <v>1.0358125</v>
      </c>
      <c r="P1507" s="6"/>
      <c r="Q1507" t="s">
        <v>8307</v>
      </c>
      <c r="R1507" t="s">
        <v>8308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8263</v>
      </c>
      <c r="G1508" t="str">
        <f t="shared" si="46"/>
        <v>1000 to 4999</v>
      </c>
      <c r="H1508" t="s">
        <v>8220</v>
      </c>
      <c r="I1508" t="s">
        <v>8242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s="6">
        <f t="shared" si="47"/>
        <v>1.1140000000000001</v>
      </c>
      <c r="P1508" s="6"/>
      <c r="Q1508" t="s">
        <v>8307</v>
      </c>
      <c r="R1508" t="s">
        <v>8308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8263</v>
      </c>
      <c r="G1509" t="str">
        <f t="shared" si="46"/>
        <v>1000 to 4999</v>
      </c>
      <c r="H1509" t="s">
        <v>8219</v>
      </c>
      <c r="I1509" t="s">
        <v>8241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s="6">
        <f t="shared" si="47"/>
        <v>2.15</v>
      </c>
      <c r="P1509" s="6"/>
      <c r="Q1509" t="s">
        <v>8307</v>
      </c>
      <c r="R1509" t="s">
        <v>8308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8263</v>
      </c>
      <c r="G1510" t="str">
        <f t="shared" si="46"/>
        <v>15000 to 19999</v>
      </c>
      <c r="H1510" t="s">
        <v>8219</v>
      </c>
      <c r="I1510" t="s">
        <v>8241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s="6">
        <f t="shared" si="47"/>
        <v>1.1076216216216217</v>
      </c>
      <c r="P1510" s="6"/>
      <c r="Q1510" t="s">
        <v>8307</v>
      </c>
      <c r="R1510" t="s">
        <v>8308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8263</v>
      </c>
      <c r="G1511" t="str">
        <f t="shared" si="46"/>
        <v>15000 to 19999</v>
      </c>
      <c r="H1511" t="s">
        <v>8231</v>
      </c>
      <c r="I1511" t="s">
        <v>8244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s="6">
        <f t="shared" si="47"/>
        <v>1.2364125714285714</v>
      </c>
      <c r="P1511" s="6"/>
      <c r="Q1511" t="s">
        <v>8307</v>
      </c>
      <c r="R1511" t="s">
        <v>8308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8263</v>
      </c>
      <c r="G1512" t="str">
        <f t="shared" si="46"/>
        <v>15000 to 19999</v>
      </c>
      <c r="H1512" t="s">
        <v>8220</v>
      </c>
      <c r="I1512" t="s">
        <v>8242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s="6">
        <f t="shared" si="47"/>
        <v>1.0103500000000001</v>
      </c>
      <c r="P1512" s="6"/>
      <c r="Q1512" t="s">
        <v>8307</v>
      </c>
      <c r="R1512" t="s">
        <v>8308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8263</v>
      </c>
      <c r="G1513" t="str">
        <f t="shared" si="46"/>
        <v>10000 to 14999</v>
      </c>
      <c r="H1513" t="s">
        <v>8219</v>
      </c>
      <c r="I1513" t="s">
        <v>8241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s="6">
        <f t="shared" si="47"/>
        <v>1.1179285714285714</v>
      </c>
      <c r="P1513" s="6"/>
      <c r="Q1513" t="s">
        <v>8307</v>
      </c>
      <c r="R1513" t="s">
        <v>8308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8263</v>
      </c>
      <c r="G1514" t="str">
        <f t="shared" si="46"/>
        <v>1000 to 4999</v>
      </c>
      <c r="H1514" t="s">
        <v>8219</v>
      </c>
      <c r="I1514" t="s">
        <v>8241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s="6">
        <f t="shared" si="47"/>
        <v>5.5877142857142861</v>
      </c>
      <c r="P1514" s="6"/>
      <c r="Q1514" t="s">
        <v>8307</v>
      </c>
      <c r="R1514" t="s">
        <v>8308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8263</v>
      </c>
      <c r="G1515" t="str">
        <f t="shared" si="46"/>
        <v>5000 to 9999</v>
      </c>
      <c r="H1515" t="s">
        <v>8220</v>
      </c>
      <c r="I1515" t="s">
        <v>8242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s="6">
        <f t="shared" si="47"/>
        <v>1.5001875</v>
      </c>
      <c r="P1515" s="6"/>
      <c r="Q1515" t="s">
        <v>8307</v>
      </c>
      <c r="R1515" t="s">
        <v>8308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8263</v>
      </c>
      <c r="G1516" t="str">
        <f t="shared" si="46"/>
        <v>25000 to 29999</v>
      </c>
      <c r="H1516" t="s">
        <v>8219</v>
      </c>
      <c r="I1516" t="s">
        <v>8241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s="6">
        <f t="shared" si="47"/>
        <v>1.0647599999999999</v>
      </c>
      <c r="P1516" s="6"/>
      <c r="Q1516" t="s">
        <v>8307</v>
      </c>
      <c r="R1516" t="s">
        <v>8308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8263</v>
      </c>
      <c r="G1517" s="5" t="s">
        <v>8276</v>
      </c>
      <c r="H1517" t="s">
        <v>8229</v>
      </c>
      <c r="I1517" t="s">
        <v>8249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s="6">
        <f t="shared" si="47"/>
        <v>1.57189</v>
      </c>
      <c r="P1517" s="6"/>
      <c r="Q1517" t="s">
        <v>8307</v>
      </c>
      <c r="R1517" t="s">
        <v>8308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8263</v>
      </c>
      <c r="G1518" t="str">
        <f t="shared" si="46"/>
        <v>15000 to 19999</v>
      </c>
      <c r="H1518" t="s">
        <v>8219</v>
      </c>
      <c r="I1518" t="s">
        <v>8241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s="6">
        <f t="shared" si="47"/>
        <v>1.0865882352941176</v>
      </c>
      <c r="P1518" s="6"/>
      <c r="Q1518" t="s">
        <v>8307</v>
      </c>
      <c r="R1518" t="s">
        <v>8308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8263</v>
      </c>
      <c r="G1519" t="str">
        <f t="shared" si="46"/>
        <v>15000 to 19999</v>
      </c>
      <c r="H1519" t="s">
        <v>8219</v>
      </c>
      <c r="I1519" t="s">
        <v>8241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s="6">
        <f t="shared" si="47"/>
        <v>1.6197999999999999</v>
      </c>
      <c r="P1519" s="6"/>
      <c r="Q1519" t="s">
        <v>8307</v>
      </c>
      <c r="R1519" t="s">
        <v>8308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8263</v>
      </c>
      <c r="G1520" t="str">
        <f t="shared" si="46"/>
        <v>15000 to 19999</v>
      </c>
      <c r="H1520" t="s">
        <v>8219</v>
      </c>
      <c r="I1520" t="s">
        <v>8241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s="6">
        <f t="shared" si="47"/>
        <v>2.0536666666666665</v>
      </c>
      <c r="P1520" s="6"/>
      <c r="Q1520" t="s">
        <v>8307</v>
      </c>
      <c r="R1520" t="s">
        <v>8308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8263</v>
      </c>
      <c r="G1521" t="str">
        <f t="shared" si="46"/>
        <v>5000 to 9999</v>
      </c>
      <c r="H1521" t="s">
        <v>8219</v>
      </c>
      <c r="I1521" t="s">
        <v>8241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s="6">
        <f t="shared" si="47"/>
        <v>1.033638888888889</v>
      </c>
      <c r="P1521" s="6"/>
      <c r="Q1521" t="s">
        <v>8307</v>
      </c>
      <c r="R1521" t="s">
        <v>8308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8263</v>
      </c>
      <c r="G1522" t="str">
        <f t="shared" si="46"/>
        <v>15000 to 19999</v>
      </c>
      <c r="H1522" t="s">
        <v>8219</v>
      </c>
      <c r="I1522" t="s">
        <v>8241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s="6">
        <f t="shared" si="47"/>
        <v>1.0347222222222223</v>
      </c>
      <c r="P1522" s="6"/>
      <c r="Q1522" t="s">
        <v>8307</v>
      </c>
      <c r="R1522" t="s">
        <v>8308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8263</v>
      </c>
      <c r="G1523" t="str">
        <f t="shared" si="46"/>
        <v>35000 to 39999</v>
      </c>
      <c r="H1523" t="s">
        <v>8219</v>
      </c>
      <c r="I1523" t="s">
        <v>8241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s="6">
        <f t="shared" si="47"/>
        <v>1.0681333333333334</v>
      </c>
      <c r="P1523" s="6"/>
      <c r="Q1523" t="s">
        <v>8307</v>
      </c>
      <c r="R1523" t="s">
        <v>8308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8263</v>
      </c>
      <c r="G1524" t="str">
        <f t="shared" si="46"/>
        <v>40000 to 44999</v>
      </c>
      <c r="H1524" t="s">
        <v>8219</v>
      </c>
      <c r="I1524" t="s">
        <v>8241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s="6">
        <f t="shared" si="47"/>
        <v>1.3896574712643677</v>
      </c>
      <c r="P1524" s="6"/>
      <c r="Q1524" t="s">
        <v>8307</v>
      </c>
      <c r="R1524" t="s">
        <v>8308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8263</v>
      </c>
      <c r="G1525" t="str">
        <f t="shared" si="46"/>
        <v>15000 to 19999</v>
      </c>
      <c r="H1525" t="s">
        <v>8219</v>
      </c>
      <c r="I1525" t="s">
        <v>8241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s="6">
        <f t="shared" si="47"/>
        <v>1.2484324324324325</v>
      </c>
      <c r="P1525" s="6"/>
      <c r="Q1525" t="s">
        <v>8307</v>
      </c>
      <c r="R1525" t="s">
        <v>8308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8263</v>
      </c>
      <c r="G1526" t="str">
        <f t="shared" si="46"/>
        <v>1000 to 4999</v>
      </c>
      <c r="H1526" t="s">
        <v>8230</v>
      </c>
      <c r="I1526" t="s">
        <v>8250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s="6">
        <f t="shared" si="47"/>
        <v>2.0699999999999998</v>
      </c>
      <c r="P1526" s="6"/>
      <c r="Q1526" t="s">
        <v>8307</v>
      </c>
      <c r="R1526" t="s">
        <v>8308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8263</v>
      </c>
      <c r="G1527" t="str">
        <f t="shared" si="46"/>
        <v>1000 to 4999</v>
      </c>
      <c r="H1527" t="s">
        <v>8219</v>
      </c>
      <c r="I1527" t="s">
        <v>8241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s="6">
        <f t="shared" si="47"/>
        <v>1.7400576923076922</v>
      </c>
      <c r="P1527" s="6"/>
      <c r="Q1527" t="s">
        <v>8307</v>
      </c>
      <c r="R1527" t="s">
        <v>8308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8263</v>
      </c>
      <c r="G1528" t="str">
        <f t="shared" si="46"/>
        <v>20000 to 24999</v>
      </c>
      <c r="H1528" t="s">
        <v>8219</v>
      </c>
      <c r="I1528" t="s">
        <v>8241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s="6">
        <f t="shared" si="47"/>
        <v>1.2032608695652174</v>
      </c>
      <c r="P1528" s="6"/>
      <c r="Q1528" t="s">
        <v>8307</v>
      </c>
      <c r="R1528" t="s">
        <v>8308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8263</v>
      </c>
      <c r="G1529" t="str">
        <f t="shared" si="46"/>
        <v>1000 to 4999</v>
      </c>
      <c r="H1529" t="s">
        <v>8219</v>
      </c>
      <c r="I1529" t="s">
        <v>8241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s="6">
        <f t="shared" si="47"/>
        <v>1.1044428571428573</v>
      </c>
      <c r="P1529" s="6"/>
      <c r="Q1529" t="s">
        <v>8307</v>
      </c>
      <c r="R1529" t="s">
        <v>8308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8263</v>
      </c>
      <c r="G1530" t="str">
        <f t="shared" si="46"/>
        <v>1000 to 4999</v>
      </c>
      <c r="H1530" t="s">
        <v>8219</v>
      </c>
      <c r="I1530" t="s">
        <v>8241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s="6">
        <f t="shared" si="47"/>
        <v>2.8156666666666665</v>
      </c>
      <c r="P1530" s="6"/>
      <c r="Q1530" t="s">
        <v>8307</v>
      </c>
      <c r="R1530" t="s">
        <v>8308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8263</v>
      </c>
      <c r="G1531" t="str">
        <f t="shared" si="46"/>
        <v>15000 to 19999</v>
      </c>
      <c r="H1531" t="s">
        <v>8219</v>
      </c>
      <c r="I1531" t="s">
        <v>8241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s="6">
        <f t="shared" si="47"/>
        <v>1.0067894736842105</v>
      </c>
      <c r="P1531" s="6"/>
      <c r="Q1531" t="s">
        <v>8307</v>
      </c>
      <c r="R1531" t="s">
        <v>8308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8263</v>
      </c>
      <c r="G1532" t="str">
        <f t="shared" si="46"/>
        <v>35000 to 39999</v>
      </c>
      <c r="H1532" t="s">
        <v>8219</v>
      </c>
      <c r="I1532" t="s">
        <v>8241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s="6">
        <f t="shared" si="47"/>
        <v>1.3482571428571428</v>
      </c>
      <c r="P1532" s="6"/>
      <c r="Q1532" t="s">
        <v>8307</v>
      </c>
      <c r="R1532" t="s">
        <v>8308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8263</v>
      </c>
      <c r="G1533" t="str">
        <f t="shared" si="46"/>
        <v>1000 to 4999</v>
      </c>
      <c r="H1533" t="s">
        <v>8219</v>
      </c>
      <c r="I1533" t="s">
        <v>8241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s="6">
        <f t="shared" si="47"/>
        <v>1.7595744680851064</v>
      </c>
      <c r="P1533" s="6"/>
      <c r="Q1533" t="s">
        <v>8307</v>
      </c>
      <c r="R1533" t="s">
        <v>8308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8263</v>
      </c>
      <c r="G1534" t="str">
        <f t="shared" si="46"/>
        <v>5000 to 9999</v>
      </c>
      <c r="H1534" t="s">
        <v>8221</v>
      </c>
      <c r="I1534" t="s">
        <v>8243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s="6">
        <f t="shared" si="47"/>
        <v>4.8402000000000003</v>
      </c>
      <c r="P1534" s="6"/>
      <c r="Q1534" t="s">
        <v>8307</v>
      </c>
      <c r="R1534" t="s">
        <v>8308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8263</v>
      </c>
      <c r="G1535" t="str">
        <f t="shared" si="46"/>
        <v>45000 to 49999</v>
      </c>
      <c r="H1535" t="s">
        <v>8219</v>
      </c>
      <c r="I1535" t="s">
        <v>8241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s="6">
        <f t="shared" si="47"/>
        <v>1.4514</v>
      </c>
      <c r="P1535" s="6"/>
      <c r="Q1535" t="s">
        <v>8307</v>
      </c>
      <c r="R1535" t="s">
        <v>8308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8263</v>
      </c>
      <c r="G1536" t="str">
        <f t="shared" si="46"/>
        <v>5000 to 9999</v>
      </c>
      <c r="H1536" t="s">
        <v>8219</v>
      </c>
      <c r="I1536" t="s">
        <v>8241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s="6">
        <f t="shared" si="47"/>
        <v>4.1773333333333333</v>
      </c>
      <c r="P1536" s="6"/>
      <c r="Q1536" t="s">
        <v>8307</v>
      </c>
      <c r="R1536" t="s">
        <v>8308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8263</v>
      </c>
      <c r="G1537" t="str">
        <f t="shared" si="46"/>
        <v>1000 to 4999</v>
      </c>
      <c r="H1537" t="s">
        <v>8219</v>
      </c>
      <c r="I1537" t="s">
        <v>8241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s="6">
        <f t="shared" si="47"/>
        <v>1.3242499999999999</v>
      </c>
      <c r="P1537" s="6"/>
      <c r="Q1537" t="s">
        <v>8307</v>
      </c>
      <c r="R1537" t="s">
        <v>8308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8263</v>
      </c>
      <c r="G1538" t="str">
        <f t="shared" si="46"/>
        <v>10000 to 14999</v>
      </c>
      <c r="H1538" t="s">
        <v>8219</v>
      </c>
      <c r="I1538" t="s">
        <v>8241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s="6">
        <f t="shared" si="47"/>
        <v>2.5030841666666666</v>
      </c>
      <c r="P1538" s="6"/>
      <c r="Q1538" t="s">
        <v>8307</v>
      </c>
      <c r="R1538" t="s">
        <v>8308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8263</v>
      </c>
      <c r="G1539" t="str">
        <f t="shared" ref="G1539:G1602" si="48">IF(D1539&lt;=1000,"Less Than 1000",IF(D1539&lt;=4999,"1000 to 4999",IF(D1539&lt;=9999,"5000 to 9999",IF(D1539&lt;=14999,"10000 to 14999",IF(D1539&lt;=19999,"15000 to 19999",IF(D1539&lt;=24999,"20000 to 24999",IF(D1539&lt;=29999,"25000 to 29999",IF(D1539&lt;=34999,"30000 to 34999",IF(D1539&lt;=39999,"35000 to 39999",IF(D1539&lt;=44999,"40000 to 44999",IF(D1539&lt;=49999,"45000 to 49999",IF(D1539&gt;=50000,"Not within Scope",9999))))))))))))</f>
        <v>10000 to 14999</v>
      </c>
      <c r="H1539" t="s">
        <v>8231</v>
      </c>
      <c r="I1539" t="s">
        <v>8244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s="6">
        <f t="shared" ref="O1539:O1602" si="49">E1539/D1539</f>
        <v>1.7989999999999999</v>
      </c>
      <c r="P1539" s="6"/>
      <c r="Q1539" t="s">
        <v>8307</v>
      </c>
      <c r="R1539" t="s">
        <v>8308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8263</v>
      </c>
      <c r="G1540" t="str">
        <f t="shared" si="48"/>
        <v>5000 to 9999</v>
      </c>
      <c r="H1540" t="s">
        <v>8219</v>
      </c>
      <c r="I1540" t="s">
        <v>8241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s="6">
        <f t="shared" si="49"/>
        <v>1.0262857142857142</v>
      </c>
      <c r="P1540" s="6"/>
      <c r="Q1540" t="s">
        <v>8307</v>
      </c>
      <c r="R1540" t="s">
        <v>8308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8263</v>
      </c>
      <c r="G1541" t="str">
        <f t="shared" si="48"/>
        <v>20000 to 24999</v>
      </c>
      <c r="H1541" t="s">
        <v>8219</v>
      </c>
      <c r="I1541" t="s">
        <v>8241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s="6">
        <f t="shared" si="49"/>
        <v>1.359861</v>
      </c>
      <c r="P1541" s="6"/>
      <c r="Q1541" t="s">
        <v>8307</v>
      </c>
      <c r="R1541" t="s">
        <v>8308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8263</v>
      </c>
      <c r="G1542" t="str">
        <f t="shared" si="48"/>
        <v>15000 to 19999</v>
      </c>
      <c r="H1542" t="s">
        <v>8219</v>
      </c>
      <c r="I1542" t="s">
        <v>8241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s="6">
        <f t="shared" si="49"/>
        <v>1.1786666666666668</v>
      </c>
      <c r="P1542" s="6"/>
      <c r="Q1542" t="s">
        <v>8307</v>
      </c>
      <c r="R1542" t="s">
        <v>8308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8261</v>
      </c>
      <c r="G1543" t="str">
        <f t="shared" si="48"/>
        <v>15000 to 19999</v>
      </c>
      <c r="H1543" t="s">
        <v>8219</v>
      </c>
      <c r="I1543" t="s">
        <v>8241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s="6">
        <f t="shared" si="49"/>
        <v>3.3333333333333332E-4</v>
      </c>
      <c r="P1543" s="6"/>
      <c r="Q1543" t="s">
        <v>8307</v>
      </c>
      <c r="R1543" t="s">
        <v>8312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8261</v>
      </c>
      <c r="G1544" t="str">
        <f t="shared" si="48"/>
        <v>Less Than 1000</v>
      </c>
      <c r="H1544" t="s">
        <v>8224</v>
      </c>
      <c r="I1544" t="s">
        <v>8246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s="6">
        <f t="shared" si="49"/>
        <v>0.04</v>
      </c>
      <c r="P1544" s="6"/>
      <c r="Q1544" t="s">
        <v>8307</v>
      </c>
      <c r="R1544" t="s">
        <v>8312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8261</v>
      </c>
      <c r="G1545" t="str">
        <f t="shared" si="48"/>
        <v>1000 to 4999</v>
      </c>
      <c r="H1545" t="s">
        <v>8219</v>
      </c>
      <c r="I1545" t="s">
        <v>8241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s="6">
        <f t="shared" si="49"/>
        <v>4.4444444444444444E-3</v>
      </c>
      <c r="P1545" s="6"/>
      <c r="Q1545" t="s">
        <v>8307</v>
      </c>
      <c r="R1545" t="s">
        <v>8312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8261</v>
      </c>
      <c r="G1546" t="str">
        <f t="shared" si="48"/>
        <v>Less Than 1000</v>
      </c>
      <c r="H1546" t="s">
        <v>8219</v>
      </c>
      <c r="I1546" t="s">
        <v>8241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s="6">
        <f t="shared" si="49"/>
        <v>0</v>
      </c>
      <c r="P1546" s="6"/>
      <c r="Q1546" t="s">
        <v>8307</v>
      </c>
      <c r="R1546" t="s">
        <v>8312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8261</v>
      </c>
      <c r="G1547" t="str">
        <f t="shared" si="48"/>
        <v>1000 to 4999</v>
      </c>
      <c r="H1547" t="s">
        <v>8219</v>
      </c>
      <c r="I1547" t="s">
        <v>8241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s="6">
        <f t="shared" si="49"/>
        <v>3.3333333333333332E-4</v>
      </c>
      <c r="P1547" s="6"/>
      <c r="Q1547" t="s">
        <v>8307</v>
      </c>
      <c r="R1547" t="s">
        <v>8312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8261</v>
      </c>
      <c r="G1548" t="str">
        <f t="shared" si="48"/>
        <v>Less Than 1000</v>
      </c>
      <c r="H1548" t="s">
        <v>8220</v>
      </c>
      <c r="I1548" t="s">
        <v>8242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s="6">
        <f t="shared" si="49"/>
        <v>0.28899999999999998</v>
      </c>
      <c r="P1548" s="6"/>
      <c r="Q1548" t="s">
        <v>8307</v>
      </c>
      <c r="R1548" t="s">
        <v>8312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8261</v>
      </c>
      <c r="G1549" t="str">
        <f t="shared" si="48"/>
        <v>Less Than 1000</v>
      </c>
      <c r="H1549" t="s">
        <v>8219</v>
      </c>
      <c r="I1549" t="s">
        <v>8241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s="6">
        <f t="shared" si="49"/>
        <v>0</v>
      </c>
      <c r="P1549" s="6"/>
      <c r="Q1549" t="s">
        <v>8307</v>
      </c>
      <c r="R1549" t="s">
        <v>8312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8261</v>
      </c>
      <c r="G1550" t="str">
        <f t="shared" si="48"/>
        <v>Less Than 1000</v>
      </c>
      <c r="H1550" t="s">
        <v>8219</v>
      </c>
      <c r="I1550" t="s">
        <v>8241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s="6">
        <f t="shared" si="49"/>
        <v>8.5714285714285715E-2</v>
      </c>
      <c r="P1550" s="6"/>
      <c r="Q1550" t="s">
        <v>8307</v>
      </c>
      <c r="R1550" t="s">
        <v>8312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8261</v>
      </c>
      <c r="G1551" t="str">
        <f t="shared" si="48"/>
        <v>Less Than 1000</v>
      </c>
      <c r="H1551" t="s">
        <v>8219</v>
      </c>
      <c r="I1551" t="s">
        <v>8241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s="6">
        <f t="shared" si="49"/>
        <v>0.34</v>
      </c>
      <c r="P1551" s="6"/>
      <c r="Q1551" t="s">
        <v>8307</v>
      </c>
      <c r="R1551" t="s">
        <v>8312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8261</v>
      </c>
      <c r="G1552" t="str">
        <f t="shared" si="48"/>
        <v>Less Than 1000</v>
      </c>
      <c r="H1552" t="s">
        <v>8220</v>
      </c>
      <c r="I1552" t="s">
        <v>8242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s="6">
        <f t="shared" si="49"/>
        <v>0.13466666666666666</v>
      </c>
      <c r="P1552" s="6"/>
      <c r="Q1552" t="s">
        <v>8307</v>
      </c>
      <c r="R1552" t="s">
        <v>8312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8261</v>
      </c>
      <c r="G1553" t="str">
        <f t="shared" si="48"/>
        <v>1000 to 4999</v>
      </c>
      <c r="H1553" t="s">
        <v>8219</v>
      </c>
      <c r="I1553" t="s">
        <v>8241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s="6">
        <f t="shared" si="49"/>
        <v>0</v>
      </c>
      <c r="P1553" s="6"/>
      <c r="Q1553" t="s">
        <v>8307</v>
      </c>
      <c r="R1553" t="s">
        <v>8312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8261</v>
      </c>
      <c r="G1554" t="str">
        <f t="shared" si="48"/>
        <v>1000 to 4999</v>
      </c>
      <c r="H1554" t="s">
        <v>8219</v>
      </c>
      <c r="I1554" t="s">
        <v>8241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s="6">
        <f t="shared" si="49"/>
        <v>0.49186046511627907</v>
      </c>
      <c r="P1554" s="6"/>
      <c r="Q1554" t="s">
        <v>8307</v>
      </c>
      <c r="R1554" t="s">
        <v>8312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8261</v>
      </c>
      <c r="G1555" t="str">
        <f t="shared" si="48"/>
        <v>5000 to 9999</v>
      </c>
      <c r="H1555" t="s">
        <v>8219</v>
      </c>
      <c r="I1555" t="s">
        <v>8241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s="6">
        <f t="shared" si="49"/>
        <v>0</v>
      </c>
      <c r="P1555" s="6"/>
      <c r="Q1555" t="s">
        <v>8307</v>
      </c>
      <c r="R1555" t="s">
        <v>8312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8261</v>
      </c>
      <c r="G1556" t="str">
        <f t="shared" si="48"/>
        <v>20000 to 24999</v>
      </c>
      <c r="H1556" t="s">
        <v>8221</v>
      </c>
      <c r="I1556" t="s">
        <v>8243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s="6">
        <f t="shared" si="49"/>
        <v>0</v>
      </c>
      <c r="P1556" s="6"/>
      <c r="Q1556" t="s">
        <v>8307</v>
      </c>
      <c r="R1556" t="s">
        <v>8312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8261</v>
      </c>
      <c r="G1557" t="str">
        <f t="shared" si="48"/>
        <v>Less Than 1000</v>
      </c>
      <c r="H1557" t="s">
        <v>8219</v>
      </c>
      <c r="I1557" t="s">
        <v>8241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s="6">
        <f t="shared" si="49"/>
        <v>0</v>
      </c>
      <c r="P1557" s="6"/>
      <c r="Q1557" t="s">
        <v>8307</v>
      </c>
      <c r="R1557" t="s">
        <v>8312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8261</v>
      </c>
      <c r="G1558" t="str">
        <f t="shared" si="48"/>
        <v>1000 to 4999</v>
      </c>
      <c r="H1558" t="s">
        <v>8224</v>
      </c>
      <c r="I1558" t="s">
        <v>8246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s="6">
        <f t="shared" si="49"/>
        <v>0.45133333333333331</v>
      </c>
      <c r="P1558" s="6"/>
      <c r="Q1558" t="s">
        <v>8307</v>
      </c>
      <c r="R1558" t="s">
        <v>8312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8261</v>
      </c>
      <c r="G1559" t="str">
        <f t="shared" si="48"/>
        <v>1000 to 4999</v>
      </c>
      <c r="H1559" t="s">
        <v>8219</v>
      </c>
      <c r="I1559" t="s">
        <v>8241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s="6">
        <f t="shared" si="49"/>
        <v>0.04</v>
      </c>
      <c r="P1559" s="6"/>
      <c r="Q1559" t="s">
        <v>8307</v>
      </c>
      <c r="R1559" t="s">
        <v>8312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8261</v>
      </c>
      <c r="G1560" t="str">
        <f t="shared" si="48"/>
        <v>Less Than 1000</v>
      </c>
      <c r="H1560" t="s">
        <v>8220</v>
      </c>
      <c r="I1560" t="s">
        <v>8242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s="6">
        <f t="shared" si="49"/>
        <v>4.6666666666666669E-2</v>
      </c>
      <c r="P1560" s="6"/>
      <c r="Q1560" t="s">
        <v>8307</v>
      </c>
      <c r="R1560" t="s">
        <v>8312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8261</v>
      </c>
      <c r="G1561" t="str">
        <f t="shared" si="48"/>
        <v>15000 to 19999</v>
      </c>
      <c r="H1561" t="s">
        <v>8219</v>
      </c>
      <c r="I1561" t="s">
        <v>8241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s="6">
        <f t="shared" si="49"/>
        <v>3.3333333333333335E-3</v>
      </c>
      <c r="P1561" s="6"/>
      <c r="Q1561" t="s">
        <v>8307</v>
      </c>
      <c r="R1561" t="s">
        <v>8312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8261</v>
      </c>
      <c r="G1562" t="str">
        <f t="shared" si="48"/>
        <v>1000 to 4999</v>
      </c>
      <c r="H1562" t="s">
        <v>8219</v>
      </c>
      <c r="I1562" t="s">
        <v>8241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s="6">
        <f t="shared" si="49"/>
        <v>3.7600000000000001E-2</v>
      </c>
      <c r="P1562" s="6"/>
      <c r="Q1562" t="s">
        <v>8307</v>
      </c>
      <c r="R1562" t="s">
        <v>8312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8260</v>
      </c>
      <c r="G1563" t="str">
        <f t="shared" si="48"/>
        <v>10000 to 14999</v>
      </c>
      <c r="H1563" t="s">
        <v>8219</v>
      </c>
      <c r="I1563" t="s">
        <v>8241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s="6">
        <f t="shared" si="49"/>
        <v>6.7000000000000002E-3</v>
      </c>
      <c r="P1563" s="6"/>
      <c r="Q1563" t="s">
        <v>8291</v>
      </c>
      <c r="R1563" t="s">
        <v>8313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8260</v>
      </c>
      <c r="G1564" t="str">
        <f t="shared" si="48"/>
        <v>1000 to 4999</v>
      </c>
      <c r="H1564" t="s">
        <v>8219</v>
      </c>
      <c r="I1564" t="s">
        <v>8241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s="6">
        <f t="shared" si="49"/>
        <v>0</v>
      </c>
      <c r="P1564" s="6"/>
      <c r="Q1564" t="s">
        <v>8291</v>
      </c>
      <c r="R1564" t="s">
        <v>8313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8260</v>
      </c>
      <c r="G1565" t="str">
        <f t="shared" si="48"/>
        <v>5000 to 9999</v>
      </c>
      <c r="H1565" t="s">
        <v>8220</v>
      </c>
      <c r="I1565" t="s">
        <v>8242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s="6">
        <f t="shared" si="49"/>
        <v>1.4166666666666666E-2</v>
      </c>
      <c r="P1565" s="6"/>
      <c r="Q1565" t="s">
        <v>8291</v>
      </c>
      <c r="R1565" t="s">
        <v>8313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8260</v>
      </c>
      <c r="G1566" t="str">
        <f t="shared" si="48"/>
        <v>10000 to 14999</v>
      </c>
      <c r="H1566" t="s">
        <v>8219</v>
      </c>
      <c r="I1566" t="s">
        <v>8241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s="6">
        <f t="shared" si="49"/>
        <v>1E-3</v>
      </c>
      <c r="P1566" s="6"/>
      <c r="Q1566" t="s">
        <v>8291</v>
      </c>
      <c r="R1566" t="s">
        <v>8313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8260</v>
      </c>
      <c r="G1567" t="str">
        <f t="shared" si="48"/>
        <v>1000 to 4999</v>
      </c>
      <c r="H1567" t="s">
        <v>8219</v>
      </c>
      <c r="I1567" t="s">
        <v>8241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s="6">
        <f t="shared" si="49"/>
        <v>2.5000000000000001E-2</v>
      </c>
      <c r="P1567" s="6"/>
      <c r="Q1567" t="s">
        <v>8291</v>
      </c>
      <c r="R1567" t="s">
        <v>8313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8260</v>
      </c>
      <c r="G1568" t="str">
        <f t="shared" si="48"/>
        <v>30000 to 34999</v>
      </c>
      <c r="H1568" t="s">
        <v>8219</v>
      </c>
      <c r="I1568" t="s">
        <v>8241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s="6">
        <f t="shared" si="49"/>
        <v>0.21249999999999999</v>
      </c>
      <c r="P1568" s="6"/>
      <c r="Q1568" t="s">
        <v>8291</v>
      </c>
      <c r="R1568" t="s">
        <v>8313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8260</v>
      </c>
      <c r="G1569" t="str">
        <f t="shared" si="48"/>
        <v>5000 to 9999</v>
      </c>
      <c r="H1569" t="s">
        <v>8219</v>
      </c>
      <c r="I1569" t="s">
        <v>8241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s="6">
        <f t="shared" si="49"/>
        <v>4.1176470588235294E-2</v>
      </c>
      <c r="P1569" s="6"/>
      <c r="Q1569" t="s">
        <v>8291</v>
      </c>
      <c r="R1569" t="s">
        <v>8313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8260</v>
      </c>
      <c r="G1570" t="str">
        <f t="shared" si="48"/>
        <v>25000 to 29999</v>
      </c>
      <c r="H1570" t="s">
        <v>8219</v>
      </c>
      <c r="I1570" t="s">
        <v>8241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s="6">
        <f t="shared" si="49"/>
        <v>0.13639999999999999</v>
      </c>
      <c r="P1570" s="6"/>
      <c r="Q1570" t="s">
        <v>8291</v>
      </c>
      <c r="R1570" t="s">
        <v>8313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8260</v>
      </c>
      <c r="G1571" t="str">
        <f t="shared" si="48"/>
        <v>30000 to 34999</v>
      </c>
      <c r="H1571" t="s">
        <v>8219</v>
      </c>
      <c r="I1571" t="s">
        <v>8241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s="6">
        <f t="shared" si="49"/>
        <v>0</v>
      </c>
      <c r="P1571" s="6"/>
      <c r="Q1571" t="s">
        <v>8291</v>
      </c>
      <c r="R1571" t="s">
        <v>8313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8260</v>
      </c>
      <c r="G1572" t="str">
        <f t="shared" si="48"/>
        <v>5000 to 9999</v>
      </c>
      <c r="H1572" t="s">
        <v>8219</v>
      </c>
      <c r="I1572" t="s">
        <v>8241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s="6">
        <f t="shared" si="49"/>
        <v>0.41399999999999998</v>
      </c>
      <c r="P1572" s="6"/>
      <c r="Q1572" t="s">
        <v>8291</v>
      </c>
      <c r="R1572" t="s">
        <v>8313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8260</v>
      </c>
      <c r="G1573" t="str">
        <f t="shared" si="48"/>
        <v>10000 to 14999</v>
      </c>
      <c r="H1573" t="s">
        <v>8220</v>
      </c>
      <c r="I1573" t="s">
        <v>8242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s="6">
        <f t="shared" si="49"/>
        <v>6.6115702479338841E-3</v>
      </c>
      <c r="P1573" s="6"/>
      <c r="Q1573" t="s">
        <v>8291</v>
      </c>
      <c r="R1573" t="s">
        <v>8313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8260</v>
      </c>
      <c r="G1574" t="str">
        <f t="shared" si="48"/>
        <v>1000 to 4999</v>
      </c>
      <c r="H1574" t="s">
        <v>8220</v>
      </c>
      <c r="I1574" t="s">
        <v>8242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s="6">
        <f t="shared" si="49"/>
        <v>0.05</v>
      </c>
      <c r="P1574" s="6"/>
      <c r="Q1574" t="s">
        <v>8291</v>
      </c>
      <c r="R1574" t="s">
        <v>8313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8260</v>
      </c>
      <c r="G1575" t="str">
        <f t="shared" si="48"/>
        <v>5000 to 9999</v>
      </c>
      <c r="H1575" t="s">
        <v>8224</v>
      </c>
      <c r="I1575" t="s">
        <v>8246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s="6">
        <f t="shared" si="49"/>
        <v>2.4777777777777777E-2</v>
      </c>
      <c r="P1575" s="6"/>
      <c r="Q1575" t="s">
        <v>8291</v>
      </c>
      <c r="R1575" t="s">
        <v>8313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8260</v>
      </c>
      <c r="G1576" t="str">
        <f t="shared" si="48"/>
        <v>10000 to 14999</v>
      </c>
      <c r="H1576" t="s">
        <v>8219</v>
      </c>
      <c r="I1576" t="s">
        <v>8241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s="6">
        <f t="shared" si="49"/>
        <v>5.0599999999999999E-2</v>
      </c>
      <c r="P1576" s="6"/>
      <c r="Q1576" t="s">
        <v>8291</v>
      </c>
      <c r="R1576" t="s">
        <v>8313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8260</v>
      </c>
      <c r="G1577" t="str">
        <f t="shared" si="48"/>
        <v>10000 to 14999</v>
      </c>
      <c r="H1577" t="s">
        <v>8219</v>
      </c>
      <c r="I1577" t="s">
        <v>8241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s="6">
        <f t="shared" si="49"/>
        <v>0.2291</v>
      </c>
      <c r="P1577" s="6"/>
      <c r="Q1577" t="s">
        <v>8291</v>
      </c>
      <c r="R1577" t="s">
        <v>8313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8260</v>
      </c>
      <c r="G1578" t="str">
        <f t="shared" si="48"/>
        <v>5000 to 9999</v>
      </c>
      <c r="H1578" t="s">
        <v>8219</v>
      </c>
      <c r="I1578" t="s">
        <v>8241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s="6">
        <f t="shared" si="49"/>
        <v>0.13</v>
      </c>
      <c r="P1578" s="6"/>
      <c r="Q1578" t="s">
        <v>8291</v>
      </c>
      <c r="R1578" t="s">
        <v>8313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8260</v>
      </c>
      <c r="G1579" t="str">
        <f t="shared" si="48"/>
        <v>10000 to 14999</v>
      </c>
      <c r="H1579" t="s">
        <v>8219</v>
      </c>
      <c r="I1579" t="s">
        <v>8241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s="6">
        <f t="shared" si="49"/>
        <v>5.4999999999999997E-3</v>
      </c>
      <c r="P1579" s="6"/>
      <c r="Q1579" t="s">
        <v>8291</v>
      </c>
      <c r="R1579" t="s">
        <v>8313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8260</v>
      </c>
      <c r="G1580" t="str">
        <f t="shared" si="48"/>
        <v>1000 to 4999</v>
      </c>
      <c r="H1580" t="s">
        <v>8219</v>
      </c>
      <c r="I1580" t="s">
        <v>8241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s="6">
        <f t="shared" si="49"/>
        <v>0.10806536636794939</v>
      </c>
      <c r="P1580" s="6"/>
      <c r="Q1580" t="s">
        <v>8291</v>
      </c>
      <c r="R1580" t="s">
        <v>8313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8260</v>
      </c>
      <c r="G1581" t="str">
        <f t="shared" si="48"/>
        <v>1000 to 4999</v>
      </c>
      <c r="H1581" t="s">
        <v>8219</v>
      </c>
      <c r="I1581" t="s">
        <v>8241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s="6">
        <f t="shared" si="49"/>
        <v>8.4008400840084006E-3</v>
      </c>
      <c r="P1581" s="6"/>
      <c r="Q1581" t="s">
        <v>8291</v>
      </c>
      <c r="R1581" t="s">
        <v>8313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8260</v>
      </c>
      <c r="G1582" t="str">
        <f t="shared" si="48"/>
        <v>1000 to 4999</v>
      </c>
      <c r="H1582" t="s">
        <v>8219</v>
      </c>
      <c r="I1582" t="s">
        <v>8241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s="6">
        <f t="shared" si="49"/>
        <v>0</v>
      </c>
      <c r="P1582" s="6"/>
      <c r="Q1582" t="s">
        <v>8291</v>
      </c>
      <c r="R1582" t="s">
        <v>8313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8261</v>
      </c>
      <c r="G1583" t="str">
        <f t="shared" si="48"/>
        <v>Less Than 1000</v>
      </c>
      <c r="H1583" t="s">
        <v>8220</v>
      </c>
      <c r="I1583" t="s">
        <v>8242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s="6">
        <f t="shared" si="49"/>
        <v>5.0000000000000001E-3</v>
      </c>
      <c r="P1583" s="6"/>
      <c r="Q1583" t="s">
        <v>8307</v>
      </c>
      <c r="R1583" t="s">
        <v>8314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8261</v>
      </c>
      <c r="G1584" t="str">
        <f t="shared" si="48"/>
        <v>Less Than 1000</v>
      </c>
      <c r="H1584" t="s">
        <v>8219</v>
      </c>
      <c r="I1584" t="s">
        <v>8241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s="6">
        <f t="shared" si="49"/>
        <v>9.2999999999999999E-2</v>
      </c>
      <c r="P1584" s="6"/>
      <c r="Q1584" t="s">
        <v>8307</v>
      </c>
      <c r="R1584" t="s">
        <v>8314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8261</v>
      </c>
      <c r="G1585" t="str">
        <f t="shared" si="48"/>
        <v>20000 to 24999</v>
      </c>
      <c r="H1585" t="s">
        <v>8220</v>
      </c>
      <c r="I1585" t="s">
        <v>8242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s="6">
        <f t="shared" si="49"/>
        <v>7.5000000000000002E-4</v>
      </c>
      <c r="P1585" s="6"/>
      <c r="Q1585" t="s">
        <v>8307</v>
      </c>
      <c r="R1585" t="s">
        <v>8314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8261</v>
      </c>
      <c r="G1586" t="str">
        <f t="shared" si="48"/>
        <v>1000 to 4999</v>
      </c>
      <c r="H1586" t="s">
        <v>8219</v>
      </c>
      <c r="I1586" t="s">
        <v>8241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s="6">
        <f t="shared" si="49"/>
        <v>0</v>
      </c>
      <c r="P1586" s="6"/>
      <c r="Q1586" t="s">
        <v>8307</v>
      </c>
      <c r="R1586" t="s">
        <v>8314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8261</v>
      </c>
      <c r="G1587" t="str">
        <f t="shared" si="48"/>
        <v>1000 to 4999</v>
      </c>
      <c r="H1587" t="s">
        <v>8224</v>
      </c>
      <c r="I1587" t="s">
        <v>8246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s="6">
        <f t="shared" si="49"/>
        <v>0.79</v>
      </c>
      <c r="P1587" s="6"/>
      <c r="Q1587" t="s">
        <v>8307</v>
      </c>
      <c r="R1587" t="s">
        <v>8314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8261</v>
      </c>
      <c r="G1588" t="str">
        <f t="shared" si="48"/>
        <v>1000 to 4999</v>
      </c>
      <c r="H1588" t="s">
        <v>8219</v>
      </c>
      <c r="I1588" t="s">
        <v>8241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s="6">
        <f t="shared" si="49"/>
        <v>0</v>
      </c>
      <c r="P1588" s="6"/>
      <c r="Q1588" t="s">
        <v>8307</v>
      </c>
      <c r="R1588" t="s">
        <v>8314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8261</v>
      </c>
      <c r="G1589" t="str">
        <f t="shared" si="48"/>
        <v>5000 to 9999</v>
      </c>
      <c r="H1589" t="s">
        <v>8219</v>
      </c>
      <c r="I1589" t="s">
        <v>8241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s="6">
        <f t="shared" si="49"/>
        <v>1.3333333333333334E-4</v>
      </c>
      <c r="P1589" s="6"/>
      <c r="Q1589" t="s">
        <v>8307</v>
      </c>
      <c r="R1589" t="s">
        <v>8314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8261</v>
      </c>
      <c r="G1590" t="str">
        <f t="shared" si="48"/>
        <v>Less Than 1000</v>
      </c>
      <c r="H1590" t="s">
        <v>8219</v>
      </c>
      <c r="I1590" t="s">
        <v>8241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s="6">
        <f t="shared" si="49"/>
        <v>0</v>
      </c>
      <c r="P1590" s="6"/>
      <c r="Q1590" t="s">
        <v>8307</v>
      </c>
      <c r="R1590" t="s">
        <v>8314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8261</v>
      </c>
      <c r="G1591" t="str">
        <f t="shared" si="48"/>
        <v>1000 to 4999</v>
      </c>
      <c r="H1591" t="s">
        <v>8219</v>
      </c>
      <c r="I1591" t="s">
        <v>8241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s="6">
        <f t="shared" si="49"/>
        <v>0</v>
      </c>
      <c r="P1591" s="6"/>
      <c r="Q1591" t="s">
        <v>8307</v>
      </c>
      <c r="R1591" t="s">
        <v>8314</v>
      </c>
    </row>
    <row r="1592" spans="1:18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8261</v>
      </c>
      <c r="G1592" s="5" t="s">
        <v>8276</v>
      </c>
      <c r="H1592" t="s">
        <v>8232</v>
      </c>
      <c r="I1592" t="s">
        <v>8244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s="6">
        <f t="shared" si="49"/>
        <v>1.7000000000000001E-2</v>
      </c>
      <c r="P1592" s="6"/>
      <c r="Q1592" t="s">
        <v>8307</v>
      </c>
      <c r="R1592" t="s">
        <v>8314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8261</v>
      </c>
      <c r="G1593" t="str">
        <f t="shared" si="48"/>
        <v>10000 to 14999</v>
      </c>
      <c r="H1593" t="s">
        <v>8220</v>
      </c>
      <c r="I1593" t="s">
        <v>8242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s="6">
        <f t="shared" si="49"/>
        <v>0.29228571428571426</v>
      </c>
      <c r="P1593" s="6"/>
      <c r="Q1593" t="s">
        <v>8307</v>
      </c>
      <c r="R1593" t="s">
        <v>8314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8261</v>
      </c>
      <c r="G1594" t="str">
        <f t="shared" si="48"/>
        <v>Less Than 1000</v>
      </c>
      <c r="H1594" t="s">
        <v>8219</v>
      </c>
      <c r="I1594" t="s">
        <v>8241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s="6">
        <f t="shared" si="49"/>
        <v>0</v>
      </c>
      <c r="P1594" s="6"/>
      <c r="Q1594" t="s">
        <v>8307</v>
      </c>
      <c r="R1594" t="s">
        <v>8314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8261</v>
      </c>
      <c r="G1595" t="str">
        <f t="shared" si="48"/>
        <v>20000 to 24999</v>
      </c>
      <c r="H1595" t="s">
        <v>8219</v>
      </c>
      <c r="I1595" t="s">
        <v>8241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s="6">
        <f t="shared" si="49"/>
        <v>1.3636363636363637E-4</v>
      </c>
      <c r="P1595" s="6"/>
      <c r="Q1595" t="s">
        <v>8307</v>
      </c>
      <c r="R1595" t="s">
        <v>8314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8261</v>
      </c>
      <c r="G1596" t="str">
        <f t="shared" si="48"/>
        <v>Less Than 1000</v>
      </c>
      <c r="H1596" t="s">
        <v>8219</v>
      </c>
      <c r="I1596" t="s">
        <v>8241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s="6">
        <f t="shared" si="49"/>
        <v>0.20499999999999999</v>
      </c>
      <c r="P1596" s="6"/>
      <c r="Q1596" t="s">
        <v>8307</v>
      </c>
      <c r="R1596" t="s">
        <v>8314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8261</v>
      </c>
      <c r="G1597" s="5" t="s">
        <v>8276</v>
      </c>
      <c r="H1597" t="s">
        <v>8219</v>
      </c>
      <c r="I1597" t="s">
        <v>8241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s="6">
        <f t="shared" si="49"/>
        <v>2.8E-3</v>
      </c>
      <c r="P1597" s="6"/>
      <c r="Q1597" t="s">
        <v>8307</v>
      </c>
      <c r="R1597" t="s">
        <v>8314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8261</v>
      </c>
      <c r="G1598" t="str">
        <f t="shared" si="48"/>
        <v>1000 to 4999</v>
      </c>
      <c r="H1598" t="s">
        <v>8220</v>
      </c>
      <c r="I1598" t="s">
        <v>8242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s="6">
        <f t="shared" si="49"/>
        <v>2.3076923076923078E-2</v>
      </c>
      <c r="P1598" s="6"/>
      <c r="Q1598" t="s">
        <v>8307</v>
      </c>
      <c r="R1598" t="s">
        <v>8314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8261</v>
      </c>
      <c r="G1599" t="str">
        <f t="shared" si="48"/>
        <v>15000 to 19999</v>
      </c>
      <c r="H1599" t="s">
        <v>8219</v>
      </c>
      <c r="I1599" t="s">
        <v>8241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s="6">
        <f t="shared" si="49"/>
        <v>0</v>
      </c>
      <c r="P1599" s="6"/>
      <c r="Q1599" t="s">
        <v>8307</v>
      </c>
      <c r="R1599" t="s">
        <v>8314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8261</v>
      </c>
      <c r="G1600" t="str">
        <f t="shared" si="48"/>
        <v>Less Than 1000</v>
      </c>
      <c r="H1600" t="s">
        <v>8219</v>
      </c>
      <c r="I1600" t="s">
        <v>8241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s="6">
        <f t="shared" si="49"/>
        <v>1.25E-3</v>
      </c>
      <c r="P1600" s="6"/>
      <c r="Q1600" t="s">
        <v>8307</v>
      </c>
      <c r="R1600" t="s">
        <v>8314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8261</v>
      </c>
      <c r="G1601" t="str">
        <f t="shared" si="48"/>
        <v>Less Than 1000</v>
      </c>
      <c r="H1601" t="s">
        <v>8220</v>
      </c>
      <c r="I1601" t="s">
        <v>8242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s="6">
        <f t="shared" si="49"/>
        <v>0</v>
      </c>
      <c r="P1601" s="6"/>
      <c r="Q1601" t="s">
        <v>8307</v>
      </c>
      <c r="R1601" t="s">
        <v>8314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8261</v>
      </c>
      <c r="G1602" t="str">
        <f t="shared" si="48"/>
        <v>5000 to 9999</v>
      </c>
      <c r="H1602" t="s">
        <v>8219</v>
      </c>
      <c r="I1602" t="s">
        <v>8241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s="6">
        <f t="shared" si="49"/>
        <v>7.3400000000000007E-2</v>
      </c>
      <c r="P1602" s="6"/>
      <c r="Q1602" t="s">
        <v>8307</v>
      </c>
      <c r="R1602" t="s">
        <v>8314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8263</v>
      </c>
      <c r="G1603" t="str">
        <f t="shared" ref="G1603:G1666" si="50">IF(D1603&lt;=1000,"Less Than 1000",IF(D1603&lt;=4999,"1000 to 4999",IF(D1603&lt;=9999,"5000 to 9999",IF(D1603&lt;=14999,"10000 to 14999",IF(D1603&lt;=19999,"15000 to 19999",IF(D1603&lt;=24999,"20000 to 24999",IF(D1603&lt;=29999,"25000 to 29999",IF(D1603&lt;=34999,"30000 to 34999",IF(D1603&lt;=39999,"35000 to 39999",IF(D1603&lt;=44999,"40000 to 44999",IF(D1603&lt;=49999,"45000 to 49999",IF(D1603&gt;=50000,"Not within Scope",9999))))))))))))</f>
        <v>1000 to 4999</v>
      </c>
      <c r="H1603" t="s">
        <v>8219</v>
      </c>
      <c r="I1603" t="s">
        <v>8241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s="6">
        <f t="shared" ref="O1603:O1666" si="51">E1603/D1603</f>
        <v>1.082492</v>
      </c>
      <c r="P1603" s="6"/>
      <c r="Q1603" t="s">
        <v>8294</v>
      </c>
      <c r="R1603" t="s">
        <v>8295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8263</v>
      </c>
      <c r="G1604" t="str">
        <f t="shared" si="50"/>
        <v>1000 to 4999</v>
      </c>
      <c r="H1604" t="s">
        <v>8219</v>
      </c>
      <c r="I1604" t="s">
        <v>8241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s="6">
        <f t="shared" si="51"/>
        <v>1.0016666666666667</v>
      </c>
      <c r="P1604" s="6"/>
      <c r="Q1604" t="s">
        <v>8294</v>
      </c>
      <c r="R1604" t="s">
        <v>8295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8263</v>
      </c>
      <c r="G1605" t="str">
        <f t="shared" si="50"/>
        <v>1000 to 4999</v>
      </c>
      <c r="H1605" t="s">
        <v>8219</v>
      </c>
      <c r="I1605" t="s">
        <v>8241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s="6">
        <f t="shared" si="51"/>
        <v>1.0003299999999999</v>
      </c>
      <c r="P1605" s="6"/>
      <c r="Q1605" t="s">
        <v>8294</v>
      </c>
      <c r="R1605" t="s">
        <v>8295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8263</v>
      </c>
      <c r="G1606" t="str">
        <f t="shared" si="50"/>
        <v>1000 to 4999</v>
      </c>
      <c r="H1606" t="s">
        <v>8219</v>
      </c>
      <c r="I1606" t="s">
        <v>8241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s="6">
        <f t="shared" si="51"/>
        <v>1.2210714285714286</v>
      </c>
      <c r="P1606" s="6"/>
      <c r="Q1606" t="s">
        <v>8294</v>
      </c>
      <c r="R1606" t="s">
        <v>8295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8263</v>
      </c>
      <c r="G1607" t="str">
        <f t="shared" si="50"/>
        <v>5000 to 9999</v>
      </c>
      <c r="H1607" t="s">
        <v>8219</v>
      </c>
      <c r="I1607" t="s">
        <v>8241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s="6">
        <f t="shared" si="51"/>
        <v>1.0069333333333335</v>
      </c>
      <c r="P1607" s="6"/>
      <c r="Q1607" t="s">
        <v>8294</v>
      </c>
      <c r="R1607" t="s">
        <v>8295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8263</v>
      </c>
      <c r="G1608" t="str">
        <f t="shared" si="50"/>
        <v>5000 to 9999</v>
      </c>
      <c r="H1608" t="s">
        <v>8219</v>
      </c>
      <c r="I1608" t="s">
        <v>8241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s="6">
        <f t="shared" si="51"/>
        <v>1.01004125</v>
      </c>
      <c r="P1608" s="6"/>
      <c r="Q1608" t="s">
        <v>8294</v>
      </c>
      <c r="R1608" t="s">
        <v>8295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8263</v>
      </c>
      <c r="G1609" t="str">
        <f t="shared" si="50"/>
        <v>10000 to 14999</v>
      </c>
      <c r="H1609" t="s">
        <v>8219</v>
      </c>
      <c r="I1609" t="s">
        <v>8241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s="6">
        <f t="shared" si="51"/>
        <v>1.4511000000000001</v>
      </c>
      <c r="P1609" s="6"/>
      <c r="Q1609" t="s">
        <v>8294</v>
      </c>
      <c r="R1609" t="s">
        <v>8295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8263</v>
      </c>
      <c r="G1610" t="str">
        <f t="shared" si="50"/>
        <v>1000 to 4999</v>
      </c>
      <c r="H1610" t="s">
        <v>8219</v>
      </c>
      <c r="I1610" t="s">
        <v>8241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s="6">
        <f t="shared" si="51"/>
        <v>1.0125</v>
      </c>
      <c r="P1610" s="6"/>
      <c r="Q1610" t="s">
        <v>8294</v>
      </c>
      <c r="R1610" t="s">
        <v>8295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8263</v>
      </c>
      <c r="G1611" t="str">
        <f t="shared" si="50"/>
        <v>1000 to 4999</v>
      </c>
      <c r="H1611" t="s">
        <v>8219</v>
      </c>
      <c r="I1611" t="s">
        <v>8241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s="6">
        <f t="shared" si="51"/>
        <v>1.1833333333333333</v>
      </c>
      <c r="P1611" s="6"/>
      <c r="Q1611" t="s">
        <v>8294</v>
      </c>
      <c r="R1611" t="s">
        <v>8295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8263</v>
      </c>
      <c r="G1612" t="str">
        <f t="shared" si="50"/>
        <v>1000 to 4999</v>
      </c>
      <c r="H1612" t="s">
        <v>8219</v>
      </c>
      <c r="I1612" t="s">
        <v>8241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s="6">
        <f t="shared" si="51"/>
        <v>2.7185000000000001</v>
      </c>
      <c r="P1612" s="6"/>
      <c r="Q1612" t="s">
        <v>8294</v>
      </c>
      <c r="R1612" t="s">
        <v>8295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8263</v>
      </c>
      <c r="G1613" t="str">
        <f t="shared" si="50"/>
        <v>Less Than 1000</v>
      </c>
      <c r="H1613" t="s">
        <v>8219</v>
      </c>
      <c r="I1613" t="s">
        <v>8241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s="6">
        <f t="shared" si="51"/>
        <v>1.25125</v>
      </c>
      <c r="P1613" s="6"/>
      <c r="Q1613" t="s">
        <v>8294</v>
      </c>
      <c r="R1613" t="s">
        <v>8295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8263</v>
      </c>
      <c r="G1614" t="str">
        <f t="shared" si="50"/>
        <v>Less Than 1000</v>
      </c>
      <c r="H1614" t="s">
        <v>8219</v>
      </c>
      <c r="I1614" t="s">
        <v>8241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s="6">
        <f t="shared" si="51"/>
        <v>1.1000000000000001</v>
      </c>
      <c r="P1614" s="6"/>
      <c r="Q1614" t="s">
        <v>8294</v>
      </c>
      <c r="R1614" t="s">
        <v>8295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8263</v>
      </c>
      <c r="G1615" t="str">
        <f t="shared" si="50"/>
        <v>Less Than 1000</v>
      </c>
      <c r="H1615" t="s">
        <v>8219</v>
      </c>
      <c r="I1615" t="s">
        <v>8241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s="6">
        <f t="shared" si="51"/>
        <v>1.0149999999999999</v>
      </c>
      <c r="P1615" s="6"/>
      <c r="Q1615" t="s">
        <v>8294</v>
      </c>
      <c r="R1615" t="s">
        <v>8295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8263</v>
      </c>
      <c r="G1616" t="str">
        <f t="shared" si="50"/>
        <v>5000 to 9999</v>
      </c>
      <c r="H1616" t="s">
        <v>8219</v>
      </c>
      <c r="I1616" t="s">
        <v>8241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s="6">
        <f t="shared" si="51"/>
        <v>1.0269999999999999</v>
      </c>
      <c r="P1616" s="6"/>
      <c r="Q1616" t="s">
        <v>8294</v>
      </c>
      <c r="R1616" t="s">
        <v>8295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8263</v>
      </c>
      <c r="G1617" t="str">
        <f t="shared" si="50"/>
        <v>5000 to 9999</v>
      </c>
      <c r="H1617" t="s">
        <v>8219</v>
      </c>
      <c r="I1617" t="s">
        <v>8241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s="6">
        <f t="shared" si="51"/>
        <v>1.1412500000000001</v>
      </c>
      <c r="P1617" s="6"/>
      <c r="Q1617" t="s">
        <v>8294</v>
      </c>
      <c r="R1617" t="s">
        <v>8295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8263</v>
      </c>
      <c r="G1618" t="str">
        <f t="shared" si="50"/>
        <v>10000 to 14999</v>
      </c>
      <c r="H1618" t="s">
        <v>8219</v>
      </c>
      <c r="I1618" t="s">
        <v>8241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s="6">
        <f t="shared" si="51"/>
        <v>1.042</v>
      </c>
      <c r="P1618" s="6"/>
      <c r="Q1618" t="s">
        <v>8294</v>
      </c>
      <c r="R1618" t="s">
        <v>8295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8263</v>
      </c>
      <c r="G1619" t="str">
        <f t="shared" si="50"/>
        <v>5000 to 9999</v>
      </c>
      <c r="H1619" t="s">
        <v>8219</v>
      </c>
      <c r="I1619" t="s">
        <v>8241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s="6">
        <f t="shared" si="51"/>
        <v>1.4585714285714286</v>
      </c>
      <c r="P1619" s="6"/>
      <c r="Q1619" t="s">
        <v>8294</v>
      </c>
      <c r="R1619" t="s">
        <v>8295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8263</v>
      </c>
      <c r="G1620" t="str">
        <f t="shared" si="50"/>
        <v>1000 to 4999</v>
      </c>
      <c r="H1620" t="s">
        <v>8219</v>
      </c>
      <c r="I1620" t="s">
        <v>8241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s="6">
        <f t="shared" si="51"/>
        <v>1.0506666666666666</v>
      </c>
      <c r="P1620" s="6"/>
      <c r="Q1620" t="s">
        <v>8294</v>
      </c>
      <c r="R1620" t="s">
        <v>8295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8263</v>
      </c>
      <c r="G1621" t="str">
        <f t="shared" si="50"/>
        <v>1000 to 4999</v>
      </c>
      <c r="H1621" t="s">
        <v>8219</v>
      </c>
      <c r="I1621" t="s">
        <v>8241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s="6">
        <f t="shared" si="51"/>
        <v>1.3333333333333333</v>
      </c>
      <c r="P1621" s="6"/>
      <c r="Q1621" t="s">
        <v>8294</v>
      </c>
      <c r="R1621" t="s">
        <v>8295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8263</v>
      </c>
      <c r="G1622" t="str">
        <f t="shared" si="50"/>
        <v>Less Than 1000</v>
      </c>
      <c r="H1622" t="s">
        <v>8219</v>
      </c>
      <c r="I1622" t="s">
        <v>8241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s="6">
        <f t="shared" si="51"/>
        <v>1.1299999999999999</v>
      </c>
      <c r="P1622" s="6"/>
      <c r="Q1622" t="s">
        <v>8294</v>
      </c>
      <c r="R1622" t="s">
        <v>8295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8263</v>
      </c>
      <c r="G1623" t="str">
        <f t="shared" si="50"/>
        <v>5000 to 9999</v>
      </c>
      <c r="H1623" t="s">
        <v>8219</v>
      </c>
      <c r="I1623" t="s">
        <v>8241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s="6">
        <f t="shared" si="51"/>
        <v>1.212</v>
      </c>
      <c r="P1623" s="6"/>
      <c r="Q1623" t="s">
        <v>8294</v>
      </c>
      <c r="R1623" t="s">
        <v>8295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8263</v>
      </c>
      <c r="G1624" t="str">
        <f t="shared" si="50"/>
        <v>5000 to 9999</v>
      </c>
      <c r="H1624" t="s">
        <v>8219</v>
      </c>
      <c r="I1624" t="s">
        <v>8241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s="6">
        <f t="shared" si="51"/>
        <v>1.0172463768115942</v>
      </c>
      <c r="P1624" s="6"/>
      <c r="Q1624" t="s">
        <v>8294</v>
      </c>
      <c r="R1624" t="s">
        <v>8295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8263</v>
      </c>
      <c r="G1625" t="str">
        <f t="shared" si="50"/>
        <v>Less Than 1000</v>
      </c>
      <c r="H1625" t="s">
        <v>8220</v>
      </c>
      <c r="I1625" t="s">
        <v>8242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s="6">
        <f t="shared" si="51"/>
        <v>1.0106666666666666</v>
      </c>
      <c r="P1625" s="6"/>
      <c r="Q1625" t="s">
        <v>8294</v>
      </c>
      <c r="R1625" t="s">
        <v>8295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8263</v>
      </c>
      <c r="G1626" t="str">
        <f t="shared" si="50"/>
        <v>Less Than 1000</v>
      </c>
      <c r="H1626" t="s">
        <v>8219</v>
      </c>
      <c r="I1626" t="s">
        <v>8241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s="6">
        <f t="shared" si="51"/>
        <v>1.18</v>
      </c>
      <c r="P1626" s="6"/>
      <c r="Q1626" t="s">
        <v>8294</v>
      </c>
      <c r="R1626" t="s">
        <v>8295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8263</v>
      </c>
      <c r="G1627" t="str">
        <f t="shared" si="50"/>
        <v>5000 to 9999</v>
      </c>
      <c r="H1627" t="s">
        <v>8219</v>
      </c>
      <c r="I1627" t="s">
        <v>8241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s="6">
        <f t="shared" si="51"/>
        <v>1.5533333333333332</v>
      </c>
      <c r="P1627" s="6"/>
      <c r="Q1627" t="s">
        <v>8294</v>
      </c>
      <c r="R1627" t="s">
        <v>8295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8263</v>
      </c>
      <c r="G1628" t="str">
        <f t="shared" si="50"/>
        <v>5000 to 9999</v>
      </c>
      <c r="H1628" t="s">
        <v>8219</v>
      </c>
      <c r="I1628" t="s">
        <v>8241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s="6">
        <f t="shared" si="51"/>
        <v>1.0118750000000001</v>
      </c>
      <c r="P1628" s="6"/>
      <c r="Q1628" t="s">
        <v>8294</v>
      </c>
      <c r="R1628" t="s">
        <v>8295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8263</v>
      </c>
      <c r="G1629" t="str">
        <f t="shared" si="50"/>
        <v>1000 to 4999</v>
      </c>
      <c r="H1629" t="s">
        <v>8219</v>
      </c>
      <c r="I1629" t="s">
        <v>8241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s="6">
        <f t="shared" si="51"/>
        <v>1.17</v>
      </c>
      <c r="P1629" s="6"/>
      <c r="Q1629" t="s">
        <v>8294</v>
      </c>
      <c r="R1629" t="s">
        <v>8295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8263</v>
      </c>
      <c r="G1630" t="str">
        <f t="shared" si="50"/>
        <v>1000 to 4999</v>
      </c>
      <c r="H1630" t="s">
        <v>8219</v>
      </c>
      <c r="I1630" t="s">
        <v>8241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s="6">
        <f t="shared" si="51"/>
        <v>1.00925</v>
      </c>
      <c r="P1630" s="6"/>
      <c r="Q1630" t="s">
        <v>8294</v>
      </c>
      <c r="R1630" t="s">
        <v>8295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8263</v>
      </c>
      <c r="G1631" t="str">
        <f t="shared" si="50"/>
        <v>5000 to 9999</v>
      </c>
      <c r="H1631" t="s">
        <v>8219</v>
      </c>
      <c r="I1631" t="s">
        <v>8241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s="6">
        <f t="shared" si="51"/>
        <v>1.0366666666666666</v>
      </c>
      <c r="P1631" s="6"/>
      <c r="Q1631" t="s">
        <v>8294</v>
      </c>
      <c r="R1631" t="s">
        <v>8295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8263</v>
      </c>
      <c r="G1632" t="str">
        <f t="shared" si="50"/>
        <v>1000 to 4999</v>
      </c>
      <c r="H1632" t="s">
        <v>8219</v>
      </c>
      <c r="I1632" t="s">
        <v>8241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s="6">
        <f t="shared" si="51"/>
        <v>2.6524999999999999</v>
      </c>
      <c r="P1632" s="6"/>
      <c r="Q1632" t="s">
        <v>8294</v>
      </c>
      <c r="R1632" t="s">
        <v>8295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8263</v>
      </c>
      <c r="G1633" t="str">
        <f t="shared" si="50"/>
        <v>10000 to 14999</v>
      </c>
      <c r="H1633" t="s">
        <v>8219</v>
      </c>
      <c r="I1633" t="s">
        <v>8241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s="6">
        <f t="shared" si="51"/>
        <v>1.5590999999999999</v>
      </c>
      <c r="P1633" s="6"/>
      <c r="Q1633" t="s">
        <v>8294</v>
      </c>
      <c r="R1633" t="s">
        <v>8295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8263</v>
      </c>
      <c r="G1634" t="str">
        <f t="shared" si="50"/>
        <v>1000 to 4999</v>
      </c>
      <c r="H1634" t="s">
        <v>8219</v>
      </c>
      <c r="I1634" t="s">
        <v>8241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s="6">
        <f t="shared" si="51"/>
        <v>1.0162500000000001</v>
      </c>
      <c r="P1634" s="6"/>
      <c r="Q1634" t="s">
        <v>8294</v>
      </c>
      <c r="R1634" t="s">
        <v>8295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8263</v>
      </c>
      <c r="G1635" t="str">
        <f t="shared" si="50"/>
        <v>10000 to 14999</v>
      </c>
      <c r="H1635" t="s">
        <v>8219</v>
      </c>
      <c r="I1635" t="s">
        <v>8241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s="6">
        <f t="shared" si="51"/>
        <v>1</v>
      </c>
      <c r="P1635" s="6"/>
      <c r="Q1635" t="s">
        <v>8294</v>
      </c>
      <c r="R1635" t="s">
        <v>8295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8263</v>
      </c>
      <c r="G1636" t="str">
        <f t="shared" si="50"/>
        <v>1000 to 4999</v>
      </c>
      <c r="H1636" t="s">
        <v>8219</v>
      </c>
      <c r="I1636" t="s">
        <v>8241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s="6">
        <f t="shared" si="51"/>
        <v>1.0049999999999999</v>
      </c>
      <c r="P1636" s="6"/>
      <c r="Q1636" t="s">
        <v>8294</v>
      </c>
      <c r="R1636" t="s">
        <v>8295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8263</v>
      </c>
      <c r="G1637" t="str">
        <f t="shared" si="50"/>
        <v>1000 to 4999</v>
      </c>
      <c r="H1637" t="s">
        <v>8219</v>
      </c>
      <c r="I1637" t="s">
        <v>8241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s="6">
        <f t="shared" si="51"/>
        <v>1.2529999999999999</v>
      </c>
      <c r="P1637" s="6"/>
      <c r="Q1637" t="s">
        <v>8294</v>
      </c>
      <c r="R1637" t="s">
        <v>8295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8263</v>
      </c>
      <c r="G1638" t="str">
        <f t="shared" si="50"/>
        <v>1000 to 4999</v>
      </c>
      <c r="H1638" t="s">
        <v>8219</v>
      </c>
      <c r="I1638" t="s">
        <v>8241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s="6">
        <f t="shared" si="51"/>
        <v>1.0355555555555556</v>
      </c>
      <c r="P1638" s="6"/>
      <c r="Q1638" t="s">
        <v>8294</v>
      </c>
      <c r="R1638" t="s">
        <v>8295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8263</v>
      </c>
      <c r="G1639" t="str">
        <f t="shared" si="50"/>
        <v>Less Than 1000</v>
      </c>
      <c r="H1639" t="s">
        <v>8219</v>
      </c>
      <c r="I1639" t="s">
        <v>8241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s="6">
        <f t="shared" si="51"/>
        <v>1.038</v>
      </c>
      <c r="P1639" s="6"/>
      <c r="Q1639" t="s">
        <v>8294</v>
      </c>
      <c r="R1639" t="s">
        <v>8295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8263</v>
      </c>
      <c r="G1640" t="str">
        <f t="shared" si="50"/>
        <v>Less Than 1000</v>
      </c>
      <c r="H1640" t="s">
        <v>8219</v>
      </c>
      <c r="I1640" t="s">
        <v>8241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s="6">
        <f t="shared" si="51"/>
        <v>1.05</v>
      </c>
      <c r="P1640" s="6"/>
      <c r="Q1640" t="s">
        <v>8294</v>
      </c>
      <c r="R1640" t="s">
        <v>8295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8263</v>
      </c>
      <c r="G1641" t="str">
        <f t="shared" si="50"/>
        <v>1000 to 4999</v>
      </c>
      <c r="H1641" t="s">
        <v>8219</v>
      </c>
      <c r="I1641" t="s">
        <v>8241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s="6">
        <f t="shared" si="51"/>
        <v>1</v>
      </c>
      <c r="P1641" s="6"/>
      <c r="Q1641" t="s">
        <v>8294</v>
      </c>
      <c r="R1641" t="s">
        <v>8295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8263</v>
      </c>
      <c r="G1642" t="str">
        <f t="shared" si="50"/>
        <v>Less Than 1000</v>
      </c>
      <c r="H1642" t="s">
        <v>8219</v>
      </c>
      <c r="I1642" t="s">
        <v>8241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s="6">
        <f t="shared" si="51"/>
        <v>1.6986000000000001</v>
      </c>
      <c r="P1642" s="6"/>
      <c r="Q1642" t="s">
        <v>8294</v>
      </c>
      <c r="R1642" t="s">
        <v>8295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8263</v>
      </c>
      <c r="G1643" t="str">
        <f t="shared" si="50"/>
        <v>1000 to 4999</v>
      </c>
      <c r="H1643" t="s">
        <v>8219</v>
      </c>
      <c r="I1643" t="s">
        <v>8241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s="6">
        <f t="shared" si="51"/>
        <v>1.014</v>
      </c>
      <c r="P1643" s="6"/>
      <c r="Q1643" t="s">
        <v>8294</v>
      </c>
      <c r="R1643" t="s">
        <v>8315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8263</v>
      </c>
      <c r="G1644" t="str">
        <f t="shared" si="50"/>
        <v>1000 to 4999</v>
      </c>
      <c r="H1644" t="s">
        <v>8219</v>
      </c>
      <c r="I1644" t="s">
        <v>8241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s="6">
        <f t="shared" si="51"/>
        <v>1</v>
      </c>
      <c r="P1644" s="6"/>
      <c r="Q1644" t="s">
        <v>8294</v>
      </c>
      <c r="R1644" t="s">
        <v>8315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8263</v>
      </c>
      <c r="G1645" t="str">
        <f t="shared" si="50"/>
        <v>5000 to 9999</v>
      </c>
      <c r="H1645" t="s">
        <v>8219</v>
      </c>
      <c r="I1645" t="s">
        <v>8241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s="6">
        <f t="shared" si="51"/>
        <v>1.2470000000000001</v>
      </c>
      <c r="P1645" s="6"/>
      <c r="Q1645" t="s">
        <v>8294</v>
      </c>
      <c r="R1645" t="s">
        <v>8315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8263</v>
      </c>
      <c r="G1646" t="str">
        <f t="shared" si="50"/>
        <v>10000 to 14999</v>
      </c>
      <c r="H1646" t="s">
        <v>8219</v>
      </c>
      <c r="I1646" t="s">
        <v>8241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s="6">
        <f t="shared" si="51"/>
        <v>1.095</v>
      </c>
      <c r="P1646" s="6"/>
      <c r="Q1646" t="s">
        <v>8294</v>
      </c>
      <c r="R1646" t="s">
        <v>8315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8263</v>
      </c>
      <c r="G1647" t="str">
        <f t="shared" si="50"/>
        <v>5000 to 9999</v>
      </c>
      <c r="H1647" t="s">
        <v>8219</v>
      </c>
      <c r="I1647" t="s">
        <v>8241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s="6">
        <f t="shared" si="51"/>
        <v>1.1080000000000001</v>
      </c>
      <c r="P1647" s="6"/>
      <c r="Q1647" t="s">
        <v>8294</v>
      </c>
      <c r="R1647" t="s">
        <v>8315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8263</v>
      </c>
      <c r="G1648" t="str">
        <f t="shared" si="50"/>
        <v>1000 to 4999</v>
      </c>
      <c r="H1648" t="s">
        <v>8220</v>
      </c>
      <c r="I1648" t="s">
        <v>8242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s="6">
        <f t="shared" si="51"/>
        <v>1.1020000000000001</v>
      </c>
      <c r="P1648" s="6"/>
      <c r="Q1648" t="s">
        <v>8294</v>
      </c>
      <c r="R1648" t="s">
        <v>8315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8263</v>
      </c>
      <c r="G1649" t="str">
        <f t="shared" si="50"/>
        <v>5000 to 9999</v>
      </c>
      <c r="H1649" t="s">
        <v>8219</v>
      </c>
      <c r="I1649" t="s">
        <v>8241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s="6">
        <f t="shared" si="51"/>
        <v>1.0471999999999999</v>
      </c>
      <c r="P1649" s="6"/>
      <c r="Q1649" t="s">
        <v>8294</v>
      </c>
      <c r="R1649" t="s">
        <v>8315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8263</v>
      </c>
      <c r="G1650" t="str">
        <f t="shared" si="50"/>
        <v>1000 to 4999</v>
      </c>
      <c r="H1650" t="s">
        <v>8219</v>
      </c>
      <c r="I1650" t="s">
        <v>8241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s="6">
        <f t="shared" si="51"/>
        <v>1.2526086956521738</v>
      </c>
      <c r="P1650" s="6"/>
      <c r="Q1650" t="s">
        <v>8294</v>
      </c>
      <c r="R1650" t="s">
        <v>8315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8263</v>
      </c>
      <c r="G1651" t="str">
        <f t="shared" si="50"/>
        <v>1000 to 4999</v>
      </c>
      <c r="H1651" t="s">
        <v>8219</v>
      </c>
      <c r="I1651" t="s">
        <v>8241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s="6">
        <f t="shared" si="51"/>
        <v>1.0058763157894737</v>
      </c>
      <c r="P1651" s="6"/>
      <c r="Q1651" t="s">
        <v>8294</v>
      </c>
      <c r="R1651" t="s">
        <v>8315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8263</v>
      </c>
      <c r="G1652" t="str">
        <f t="shared" si="50"/>
        <v>1000 to 4999</v>
      </c>
      <c r="H1652" t="s">
        <v>8219</v>
      </c>
      <c r="I1652" t="s">
        <v>8241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s="6">
        <f t="shared" si="51"/>
        <v>1.4155</v>
      </c>
      <c r="P1652" s="6"/>
      <c r="Q1652" t="s">
        <v>8294</v>
      </c>
      <c r="R1652" t="s">
        <v>8315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8263</v>
      </c>
      <c r="G1653" t="str">
        <f t="shared" si="50"/>
        <v>1000 to 4999</v>
      </c>
      <c r="H1653" t="s">
        <v>8219</v>
      </c>
      <c r="I1653" t="s">
        <v>8241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s="6">
        <f t="shared" si="51"/>
        <v>1.0075000000000001</v>
      </c>
      <c r="P1653" s="6"/>
      <c r="Q1653" t="s">
        <v>8294</v>
      </c>
      <c r="R1653" t="s">
        <v>8315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8263</v>
      </c>
      <c r="G1654" t="str">
        <f t="shared" si="50"/>
        <v>1000 to 4999</v>
      </c>
      <c r="H1654" t="s">
        <v>8219</v>
      </c>
      <c r="I1654" t="s">
        <v>8241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s="6">
        <f t="shared" si="51"/>
        <v>1.0066666666666666</v>
      </c>
      <c r="P1654" s="6"/>
      <c r="Q1654" t="s">
        <v>8294</v>
      </c>
      <c r="R1654" t="s">
        <v>8315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8263</v>
      </c>
      <c r="G1655" t="str">
        <f t="shared" si="50"/>
        <v>5000 to 9999</v>
      </c>
      <c r="H1655" t="s">
        <v>8219</v>
      </c>
      <c r="I1655" t="s">
        <v>8241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s="6">
        <f t="shared" si="51"/>
        <v>1.7423040000000001</v>
      </c>
      <c r="P1655" s="6"/>
      <c r="Q1655" t="s">
        <v>8294</v>
      </c>
      <c r="R1655" t="s">
        <v>8315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8263</v>
      </c>
      <c r="G1656" t="str">
        <f t="shared" si="50"/>
        <v>1000 to 4999</v>
      </c>
      <c r="H1656" t="s">
        <v>8219</v>
      </c>
      <c r="I1656" t="s">
        <v>8241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s="6">
        <f t="shared" si="51"/>
        <v>1.199090909090909</v>
      </c>
      <c r="P1656" s="6"/>
      <c r="Q1656" t="s">
        <v>8294</v>
      </c>
      <c r="R1656" t="s">
        <v>8315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8263</v>
      </c>
      <c r="G1657" t="str">
        <f t="shared" si="50"/>
        <v>1000 to 4999</v>
      </c>
      <c r="H1657" t="s">
        <v>8219</v>
      </c>
      <c r="I1657" t="s">
        <v>8241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s="6">
        <f t="shared" si="51"/>
        <v>1.4286666666666668</v>
      </c>
      <c r="P1657" s="6"/>
      <c r="Q1657" t="s">
        <v>8294</v>
      </c>
      <c r="R1657" t="s">
        <v>8315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8263</v>
      </c>
      <c r="G1658" t="str">
        <f t="shared" si="50"/>
        <v>5000 to 9999</v>
      </c>
      <c r="H1658" t="s">
        <v>8219</v>
      </c>
      <c r="I1658" t="s">
        <v>8241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s="6">
        <f t="shared" si="51"/>
        <v>1.0033493333333334</v>
      </c>
      <c r="P1658" s="6"/>
      <c r="Q1658" t="s">
        <v>8294</v>
      </c>
      <c r="R1658" t="s">
        <v>8315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8263</v>
      </c>
      <c r="G1659" t="str">
        <f t="shared" si="50"/>
        <v>25000 to 29999</v>
      </c>
      <c r="H1659" t="s">
        <v>8219</v>
      </c>
      <c r="I1659" t="s">
        <v>8241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s="6">
        <f t="shared" si="51"/>
        <v>1.0493380000000001</v>
      </c>
      <c r="P1659" s="6"/>
      <c r="Q1659" t="s">
        <v>8294</v>
      </c>
      <c r="R1659" t="s">
        <v>8315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8263</v>
      </c>
      <c r="G1660" t="str">
        <f t="shared" si="50"/>
        <v>5000 to 9999</v>
      </c>
      <c r="H1660" t="s">
        <v>8219</v>
      </c>
      <c r="I1660" t="s">
        <v>8241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s="6">
        <f t="shared" si="51"/>
        <v>1.3223333333333334</v>
      </c>
      <c r="P1660" s="6"/>
      <c r="Q1660" t="s">
        <v>8294</v>
      </c>
      <c r="R1660" t="s">
        <v>8315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8263</v>
      </c>
      <c r="G1661" t="str">
        <f t="shared" si="50"/>
        <v>Less Than 1000</v>
      </c>
      <c r="H1661" t="s">
        <v>8220</v>
      </c>
      <c r="I1661" t="s">
        <v>8242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s="6">
        <f t="shared" si="51"/>
        <v>1.1279999999999999</v>
      </c>
      <c r="P1661" s="6"/>
      <c r="Q1661" t="s">
        <v>8294</v>
      </c>
      <c r="R1661" t="s">
        <v>8315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8263</v>
      </c>
      <c r="G1662" t="str">
        <f t="shared" si="50"/>
        <v>Less Than 1000</v>
      </c>
      <c r="H1662" t="s">
        <v>8232</v>
      </c>
      <c r="I1662" t="s">
        <v>8244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s="6">
        <f t="shared" si="51"/>
        <v>12.5375</v>
      </c>
      <c r="P1662" s="6"/>
      <c r="Q1662" t="s">
        <v>8294</v>
      </c>
      <c r="R1662" t="s">
        <v>8315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8263</v>
      </c>
      <c r="G1663" t="str">
        <f t="shared" si="50"/>
        <v>5000 to 9999</v>
      </c>
      <c r="H1663" t="s">
        <v>8234</v>
      </c>
      <c r="I1663" t="s">
        <v>8244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s="6">
        <f t="shared" si="51"/>
        <v>1.0250632911392406</v>
      </c>
      <c r="P1663" s="6"/>
      <c r="Q1663" t="s">
        <v>8294</v>
      </c>
      <c r="R1663" t="s">
        <v>8315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8263</v>
      </c>
      <c r="G1664" t="str">
        <f t="shared" si="50"/>
        <v>5000 to 9999</v>
      </c>
      <c r="H1664" t="s">
        <v>8219</v>
      </c>
      <c r="I1664" t="s">
        <v>8241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s="6">
        <f t="shared" si="51"/>
        <v>1.026375</v>
      </c>
      <c r="P1664" s="6"/>
      <c r="Q1664" t="s">
        <v>8294</v>
      </c>
      <c r="R1664" t="s">
        <v>8315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8263</v>
      </c>
      <c r="G1665" t="str">
        <f t="shared" si="50"/>
        <v>Less Than 1000</v>
      </c>
      <c r="H1665" t="s">
        <v>8219</v>
      </c>
      <c r="I1665" t="s">
        <v>8241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s="6">
        <f t="shared" si="51"/>
        <v>1.08</v>
      </c>
      <c r="P1665" s="6"/>
      <c r="Q1665" t="s">
        <v>8294</v>
      </c>
      <c r="R1665" t="s">
        <v>8315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8263</v>
      </c>
      <c r="G1666" t="str">
        <f t="shared" si="50"/>
        <v>1000 to 4999</v>
      </c>
      <c r="H1666" t="s">
        <v>8219</v>
      </c>
      <c r="I1666" t="s">
        <v>8241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s="6">
        <f t="shared" si="51"/>
        <v>1.2240879999999998</v>
      </c>
      <c r="P1666" s="6"/>
      <c r="Q1666" t="s">
        <v>8294</v>
      </c>
      <c r="R1666" t="s">
        <v>8315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8263</v>
      </c>
      <c r="G1667" t="str">
        <f t="shared" ref="G1667:G1730" si="52">IF(D1667&lt;=1000,"Less Than 1000",IF(D1667&lt;=4999,"1000 to 4999",IF(D1667&lt;=9999,"5000 to 9999",IF(D1667&lt;=14999,"10000 to 14999",IF(D1667&lt;=19999,"15000 to 19999",IF(D1667&lt;=24999,"20000 to 24999",IF(D1667&lt;=29999,"25000 to 29999",IF(D1667&lt;=34999,"30000 to 34999",IF(D1667&lt;=39999,"35000 to 39999",IF(D1667&lt;=44999,"40000 to 44999",IF(D1667&lt;=49999,"45000 to 49999",IF(D1667&gt;=50000,"Not within Scope",9999))))))))))))</f>
        <v>1000 to 4999</v>
      </c>
      <c r="H1667" t="s">
        <v>8219</v>
      </c>
      <c r="I1667" t="s">
        <v>8241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s="6">
        <f t="shared" ref="O1667:O1730" si="53">E1667/D1667</f>
        <v>1.1945714285714286</v>
      </c>
      <c r="P1667" s="6"/>
      <c r="Q1667" t="s">
        <v>8294</v>
      </c>
      <c r="R1667" t="s">
        <v>8315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8263</v>
      </c>
      <c r="G1668" t="str">
        <f t="shared" si="52"/>
        <v>1000 to 4999</v>
      </c>
      <c r="H1668" t="s">
        <v>8219</v>
      </c>
      <c r="I1668" t="s">
        <v>8241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s="6">
        <f t="shared" si="53"/>
        <v>1.6088</v>
      </c>
      <c r="P1668" s="6"/>
      <c r="Q1668" t="s">
        <v>8294</v>
      </c>
      <c r="R1668" t="s">
        <v>8315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8263</v>
      </c>
      <c r="G1669" t="str">
        <f t="shared" si="52"/>
        <v>1000 to 4999</v>
      </c>
      <c r="H1669" t="s">
        <v>8219</v>
      </c>
      <c r="I1669" t="s">
        <v>8241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s="6">
        <f t="shared" si="53"/>
        <v>1.2685294117647059</v>
      </c>
      <c r="P1669" s="6"/>
      <c r="Q1669" t="s">
        <v>8294</v>
      </c>
      <c r="R1669" t="s">
        <v>8315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8263</v>
      </c>
      <c r="G1670" t="str">
        <f t="shared" si="52"/>
        <v>5000 to 9999</v>
      </c>
      <c r="H1670" t="s">
        <v>8219</v>
      </c>
      <c r="I1670" t="s">
        <v>8241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s="6">
        <f t="shared" si="53"/>
        <v>1.026375</v>
      </c>
      <c r="P1670" s="6"/>
      <c r="Q1670" t="s">
        <v>8294</v>
      </c>
      <c r="R1670" t="s">
        <v>8315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8263</v>
      </c>
      <c r="G1671" t="str">
        <f t="shared" si="52"/>
        <v>1000 to 4999</v>
      </c>
      <c r="H1671" t="s">
        <v>8219</v>
      </c>
      <c r="I1671" t="s">
        <v>8241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s="6">
        <f t="shared" si="53"/>
        <v>1.3975</v>
      </c>
      <c r="P1671" s="6"/>
      <c r="Q1671" t="s">
        <v>8294</v>
      </c>
      <c r="R1671" t="s">
        <v>8315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8263</v>
      </c>
      <c r="G1672" t="str">
        <f t="shared" si="52"/>
        <v>Less Than 1000</v>
      </c>
      <c r="H1672" t="s">
        <v>8219</v>
      </c>
      <c r="I1672" t="s">
        <v>8241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s="6">
        <f t="shared" si="53"/>
        <v>1.026</v>
      </c>
      <c r="P1672" s="6"/>
      <c r="Q1672" t="s">
        <v>8294</v>
      </c>
      <c r="R1672" t="s">
        <v>8315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8263</v>
      </c>
      <c r="G1673" t="str">
        <f t="shared" si="52"/>
        <v>1000 to 4999</v>
      </c>
      <c r="H1673" t="s">
        <v>8219</v>
      </c>
      <c r="I1673" t="s">
        <v>8241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s="6">
        <f t="shared" si="53"/>
        <v>1.0067349999999999</v>
      </c>
      <c r="P1673" s="6"/>
      <c r="Q1673" t="s">
        <v>8294</v>
      </c>
      <c r="R1673" t="s">
        <v>8315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8263</v>
      </c>
      <c r="G1674" t="str">
        <f t="shared" si="52"/>
        <v>1000 to 4999</v>
      </c>
      <c r="H1674" t="s">
        <v>8219</v>
      </c>
      <c r="I1674" t="s">
        <v>8241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s="6">
        <f t="shared" si="53"/>
        <v>1.1294117647058823</v>
      </c>
      <c r="P1674" s="6"/>
      <c r="Q1674" t="s">
        <v>8294</v>
      </c>
      <c r="R1674" t="s">
        <v>8315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8263</v>
      </c>
      <c r="G1675" t="str">
        <f t="shared" si="52"/>
        <v>1000 to 4999</v>
      </c>
      <c r="H1675" t="s">
        <v>8219</v>
      </c>
      <c r="I1675" t="s">
        <v>8241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s="6">
        <f t="shared" si="53"/>
        <v>1.2809523809523808</v>
      </c>
      <c r="P1675" s="6"/>
      <c r="Q1675" t="s">
        <v>8294</v>
      </c>
      <c r="R1675" t="s">
        <v>8315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8263</v>
      </c>
      <c r="G1676" t="str">
        <f t="shared" si="52"/>
        <v>5000 to 9999</v>
      </c>
      <c r="H1676" t="s">
        <v>8219</v>
      </c>
      <c r="I1676" t="s">
        <v>8241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s="6">
        <f t="shared" si="53"/>
        <v>2.0169999999999999</v>
      </c>
      <c r="P1676" s="6"/>
      <c r="Q1676" t="s">
        <v>8294</v>
      </c>
      <c r="R1676" t="s">
        <v>8315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8263</v>
      </c>
      <c r="G1677" t="str">
        <f t="shared" si="52"/>
        <v>Less Than 1000</v>
      </c>
      <c r="H1677" t="s">
        <v>8219</v>
      </c>
      <c r="I1677" t="s">
        <v>8241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s="6">
        <f t="shared" si="53"/>
        <v>1.37416</v>
      </c>
      <c r="P1677" s="6"/>
      <c r="Q1677" t="s">
        <v>8294</v>
      </c>
      <c r="R1677" t="s">
        <v>8315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8263</v>
      </c>
      <c r="G1678" t="str">
        <f t="shared" si="52"/>
        <v>1000 to 4999</v>
      </c>
      <c r="H1678" t="s">
        <v>8219</v>
      </c>
      <c r="I1678" t="s">
        <v>8241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s="6">
        <f t="shared" si="53"/>
        <v>1.1533333333333333</v>
      </c>
      <c r="P1678" s="6"/>
      <c r="Q1678" t="s">
        <v>8294</v>
      </c>
      <c r="R1678" t="s">
        <v>8315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8263</v>
      </c>
      <c r="G1679" t="str">
        <f t="shared" si="52"/>
        <v>5000 to 9999</v>
      </c>
      <c r="H1679" t="s">
        <v>8222</v>
      </c>
      <c r="I1679" t="s">
        <v>8244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s="6">
        <f t="shared" si="53"/>
        <v>1.1166666666666667</v>
      </c>
      <c r="P1679" s="6"/>
      <c r="Q1679" t="s">
        <v>8294</v>
      </c>
      <c r="R1679" t="s">
        <v>8315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8263</v>
      </c>
      <c r="G1680" t="str">
        <f t="shared" si="52"/>
        <v>1000 to 4999</v>
      </c>
      <c r="H1680" t="s">
        <v>8219</v>
      </c>
      <c r="I1680" t="s">
        <v>8241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s="6">
        <f t="shared" si="53"/>
        <v>1.1839999999999999</v>
      </c>
      <c r="P1680" s="6"/>
      <c r="Q1680" t="s">
        <v>8294</v>
      </c>
      <c r="R1680" t="s">
        <v>8315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8263</v>
      </c>
      <c r="G1681" t="str">
        <f t="shared" si="52"/>
        <v>1000 to 4999</v>
      </c>
      <c r="H1681" t="s">
        <v>8219</v>
      </c>
      <c r="I1681" t="s">
        <v>8241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s="6">
        <f t="shared" si="53"/>
        <v>1.75</v>
      </c>
      <c r="P1681" s="6"/>
      <c r="Q1681" t="s">
        <v>8294</v>
      </c>
      <c r="R1681" t="s">
        <v>8315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8263</v>
      </c>
      <c r="G1682" t="str">
        <f t="shared" si="52"/>
        <v>Less Than 1000</v>
      </c>
      <c r="H1682" t="s">
        <v>8219</v>
      </c>
      <c r="I1682" t="s">
        <v>8241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s="6">
        <f t="shared" si="53"/>
        <v>1.175</v>
      </c>
      <c r="P1682" s="6"/>
      <c r="Q1682" t="s">
        <v>8294</v>
      </c>
      <c r="R1682" t="s">
        <v>8315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8262</v>
      </c>
      <c r="G1683" s="5" t="s">
        <v>8276</v>
      </c>
      <c r="H1683" t="s">
        <v>8219</v>
      </c>
      <c r="I1683" t="s">
        <v>8241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s="6">
        <f t="shared" si="53"/>
        <v>1.0142212307692309</v>
      </c>
      <c r="P1683" s="6"/>
      <c r="Q1683" t="s">
        <v>8294</v>
      </c>
      <c r="R1683" t="s">
        <v>8316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8262</v>
      </c>
      <c r="G1684" t="str">
        <f t="shared" si="52"/>
        <v>5000 to 9999</v>
      </c>
      <c r="H1684" t="s">
        <v>8219</v>
      </c>
      <c r="I1684" t="s">
        <v>8241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s="6">
        <f t="shared" si="53"/>
        <v>0</v>
      </c>
      <c r="P1684" s="6"/>
      <c r="Q1684" t="s">
        <v>8294</v>
      </c>
      <c r="R1684" t="s">
        <v>8316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8262</v>
      </c>
      <c r="G1685" t="str">
        <f t="shared" si="52"/>
        <v>1000 to 4999</v>
      </c>
      <c r="H1685" t="s">
        <v>8225</v>
      </c>
      <c r="I1685" t="s">
        <v>8244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s="6">
        <f t="shared" si="53"/>
        <v>0.21714285714285714</v>
      </c>
      <c r="P1685" s="6"/>
      <c r="Q1685" t="s">
        <v>8294</v>
      </c>
      <c r="R1685" t="s">
        <v>8316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8262</v>
      </c>
      <c r="G1686" t="str">
        <f t="shared" si="52"/>
        <v>5000 to 9999</v>
      </c>
      <c r="H1686" t="s">
        <v>8219</v>
      </c>
      <c r="I1686" t="s">
        <v>8241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s="6">
        <f t="shared" si="53"/>
        <v>1.0912500000000001</v>
      </c>
      <c r="P1686" s="6"/>
      <c r="Q1686" t="s">
        <v>8294</v>
      </c>
      <c r="R1686" t="s">
        <v>8316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8262</v>
      </c>
      <c r="G1687" t="str">
        <f t="shared" si="52"/>
        <v>Less Than 1000</v>
      </c>
      <c r="H1687" t="s">
        <v>8219</v>
      </c>
      <c r="I1687" t="s">
        <v>8241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s="6">
        <f t="shared" si="53"/>
        <v>1.0285714285714285</v>
      </c>
      <c r="P1687" s="6"/>
      <c r="Q1687" t="s">
        <v>8294</v>
      </c>
      <c r="R1687" t="s">
        <v>8316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8262</v>
      </c>
      <c r="G1688" t="str">
        <f t="shared" si="52"/>
        <v>5000 to 9999</v>
      </c>
      <c r="H1688" t="s">
        <v>8224</v>
      </c>
      <c r="I1688" t="s">
        <v>8246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s="6">
        <f t="shared" si="53"/>
        <v>3.5999999999999999E-3</v>
      </c>
      <c r="P1688" s="6"/>
      <c r="Q1688" t="s">
        <v>8294</v>
      </c>
      <c r="R1688" t="s">
        <v>8316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8262</v>
      </c>
      <c r="G1689" t="str">
        <f t="shared" si="52"/>
        <v>10000 to 14999</v>
      </c>
      <c r="H1689" t="s">
        <v>8219</v>
      </c>
      <c r="I1689" t="s">
        <v>8241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s="6">
        <f t="shared" si="53"/>
        <v>0.3125</v>
      </c>
      <c r="P1689" s="6"/>
      <c r="Q1689" t="s">
        <v>8294</v>
      </c>
      <c r="R1689" t="s">
        <v>8316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8262</v>
      </c>
      <c r="G1690" t="str">
        <f t="shared" si="52"/>
        <v>1000 to 4999</v>
      </c>
      <c r="H1690" t="s">
        <v>8219</v>
      </c>
      <c r="I1690" t="s">
        <v>8241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s="6">
        <f t="shared" si="53"/>
        <v>0.443</v>
      </c>
      <c r="P1690" s="6"/>
      <c r="Q1690" t="s">
        <v>8294</v>
      </c>
      <c r="R1690" t="s">
        <v>8316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8262</v>
      </c>
      <c r="G1691" t="str">
        <f t="shared" si="52"/>
        <v>1000 to 4999</v>
      </c>
      <c r="H1691" t="s">
        <v>8219</v>
      </c>
      <c r="I1691" t="s">
        <v>8241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s="6">
        <f t="shared" si="53"/>
        <v>1</v>
      </c>
      <c r="P1691" s="6"/>
      <c r="Q1691" t="s">
        <v>8294</v>
      </c>
      <c r="R1691" t="s">
        <v>8316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8262</v>
      </c>
      <c r="G1692" t="str">
        <f t="shared" si="52"/>
        <v>1000 to 4999</v>
      </c>
      <c r="H1692" t="s">
        <v>8219</v>
      </c>
      <c r="I1692" t="s">
        <v>8241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s="6">
        <f t="shared" si="53"/>
        <v>0.254</v>
      </c>
      <c r="P1692" s="6"/>
      <c r="Q1692" t="s">
        <v>8294</v>
      </c>
      <c r="R1692" t="s">
        <v>8316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8262</v>
      </c>
      <c r="G1693" t="str">
        <f t="shared" si="52"/>
        <v>30000 to 34999</v>
      </c>
      <c r="H1693" t="s">
        <v>8219</v>
      </c>
      <c r="I1693" t="s">
        <v>8241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s="6">
        <f t="shared" si="53"/>
        <v>0.33473333333333333</v>
      </c>
      <c r="P1693" s="6"/>
      <c r="Q1693" t="s">
        <v>8294</v>
      </c>
      <c r="R1693" t="s">
        <v>8316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8262</v>
      </c>
      <c r="G1694" t="str">
        <f t="shared" si="52"/>
        <v>5000 to 9999</v>
      </c>
      <c r="H1694" t="s">
        <v>8219</v>
      </c>
      <c r="I1694" t="s">
        <v>8241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s="6">
        <f t="shared" si="53"/>
        <v>0.47799999999999998</v>
      </c>
      <c r="P1694" s="6"/>
      <c r="Q1694" t="s">
        <v>8294</v>
      </c>
      <c r="R1694" t="s">
        <v>8316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8262</v>
      </c>
      <c r="G1695" t="str">
        <f t="shared" si="52"/>
        <v>1000 to 4999</v>
      </c>
      <c r="H1695" t="s">
        <v>8220</v>
      </c>
      <c r="I1695" t="s">
        <v>8242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s="6">
        <f t="shared" si="53"/>
        <v>9.3333333333333338E-2</v>
      </c>
      <c r="P1695" s="6"/>
      <c r="Q1695" t="s">
        <v>8294</v>
      </c>
      <c r="R1695" t="s">
        <v>8316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8262</v>
      </c>
      <c r="G1696" t="str">
        <f t="shared" si="52"/>
        <v>10000 to 14999</v>
      </c>
      <c r="H1696" t="s">
        <v>8219</v>
      </c>
      <c r="I1696" t="s">
        <v>8241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s="6">
        <f t="shared" si="53"/>
        <v>5.0000000000000001E-4</v>
      </c>
      <c r="P1696" s="6"/>
      <c r="Q1696" t="s">
        <v>8294</v>
      </c>
      <c r="R1696" t="s">
        <v>8316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8262</v>
      </c>
      <c r="G1697" t="str">
        <f t="shared" si="52"/>
        <v>10000 to 14999</v>
      </c>
      <c r="H1697" t="s">
        <v>8219</v>
      </c>
      <c r="I1697" t="s">
        <v>8241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s="6">
        <f t="shared" si="53"/>
        <v>0.11708333333333333</v>
      </c>
      <c r="P1697" s="6"/>
      <c r="Q1697" t="s">
        <v>8294</v>
      </c>
      <c r="R1697" t="s">
        <v>8316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8262</v>
      </c>
      <c r="G1698" s="5" t="s">
        <v>8276</v>
      </c>
      <c r="H1698" t="s">
        <v>8219</v>
      </c>
      <c r="I1698" t="s">
        <v>8241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s="6">
        <f t="shared" si="53"/>
        <v>0</v>
      </c>
      <c r="P1698" s="6"/>
      <c r="Q1698" t="s">
        <v>8294</v>
      </c>
      <c r="R1698" t="s">
        <v>8316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8262</v>
      </c>
      <c r="G1699" t="str">
        <f t="shared" si="52"/>
        <v>10000 to 14999</v>
      </c>
      <c r="H1699" t="s">
        <v>8219</v>
      </c>
      <c r="I1699" t="s">
        <v>8241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s="6">
        <f t="shared" si="53"/>
        <v>0.20208000000000001</v>
      </c>
      <c r="P1699" s="6"/>
      <c r="Q1699" t="s">
        <v>8294</v>
      </c>
      <c r="R1699" t="s">
        <v>8316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8262</v>
      </c>
      <c r="G1700" s="5" t="s">
        <v>8276</v>
      </c>
      <c r="H1700" t="s">
        <v>8219</v>
      </c>
      <c r="I1700" t="s">
        <v>8241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s="6">
        <f t="shared" si="53"/>
        <v>0</v>
      </c>
      <c r="P1700" s="6"/>
      <c r="Q1700" t="s">
        <v>8294</v>
      </c>
      <c r="R1700" t="s">
        <v>8316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8262</v>
      </c>
      <c r="G1701" t="str">
        <f t="shared" si="52"/>
        <v>5000 to 9999</v>
      </c>
      <c r="H1701" t="s">
        <v>8219</v>
      </c>
      <c r="I1701" t="s">
        <v>8241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s="6">
        <f t="shared" si="53"/>
        <v>4.2311459353574929E-2</v>
      </c>
      <c r="P1701" s="6"/>
      <c r="Q1701" t="s">
        <v>8294</v>
      </c>
      <c r="R1701" t="s">
        <v>8316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8262</v>
      </c>
      <c r="G1702" t="str">
        <f t="shared" si="52"/>
        <v>20000 to 24999</v>
      </c>
      <c r="H1702" t="s">
        <v>8219</v>
      </c>
      <c r="I1702" t="s">
        <v>8241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s="6">
        <f t="shared" si="53"/>
        <v>0.2606</v>
      </c>
      <c r="P1702" s="6"/>
      <c r="Q1702" t="s">
        <v>8294</v>
      </c>
      <c r="R1702" t="s">
        <v>8316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8261</v>
      </c>
      <c r="G1703" t="str">
        <f t="shared" si="52"/>
        <v>5000 to 9999</v>
      </c>
      <c r="H1703" t="s">
        <v>8219</v>
      </c>
      <c r="I1703" t="s">
        <v>8241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s="6">
        <f t="shared" si="53"/>
        <v>1.9801980198019802E-3</v>
      </c>
      <c r="P1703" s="6"/>
      <c r="Q1703" t="s">
        <v>8294</v>
      </c>
      <c r="R1703" t="s">
        <v>8316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8261</v>
      </c>
      <c r="G1704" t="str">
        <f t="shared" si="52"/>
        <v>15000 to 19999</v>
      </c>
      <c r="H1704" t="s">
        <v>8219</v>
      </c>
      <c r="I1704" t="s">
        <v>8241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s="6">
        <f t="shared" si="53"/>
        <v>6.0606060606060605E-5</v>
      </c>
      <c r="P1704" s="6"/>
      <c r="Q1704" t="s">
        <v>8294</v>
      </c>
      <c r="R1704" t="s">
        <v>8316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8261</v>
      </c>
      <c r="G1705" t="str">
        <f t="shared" si="52"/>
        <v>5000 to 9999</v>
      </c>
      <c r="H1705" t="s">
        <v>8219</v>
      </c>
      <c r="I1705" t="s">
        <v>8241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s="6">
        <f t="shared" si="53"/>
        <v>1.0200000000000001E-2</v>
      </c>
      <c r="P1705" s="6"/>
      <c r="Q1705" t="s">
        <v>8294</v>
      </c>
      <c r="R1705" t="s">
        <v>8316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8261</v>
      </c>
      <c r="G1706" t="str">
        <f t="shared" si="52"/>
        <v>1000 to 4999</v>
      </c>
      <c r="H1706" t="s">
        <v>8219</v>
      </c>
      <c r="I1706" t="s">
        <v>8241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s="6">
        <f t="shared" si="53"/>
        <v>0.65100000000000002</v>
      </c>
      <c r="P1706" s="6"/>
      <c r="Q1706" t="s">
        <v>8294</v>
      </c>
      <c r="R1706" t="s">
        <v>8316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8261</v>
      </c>
      <c r="G1707" t="str">
        <f t="shared" si="52"/>
        <v>1000 to 4999</v>
      </c>
      <c r="H1707" t="s">
        <v>8219</v>
      </c>
      <c r="I1707" t="s">
        <v>8241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s="6">
        <f t="shared" si="53"/>
        <v>0</v>
      </c>
      <c r="P1707" s="6"/>
      <c r="Q1707" t="s">
        <v>8294</v>
      </c>
      <c r="R1707" t="s">
        <v>8316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8261</v>
      </c>
      <c r="G1708" t="str">
        <f t="shared" si="52"/>
        <v>5000 to 9999</v>
      </c>
      <c r="H1708" t="s">
        <v>8231</v>
      </c>
      <c r="I1708" t="s">
        <v>8244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s="6">
        <f t="shared" si="53"/>
        <v>0</v>
      </c>
      <c r="P1708" s="6"/>
      <c r="Q1708" t="s">
        <v>8294</v>
      </c>
      <c r="R1708" t="s">
        <v>8316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8261</v>
      </c>
      <c r="G1709" t="str">
        <f t="shared" si="52"/>
        <v>5000 to 9999</v>
      </c>
      <c r="H1709" t="s">
        <v>8219</v>
      </c>
      <c r="I1709" t="s">
        <v>8241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s="6">
        <f t="shared" si="53"/>
        <v>9.74E-2</v>
      </c>
      <c r="P1709" s="6"/>
      <c r="Q1709" t="s">
        <v>8294</v>
      </c>
      <c r="R1709" t="s">
        <v>8316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8261</v>
      </c>
      <c r="G1710" t="str">
        <f t="shared" si="52"/>
        <v>5000 to 9999</v>
      </c>
      <c r="H1710" t="s">
        <v>8219</v>
      </c>
      <c r="I1710" t="s">
        <v>8241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s="6">
        <f t="shared" si="53"/>
        <v>0</v>
      </c>
      <c r="P1710" s="6"/>
      <c r="Q1710" t="s">
        <v>8294</v>
      </c>
      <c r="R1710" t="s">
        <v>8316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8261</v>
      </c>
      <c r="G1711" t="str">
        <f t="shared" si="52"/>
        <v>1000 to 4999</v>
      </c>
      <c r="H1711" t="s">
        <v>8219</v>
      </c>
      <c r="I1711" t="s">
        <v>8241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s="6">
        <f t="shared" si="53"/>
        <v>4.8571428571428571E-2</v>
      </c>
      <c r="P1711" s="6"/>
      <c r="Q1711" t="s">
        <v>8294</v>
      </c>
      <c r="R1711" t="s">
        <v>8316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8261</v>
      </c>
      <c r="G1712" t="str">
        <f t="shared" si="52"/>
        <v>5000 to 9999</v>
      </c>
      <c r="H1712" t="s">
        <v>8231</v>
      </c>
      <c r="I1712" t="s">
        <v>8244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s="6">
        <f t="shared" si="53"/>
        <v>6.7999999999999996E-3</v>
      </c>
      <c r="P1712" s="6"/>
      <c r="Q1712" t="s">
        <v>8294</v>
      </c>
      <c r="R1712" t="s">
        <v>8316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8261</v>
      </c>
      <c r="G1713" t="str">
        <f t="shared" si="52"/>
        <v>10000 to 14999</v>
      </c>
      <c r="H1713" t="s">
        <v>8219</v>
      </c>
      <c r="I1713" t="s">
        <v>8241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s="6">
        <f t="shared" si="53"/>
        <v>0.105</v>
      </c>
      <c r="P1713" s="6"/>
      <c r="Q1713" t="s">
        <v>8294</v>
      </c>
      <c r="R1713" t="s">
        <v>8316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8261</v>
      </c>
      <c r="G1714" t="str">
        <f t="shared" si="52"/>
        <v>5000 to 9999</v>
      </c>
      <c r="H1714" t="s">
        <v>8219</v>
      </c>
      <c r="I1714" t="s">
        <v>8241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s="6">
        <f t="shared" si="53"/>
        <v>0</v>
      </c>
      <c r="P1714" s="6"/>
      <c r="Q1714" t="s">
        <v>8294</v>
      </c>
      <c r="R1714" t="s">
        <v>8316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8261</v>
      </c>
      <c r="G1715" t="str">
        <f t="shared" si="52"/>
        <v>1000 to 4999</v>
      </c>
      <c r="H1715" t="s">
        <v>8219</v>
      </c>
      <c r="I1715" t="s">
        <v>8241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s="6">
        <f t="shared" si="53"/>
        <v>1.6666666666666666E-2</v>
      </c>
      <c r="P1715" s="6"/>
      <c r="Q1715" t="s">
        <v>8294</v>
      </c>
      <c r="R1715" t="s">
        <v>8316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8261</v>
      </c>
      <c r="G1716" t="str">
        <f t="shared" si="52"/>
        <v>25000 to 29999</v>
      </c>
      <c r="H1716" t="s">
        <v>8219</v>
      </c>
      <c r="I1716" t="s">
        <v>8241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s="6">
        <f t="shared" si="53"/>
        <v>7.868E-2</v>
      </c>
      <c r="P1716" s="6"/>
      <c r="Q1716" t="s">
        <v>8294</v>
      </c>
      <c r="R1716" t="s">
        <v>8316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8261</v>
      </c>
      <c r="G1717" t="str">
        <f t="shared" si="52"/>
        <v>5000 to 9999</v>
      </c>
      <c r="H1717" t="s">
        <v>8219</v>
      </c>
      <c r="I1717" t="s">
        <v>8241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s="6">
        <f t="shared" si="53"/>
        <v>2.2000000000000001E-3</v>
      </c>
      <c r="P1717" s="6"/>
      <c r="Q1717" t="s">
        <v>8294</v>
      </c>
      <c r="R1717" t="s">
        <v>8316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8261</v>
      </c>
      <c r="G1718" t="str">
        <f t="shared" si="52"/>
        <v>1000 to 4999</v>
      </c>
      <c r="H1718" t="s">
        <v>8219</v>
      </c>
      <c r="I1718" t="s">
        <v>8241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s="6">
        <f t="shared" si="53"/>
        <v>7.4999999999999997E-2</v>
      </c>
      <c r="P1718" s="6"/>
      <c r="Q1718" t="s">
        <v>8294</v>
      </c>
      <c r="R1718" t="s">
        <v>8316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8261</v>
      </c>
      <c r="G1719" t="str">
        <f t="shared" si="52"/>
        <v>1000 to 4999</v>
      </c>
      <c r="H1719" t="s">
        <v>8219</v>
      </c>
      <c r="I1719" t="s">
        <v>8241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s="6">
        <f t="shared" si="53"/>
        <v>0.42725880551301687</v>
      </c>
      <c r="P1719" s="6"/>
      <c r="Q1719" t="s">
        <v>8294</v>
      </c>
      <c r="R1719" t="s">
        <v>8316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8261</v>
      </c>
      <c r="G1720" t="str">
        <f t="shared" si="52"/>
        <v>35000 to 39999</v>
      </c>
      <c r="H1720" t="s">
        <v>8219</v>
      </c>
      <c r="I1720" t="s">
        <v>8241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s="6">
        <f t="shared" si="53"/>
        <v>2.142857142857143E-3</v>
      </c>
      <c r="P1720" s="6"/>
      <c r="Q1720" t="s">
        <v>8294</v>
      </c>
      <c r="R1720" t="s">
        <v>8316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8261</v>
      </c>
      <c r="G1721" t="str">
        <f t="shared" si="52"/>
        <v>1000 to 4999</v>
      </c>
      <c r="H1721" t="s">
        <v>8219</v>
      </c>
      <c r="I1721" t="s">
        <v>8241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s="6">
        <f t="shared" si="53"/>
        <v>8.7500000000000008E-3</v>
      </c>
      <c r="P1721" s="6"/>
      <c r="Q1721" t="s">
        <v>8294</v>
      </c>
      <c r="R1721" t="s">
        <v>8316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8261</v>
      </c>
      <c r="G1722" t="str">
        <f t="shared" si="52"/>
        <v>1000 to 4999</v>
      </c>
      <c r="H1722" t="s">
        <v>8219</v>
      </c>
      <c r="I1722" t="s">
        <v>8241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s="6">
        <f t="shared" si="53"/>
        <v>5.6250000000000001E-2</v>
      </c>
      <c r="P1722" s="6"/>
      <c r="Q1722" t="s">
        <v>8294</v>
      </c>
      <c r="R1722" t="s">
        <v>8316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8261</v>
      </c>
      <c r="G1723" t="str">
        <f t="shared" si="52"/>
        <v>5000 to 9999</v>
      </c>
      <c r="H1723" t="s">
        <v>8219</v>
      </c>
      <c r="I1723" t="s">
        <v>8241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s="6">
        <f t="shared" si="53"/>
        <v>0</v>
      </c>
      <c r="P1723" s="6"/>
      <c r="Q1723" t="s">
        <v>8294</v>
      </c>
      <c r="R1723" t="s">
        <v>8316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8261</v>
      </c>
      <c r="G1724" t="str">
        <f t="shared" si="52"/>
        <v>1000 to 4999</v>
      </c>
      <c r="H1724" t="s">
        <v>8219</v>
      </c>
      <c r="I1724" t="s">
        <v>8241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s="6">
        <f t="shared" si="53"/>
        <v>3.4722222222222224E-4</v>
      </c>
      <c r="P1724" s="6"/>
      <c r="Q1724" t="s">
        <v>8294</v>
      </c>
      <c r="R1724" t="s">
        <v>8316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8261</v>
      </c>
      <c r="G1725" t="str">
        <f t="shared" si="52"/>
        <v>10000 to 14999</v>
      </c>
      <c r="H1725" t="s">
        <v>8219</v>
      </c>
      <c r="I1725" t="s">
        <v>8241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s="6">
        <f t="shared" si="53"/>
        <v>6.5000000000000002E-2</v>
      </c>
      <c r="P1725" s="6"/>
      <c r="Q1725" t="s">
        <v>8294</v>
      </c>
      <c r="R1725" t="s">
        <v>8316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8261</v>
      </c>
      <c r="G1726" t="str">
        <f t="shared" si="52"/>
        <v>5000 to 9999</v>
      </c>
      <c r="H1726" t="s">
        <v>8219</v>
      </c>
      <c r="I1726" t="s">
        <v>8241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s="6">
        <f t="shared" si="53"/>
        <v>5.8333333333333336E-3</v>
      </c>
      <c r="P1726" s="6"/>
      <c r="Q1726" t="s">
        <v>8294</v>
      </c>
      <c r="R1726" t="s">
        <v>8316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8261</v>
      </c>
      <c r="G1727" t="str">
        <f t="shared" si="52"/>
        <v>5000 to 9999</v>
      </c>
      <c r="H1727" t="s">
        <v>8219</v>
      </c>
      <c r="I1727" t="s">
        <v>8241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s="6">
        <f t="shared" si="53"/>
        <v>0.10181818181818182</v>
      </c>
      <c r="P1727" s="6"/>
      <c r="Q1727" t="s">
        <v>8294</v>
      </c>
      <c r="R1727" t="s">
        <v>8316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8261</v>
      </c>
      <c r="G1728" t="str">
        <f t="shared" si="52"/>
        <v>5000 to 9999</v>
      </c>
      <c r="H1728" t="s">
        <v>8219</v>
      </c>
      <c r="I1728" t="s">
        <v>8241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s="6">
        <f t="shared" si="53"/>
        <v>0.33784615384615385</v>
      </c>
      <c r="P1728" s="6"/>
      <c r="Q1728" t="s">
        <v>8294</v>
      </c>
      <c r="R1728" t="s">
        <v>8316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8261</v>
      </c>
      <c r="G1729" t="str">
        <f t="shared" si="52"/>
        <v>1000 to 4999</v>
      </c>
      <c r="H1729" t="s">
        <v>8220</v>
      </c>
      <c r="I1729" t="s">
        <v>8242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s="6">
        <f t="shared" si="53"/>
        <v>3.3333333333333332E-4</v>
      </c>
      <c r="P1729" s="6"/>
      <c r="Q1729" t="s">
        <v>8294</v>
      </c>
      <c r="R1729" t="s">
        <v>8316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8261</v>
      </c>
      <c r="G1730" t="str">
        <f t="shared" si="52"/>
        <v>1000 to 4999</v>
      </c>
      <c r="H1730" t="s">
        <v>8219</v>
      </c>
      <c r="I1730" t="s">
        <v>8241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s="6">
        <f t="shared" si="53"/>
        <v>0.68400000000000005</v>
      </c>
      <c r="P1730" s="6"/>
      <c r="Q1730" t="s">
        <v>8294</v>
      </c>
      <c r="R1730" t="s">
        <v>8316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8261</v>
      </c>
      <c r="G1731" t="str">
        <f t="shared" ref="G1731:G1794" si="54">IF(D1731&lt;=1000,"Less Than 1000",IF(D1731&lt;=4999,"1000 to 4999",IF(D1731&lt;=9999,"5000 to 9999",IF(D1731&lt;=14999,"10000 to 14999",IF(D1731&lt;=19999,"15000 to 19999",IF(D1731&lt;=24999,"20000 to 24999",IF(D1731&lt;=29999,"25000 to 29999",IF(D1731&lt;=34999,"30000 to 34999",IF(D1731&lt;=39999,"35000 to 39999",IF(D1731&lt;=44999,"40000 to 44999",IF(D1731&lt;=49999,"45000 to 49999",IF(D1731&gt;=50000,"Not within Scope",9999))))))))))))</f>
        <v>10000 to 14999</v>
      </c>
      <c r="H1731" t="s">
        <v>8219</v>
      </c>
      <c r="I1731" t="s">
        <v>8241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s="6">
        <f t="shared" ref="O1731:O1794" si="55">E1731/D1731</f>
        <v>0</v>
      </c>
      <c r="P1731" s="6"/>
      <c r="Q1731" t="s">
        <v>8294</v>
      </c>
      <c r="R1731" t="s">
        <v>8316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8261</v>
      </c>
      <c r="G1732" t="str">
        <f t="shared" si="54"/>
        <v>1000 to 4999</v>
      </c>
      <c r="H1732" t="s">
        <v>8219</v>
      </c>
      <c r="I1732" t="s">
        <v>8241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s="6">
        <f t="shared" si="55"/>
        <v>0</v>
      </c>
      <c r="P1732" s="6"/>
      <c r="Q1732" t="s">
        <v>8294</v>
      </c>
      <c r="R1732" t="s">
        <v>8316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8261</v>
      </c>
      <c r="G1733" t="str">
        <f t="shared" si="54"/>
        <v>Less Than 1000</v>
      </c>
      <c r="H1733" t="s">
        <v>8219</v>
      </c>
      <c r="I1733" t="s">
        <v>8241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s="6">
        <f t="shared" si="55"/>
        <v>0</v>
      </c>
      <c r="P1733" s="6"/>
      <c r="Q1733" t="s">
        <v>8294</v>
      </c>
      <c r="R1733" t="s">
        <v>8316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8261</v>
      </c>
      <c r="G1734" t="str">
        <f t="shared" si="54"/>
        <v>1000 to 4999</v>
      </c>
      <c r="H1734" t="s">
        <v>8219</v>
      </c>
      <c r="I1734" t="s">
        <v>8241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s="6">
        <f t="shared" si="55"/>
        <v>0</v>
      </c>
      <c r="P1734" s="6"/>
      <c r="Q1734" t="s">
        <v>8294</v>
      </c>
      <c r="R1734" t="s">
        <v>8316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8261</v>
      </c>
      <c r="G1735" t="str">
        <f t="shared" si="54"/>
        <v>10000 to 14999</v>
      </c>
      <c r="H1735" t="s">
        <v>8219</v>
      </c>
      <c r="I1735" t="s">
        <v>8241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s="6">
        <f t="shared" si="55"/>
        <v>0</v>
      </c>
      <c r="P1735" s="6"/>
      <c r="Q1735" t="s">
        <v>8294</v>
      </c>
      <c r="R1735" t="s">
        <v>8316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8261</v>
      </c>
      <c r="G1736" t="str">
        <f t="shared" si="54"/>
        <v>1000 to 4999</v>
      </c>
      <c r="H1736" t="s">
        <v>8219</v>
      </c>
      <c r="I1736" t="s">
        <v>8241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s="6">
        <f t="shared" si="55"/>
        <v>2.2222222222222223E-4</v>
      </c>
      <c r="P1736" s="6"/>
      <c r="Q1736" t="s">
        <v>8294</v>
      </c>
      <c r="R1736" t="s">
        <v>8316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8261</v>
      </c>
      <c r="G1737" t="str">
        <f t="shared" si="54"/>
        <v>Less Than 1000</v>
      </c>
      <c r="H1737" t="s">
        <v>8219</v>
      </c>
      <c r="I1737" t="s">
        <v>8241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s="6">
        <f t="shared" si="55"/>
        <v>0.11</v>
      </c>
      <c r="P1737" s="6"/>
      <c r="Q1737" t="s">
        <v>8294</v>
      </c>
      <c r="R1737" t="s">
        <v>8316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8261</v>
      </c>
      <c r="G1738" t="str">
        <f t="shared" si="54"/>
        <v>1000 to 4999</v>
      </c>
      <c r="H1738" t="s">
        <v>8219</v>
      </c>
      <c r="I1738" t="s">
        <v>8241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s="6">
        <f t="shared" si="55"/>
        <v>7.3333333333333332E-3</v>
      </c>
      <c r="P1738" s="6"/>
      <c r="Q1738" t="s">
        <v>8294</v>
      </c>
      <c r="R1738" t="s">
        <v>8316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8261</v>
      </c>
      <c r="G1739" t="str">
        <f t="shared" si="54"/>
        <v>1000 to 4999</v>
      </c>
      <c r="H1739" t="s">
        <v>8219</v>
      </c>
      <c r="I1739" t="s">
        <v>8241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s="6">
        <f t="shared" si="55"/>
        <v>0.21249999999999999</v>
      </c>
      <c r="P1739" s="6"/>
      <c r="Q1739" t="s">
        <v>8294</v>
      </c>
      <c r="R1739" t="s">
        <v>8316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8261</v>
      </c>
      <c r="G1740" t="str">
        <f t="shared" si="54"/>
        <v>5000 to 9999</v>
      </c>
      <c r="H1740" t="s">
        <v>8219</v>
      </c>
      <c r="I1740" t="s">
        <v>8241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s="6">
        <f t="shared" si="55"/>
        <v>4.0000000000000001E-3</v>
      </c>
      <c r="P1740" s="6"/>
      <c r="Q1740" t="s">
        <v>8294</v>
      </c>
      <c r="R1740" t="s">
        <v>8316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8261</v>
      </c>
      <c r="G1741" t="str">
        <f t="shared" si="54"/>
        <v>Less Than 1000</v>
      </c>
      <c r="H1741" t="s">
        <v>8219</v>
      </c>
      <c r="I1741" t="s">
        <v>8241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s="6">
        <f t="shared" si="55"/>
        <v>1E-3</v>
      </c>
      <c r="P1741" s="6"/>
      <c r="Q1741" t="s">
        <v>8294</v>
      </c>
      <c r="R1741" t="s">
        <v>8316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8261</v>
      </c>
      <c r="G1742" t="str">
        <f t="shared" si="54"/>
        <v>1000 to 4999</v>
      </c>
      <c r="H1742" t="s">
        <v>8219</v>
      </c>
      <c r="I1742" t="s">
        <v>8241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s="6">
        <f t="shared" si="55"/>
        <v>0</v>
      </c>
      <c r="P1742" s="6"/>
      <c r="Q1742" t="s">
        <v>8294</v>
      </c>
      <c r="R1742" t="s">
        <v>8316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8263</v>
      </c>
      <c r="G1743" t="str">
        <f t="shared" si="54"/>
        <v>1000 to 4999</v>
      </c>
      <c r="H1743" t="s">
        <v>8220</v>
      </c>
      <c r="I1743" t="s">
        <v>8242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s="6">
        <f t="shared" si="55"/>
        <v>1.1083333333333334</v>
      </c>
      <c r="P1743" s="6"/>
      <c r="Q1743" t="s">
        <v>8307</v>
      </c>
      <c r="R1743" t="s">
        <v>8308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8263</v>
      </c>
      <c r="G1744" t="str">
        <f t="shared" si="54"/>
        <v>1000 to 4999</v>
      </c>
      <c r="H1744" t="s">
        <v>8219</v>
      </c>
      <c r="I1744" t="s">
        <v>8241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s="6">
        <f t="shared" si="55"/>
        <v>1.0874999999999999</v>
      </c>
      <c r="P1744" s="6"/>
      <c r="Q1744" t="s">
        <v>8307</v>
      </c>
      <c r="R1744" t="s">
        <v>8308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8263</v>
      </c>
      <c r="G1745" t="str">
        <f t="shared" si="54"/>
        <v>5000 to 9999</v>
      </c>
      <c r="H1745" t="s">
        <v>8219</v>
      </c>
      <c r="I1745" t="s">
        <v>8241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s="6">
        <f t="shared" si="55"/>
        <v>1.0041666666666667</v>
      </c>
      <c r="P1745" s="6"/>
      <c r="Q1745" t="s">
        <v>8307</v>
      </c>
      <c r="R1745" t="s">
        <v>8308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8263</v>
      </c>
      <c r="G1746" t="str">
        <f t="shared" si="54"/>
        <v>5000 to 9999</v>
      </c>
      <c r="H1746" t="s">
        <v>8220</v>
      </c>
      <c r="I1746" t="s">
        <v>8242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s="6">
        <f t="shared" si="55"/>
        <v>1.1845454545454546</v>
      </c>
      <c r="P1746" s="6"/>
      <c r="Q1746" t="s">
        <v>8307</v>
      </c>
      <c r="R1746" t="s">
        <v>8308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8263</v>
      </c>
      <c r="G1747" t="str">
        <f t="shared" si="54"/>
        <v>5000 to 9999</v>
      </c>
      <c r="H1747" t="s">
        <v>8219</v>
      </c>
      <c r="I1747" t="s">
        <v>8241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s="6">
        <f t="shared" si="55"/>
        <v>1.1401428571428571</v>
      </c>
      <c r="P1747" s="6"/>
      <c r="Q1747" t="s">
        <v>8307</v>
      </c>
      <c r="R1747" t="s">
        <v>8308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8263</v>
      </c>
      <c r="G1748" t="str">
        <f t="shared" si="54"/>
        <v>15000 to 19999</v>
      </c>
      <c r="H1748" t="s">
        <v>8219</v>
      </c>
      <c r="I1748" t="s">
        <v>8241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s="6">
        <f t="shared" si="55"/>
        <v>1.4810000000000001</v>
      </c>
      <c r="P1748" s="6"/>
      <c r="Q1748" t="s">
        <v>8307</v>
      </c>
      <c r="R1748" t="s">
        <v>8308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8263</v>
      </c>
      <c r="G1749" t="str">
        <f t="shared" si="54"/>
        <v>5000 to 9999</v>
      </c>
      <c r="H1749" t="s">
        <v>8220</v>
      </c>
      <c r="I1749" t="s">
        <v>8242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s="6">
        <f t="shared" si="55"/>
        <v>1.0495555555555556</v>
      </c>
      <c r="P1749" s="6"/>
      <c r="Q1749" t="s">
        <v>8307</v>
      </c>
      <c r="R1749" t="s">
        <v>8308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8263</v>
      </c>
      <c r="G1750" s="5" t="s">
        <v>8276</v>
      </c>
      <c r="H1750" t="s">
        <v>8224</v>
      </c>
      <c r="I1750" t="s">
        <v>8246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s="6">
        <f t="shared" si="55"/>
        <v>1.29948</v>
      </c>
      <c r="P1750" s="6"/>
      <c r="Q1750" t="s">
        <v>8307</v>
      </c>
      <c r="R1750" t="s">
        <v>8308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8263</v>
      </c>
      <c r="G1751" t="str">
        <f t="shared" si="54"/>
        <v>10000 to 14999</v>
      </c>
      <c r="H1751" t="s">
        <v>8238</v>
      </c>
      <c r="I1751" t="s">
        <v>8244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s="6">
        <f t="shared" si="55"/>
        <v>1.2348756218905472</v>
      </c>
      <c r="P1751" s="6"/>
      <c r="Q1751" t="s">
        <v>8307</v>
      </c>
      <c r="R1751" t="s">
        <v>8308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8263</v>
      </c>
      <c r="G1752" t="str">
        <f t="shared" si="54"/>
        <v>5000 to 9999</v>
      </c>
      <c r="H1752" t="s">
        <v>8219</v>
      </c>
      <c r="I1752" t="s">
        <v>8241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s="6">
        <f t="shared" si="55"/>
        <v>2.0162</v>
      </c>
      <c r="P1752" s="6"/>
      <c r="Q1752" t="s">
        <v>8307</v>
      </c>
      <c r="R1752" t="s">
        <v>8308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8263</v>
      </c>
      <c r="G1753" t="str">
        <f t="shared" si="54"/>
        <v>10000 to 14999</v>
      </c>
      <c r="H1753" t="s">
        <v>8219</v>
      </c>
      <c r="I1753" t="s">
        <v>8241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s="6">
        <f t="shared" si="55"/>
        <v>1.0289999999999999</v>
      </c>
      <c r="P1753" s="6"/>
      <c r="Q1753" t="s">
        <v>8307</v>
      </c>
      <c r="R1753" t="s">
        <v>8308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8263</v>
      </c>
      <c r="G1754" t="str">
        <f t="shared" si="54"/>
        <v>1000 to 4999</v>
      </c>
      <c r="H1754" t="s">
        <v>8220</v>
      </c>
      <c r="I1754" t="s">
        <v>8242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s="6">
        <f t="shared" si="55"/>
        <v>2.6016666666666666</v>
      </c>
      <c r="P1754" s="6"/>
      <c r="Q1754" t="s">
        <v>8307</v>
      </c>
      <c r="R1754" t="s">
        <v>8308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8263</v>
      </c>
      <c r="G1755" t="str">
        <f t="shared" si="54"/>
        <v>15000 to 19999</v>
      </c>
      <c r="H1755" t="s">
        <v>8227</v>
      </c>
      <c r="I1755" t="s">
        <v>8248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s="6">
        <f t="shared" si="55"/>
        <v>1.08</v>
      </c>
      <c r="P1755" s="6"/>
      <c r="Q1755" t="s">
        <v>8307</v>
      </c>
      <c r="R1755" t="s">
        <v>8308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8263</v>
      </c>
      <c r="G1756" t="str">
        <f t="shared" si="54"/>
        <v>5000 to 9999</v>
      </c>
      <c r="H1756" t="s">
        <v>8224</v>
      </c>
      <c r="I1756" t="s">
        <v>8246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s="6">
        <f t="shared" si="55"/>
        <v>1.1052941176470588</v>
      </c>
      <c r="P1756" s="6"/>
      <c r="Q1756" t="s">
        <v>8307</v>
      </c>
      <c r="R1756" t="s">
        <v>8308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8263</v>
      </c>
      <c r="G1757" t="str">
        <f t="shared" si="54"/>
        <v>Less Than 1000</v>
      </c>
      <c r="H1757" t="s">
        <v>8219</v>
      </c>
      <c r="I1757" t="s">
        <v>8241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s="6">
        <f t="shared" si="55"/>
        <v>1.2</v>
      </c>
      <c r="P1757" s="6"/>
      <c r="Q1757" t="s">
        <v>8307</v>
      </c>
      <c r="R1757" t="s">
        <v>8308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8263</v>
      </c>
      <c r="G1758" t="str">
        <f t="shared" si="54"/>
        <v>5000 to 9999</v>
      </c>
      <c r="H1758" t="s">
        <v>8219</v>
      </c>
      <c r="I1758" t="s">
        <v>8241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s="6">
        <f t="shared" si="55"/>
        <v>1.0282909090909091</v>
      </c>
      <c r="P1758" s="6"/>
      <c r="Q1758" t="s">
        <v>8307</v>
      </c>
      <c r="R1758" t="s">
        <v>8308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8263</v>
      </c>
      <c r="G1759" t="str">
        <f t="shared" si="54"/>
        <v>5000 to 9999</v>
      </c>
      <c r="H1759" t="s">
        <v>8219</v>
      </c>
      <c r="I1759" t="s">
        <v>8241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s="6">
        <f t="shared" si="55"/>
        <v>1.1599999999999999</v>
      </c>
      <c r="P1759" s="6"/>
      <c r="Q1759" t="s">
        <v>8307</v>
      </c>
      <c r="R1759" t="s">
        <v>8308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8263</v>
      </c>
      <c r="G1760" t="str">
        <f t="shared" si="54"/>
        <v>Less Than 1000</v>
      </c>
      <c r="H1760" t="s">
        <v>8219</v>
      </c>
      <c r="I1760" t="s">
        <v>8241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s="6">
        <f t="shared" si="55"/>
        <v>1.147</v>
      </c>
      <c r="P1760" s="6"/>
      <c r="Q1760" t="s">
        <v>8307</v>
      </c>
      <c r="R1760" t="s">
        <v>8308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8263</v>
      </c>
      <c r="G1761" t="str">
        <f t="shared" si="54"/>
        <v>5000 to 9999</v>
      </c>
      <c r="H1761" t="s">
        <v>8219</v>
      </c>
      <c r="I1761" t="s">
        <v>8241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s="6">
        <f t="shared" si="55"/>
        <v>1.0660000000000001</v>
      </c>
      <c r="P1761" s="6"/>
      <c r="Q1761" t="s">
        <v>8307</v>
      </c>
      <c r="R1761" t="s">
        <v>8308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8263</v>
      </c>
      <c r="G1762" t="str">
        <f t="shared" si="54"/>
        <v>5000 to 9999</v>
      </c>
      <c r="H1762" t="s">
        <v>8219</v>
      </c>
      <c r="I1762" t="s">
        <v>8241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s="6">
        <f t="shared" si="55"/>
        <v>1.6544000000000001</v>
      </c>
      <c r="P1762" s="6"/>
      <c r="Q1762" t="s">
        <v>8307</v>
      </c>
      <c r="R1762" t="s">
        <v>8308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8263</v>
      </c>
      <c r="G1763" t="str">
        <f t="shared" si="54"/>
        <v>Less Than 1000</v>
      </c>
      <c r="H1763" t="s">
        <v>8220</v>
      </c>
      <c r="I1763" t="s">
        <v>8242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s="6">
        <f t="shared" si="55"/>
        <v>1.55</v>
      </c>
      <c r="P1763" s="6"/>
      <c r="Q1763" t="s">
        <v>8307</v>
      </c>
      <c r="R1763" t="s">
        <v>8308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8263</v>
      </c>
      <c r="G1764" t="str">
        <f t="shared" si="54"/>
        <v>Less Than 1000</v>
      </c>
      <c r="H1764" t="s">
        <v>8219</v>
      </c>
      <c r="I1764" t="s">
        <v>8241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s="6">
        <f t="shared" si="55"/>
        <v>8.85</v>
      </c>
      <c r="P1764" s="6"/>
      <c r="Q1764" t="s">
        <v>8307</v>
      </c>
      <c r="R1764" t="s">
        <v>8308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8263</v>
      </c>
      <c r="G1765" t="str">
        <f t="shared" si="54"/>
        <v>10000 to 14999</v>
      </c>
      <c r="H1765" t="s">
        <v>8219</v>
      </c>
      <c r="I1765" t="s">
        <v>8241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s="6">
        <f t="shared" si="55"/>
        <v>1.0190833333333333</v>
      </c>
      <c r="P1765" s="6"/>
      <c r="Q1765" t="s">
        <v>8307</v>
      </c>
      <c r="R1765" t="s">
        <v>8308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8261</v>
      </c>
      <c r="G1766" t="str">
        <f t="shared" si="54"/>
        <v>10000 to 14999</v>
      </c>
      <c r="H1766" t="s">
        <v>8220</v>
      </c>
      <c r="I1766" t="s">
        <v>8242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s="6">
        <f t="shared" si="55"/>
        <v>0.19600000000000001</v>
      </c>
      <c r="P1766" s="6"/>
      <c r="Q1766" t="s">
        <v>8307</v>
      </c>
      <c r="R1766" t="s">
        <v>8308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8261</v>
      </c>
      <c r="G1767" t="str">
        <f t="shared" si="54"/>
        <v>10000 to 14999</v>
      </c>
      <c r="H1767" t="s">
        <v>8219</v>
      </c>
      <c r="I1767" t="s">
        <v>8241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s="6">
        <f t="shared" si="55"/>
        <v>0.59467839999999994</v>
      </c>
      <c r="P1767" s="6"/>
      <c r="Q1767" t="s">
        <v>8307</v>
      </c>
      <c r="R1767" t="s">
        <v>8308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8261</v>
      </c>
      <c r="G1768" t="str">
        <f t="shared" si="54"/>
        <v>1000 to 4999</v>
      </c>
      <c r="H1768" t="s">
        <v>8221</v>
      </c>
      <c r="I1768" t="s">
        <v>8243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s="6">
        <f t="shared" si="55"/>
        <v>0</v>
      </c>
      <c r="P1768" s="6"/>
      <c r="Q1768" t="s">
        <v>8307</v>
      </c>
      <c r="R1768" t="s">
        <v>8308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8261</v>
      </c>
      <c r="G1769" t="str">
        <f t="shared" si="54"/>
        <v>5000 to 9999</v>
      </c>
      <c r="H1769" t="s">
        <v>8219</v>
      </c>
      <c r="I1769" t="s">
        <v>8241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s="6">
        <f t="shared" si="55"/>
        <v>0.4572</v>
      </c>
      <c r="P1769" s="6"/>
      <c r="Q1769" t="s">
        <v>8307</v>
      </c>
      <c r="R1769" t="s">
        <v>8308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8261</v>
      </c>
      <c r="G1770" t="str">
        <f t="shared" si="54"/>
        <v>5000 to 9999</v>
      </c>
      <c r="H1770" t="s">
        <v>8219</v>
      </c>
      <c r="I1770" t="s">
        <v>8241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s="6">
        <f t="shared" si="55"/>
        <v>3.7400000000000003E-2</v>
      </c>
      <c r="P1770" s="6"/>
      <c r="Q1770" t="s">
        <v>8307</v>
      </c>
      <c r="R1770" t="s">
        <v>8308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8261</v>
      </c>
      <c r="G1771" t="str">
        <f t="shared" si="54"/>
        <v>40000 to 44999</v>
      </c>
      <c r="H1771" t="s">
        <v>8219</v>
      </c>
      <c r="I1771" t="s">
        <v>8241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s="6">
        <f t="shared" si="55"/>
        <v>2.7025E-2</v>
      </c>
      <c r="P1771" s="6"/>
      <c r="Q1771" t="s">
        <v>8307</v>
      </c>
      <c r="R1771" t="s">
        <v>8308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8261</v>
      </c>
      <c r="G1772" t="str">
        <f t="shared" si="54"/>
        <v>20000 to 24999</v>
      </c>
      <c r="H1772" t="s">
        <v>8219</v>
      </c>
      <c r="I1772" t="s">
        <v>8241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s="6">
        <f t="shared" si="55"/>
        <v>0.56514285714285717</v>
      </c>
      <c r="P1772" s="6"/>
      <c r="Q1772" t="s">
        <v>8307</v>
      </c>
      <c r="R1772" t="s">
        <v>8308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8261</v>
      </c>
      <c r="G1773" t="str">
        <f t="shared" si="54"/>
        <v>1000 to 4999</v>
      </c>
      <c r="H1773" t="s">
        <v>8220</v>
      </c>
      <c r="I1773" t="s">
        <v>8242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s="6">
        <f t="shared" si="55"/>
        <v>0.21309523809523809</v>
      </c>
      <c r="P1773" s="6"/>
      <c r="Q1773" t="s">
        <v>8307</v>
      </c>
      <c r="R1773" t="s">
        <v>8308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8261</v>
      </c>
      <c r="G1774" t="str">
        <f t="shared" si="54"/>
        <v>5000 to 9999</v>
      </c>
      <c r="H1774" t="s">
        <v>8220</v>
      </c>
      <c r="I1774" t="s">
        <v>8242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s="6">
        <f t="shared" si="55"/>
        <v>0.156</v>
      </c>
      <c r="P1774" s="6"/>
      <c r="Q1774" t="s">
        <v>8307</v>
      </c>
      <c r="R1774" t="s">
        <v>8308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8261</v>
      </c>
      <c r="G1775" t="str">
        <f t="shared" si="54"/>
        <v>30000 to 34999</v>
      </c>
      <c r="H1775" t="s">
        <v>8219</v>
      </c>
      <c r="I1775" t="s">
        <v>8241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s="6">
        <f t="shared" si="55"/>
        <v>6.2566666666666673E-2</v>
      </c>
      <c r="P1775" s="6"/>
      <c r="Q1775" t="s">
        <v>8307</v>
      </c>
      <c r="R1775" t="s">
        <v>8308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8261</v>
      </c>
      <c r="G1776" t="str">
        <f t="shared" si="54"/>
        <v>1000 to 4999</v>
      </c>
      <c r="H1776" t="s">
        <v>8219</v>
      </c>
      <c r="I1776" t="s">
        <v>8241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s="6">
        <f t="shared" si="55"/>
        <v>0.4592</v>
      </c>
      <c r="P1776" s="6"/>
      <c r="Q1776" t="s">
        <v>8307</v>
      </c>
      <c r="R1776" t="s">
        <v>8308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8261</v>
      </c>
      <c r="G1777" t="str">
        <f t="shared" si="54"/>
        <v>30000 to 34999</v>
      </c>
      <c r="H1777" t="s">
        <v>8219</v>
      </c>
      <c r="I1777" t="s">
        <v>8241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s="6">
        <f t="shared" si="55"/>
        <v>0.65101538461538466</v>
      </c>
      <c r="P1777" s="6"/>
      <c r="Q1777" t="s">
        <v>8307</v>
      </c>
      <c r="R1777" t="s">
        <v>8308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8261</v>
      </c>
      <c r="G1778" t="str">
        <f t="shared" si="54"/>
        <v>5000 to 9999</v>
      </c>
      <c r="H1778" t="s">
        <v>8220</v>
      </c>
      <c r="I1778" t="s">
        <v>8242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s="6">
        <f t="shared" si="55"/>
        <v>6.7000000000000004E-2</v>
      </c>
      <c r="P1778" s="6"/>
      <c r="Q1778" t="s">
        <v>8307</v>
      </c>
      <c r="R1778" t="s">
        <v>8308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8261</v>
      </c>
      <c r="G1779" t="str">
        <f t="shared" si="54"/>
        <v>1000 to 4999</v>
      </c>
      <c r="H1779" t="s">
        <v>8228</v>
      </c>
      <c r="I1779" t="s">
        <v>8244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s="6">
        <f t="shared" si="55"/>
        <v>0.135625</v>
      </c>
      <c r="P1779" s="6"/>
      <c r="Q1779" t="s">
        <v>8307</v>
      </c>
      <c r="R1779" t="s">
        <v>8308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8261</v>
      </c>
      <c r="G1780" s="5" t="s">
        <v>8276</v>
      </c>
      <c r="H1780" t="s">
        <v>8219</v>
      </c>
      <c r="I1780" t="s">
        <v>8241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s="6">
        <f t="shared" si="55"/>
        <v>1.9900000000000001E-2</v>
      </c>
      <c r="P1780" s="6"/>
      <c r="Q1780" t="s">
        <v>8307</v>
      </c>
      <c r="R1780" t="s">
        <v>8308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8261</v>
      </c>
      <c r="G1781" t="str">
        <f t="shared" si="54"/>
        <v>10000 to 14999</v>
      </c>
      <c r="H1781" t="s">
        <v>8219</v>
      </c>
      <c r="I1781" t="s">
        <v>8241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s="6">
        <f t="shared" si="55"/>
        <v>0.36236363636363639</v>
      </c>
      <c r="P1781" s="6"/>
      <c r="Q1781" t="s">
        <v>8307</v>
      </c>
      <c r="R1781" t="s">
        <v>8308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8261</v>
      </c>
      <c r="G1782" t="str">
        <f t="shared" si="54"/>
        <v>30000 to 34999</v>
      </c>
      <c r="H1782" t="s">
        <v>8219</v>
      </c>
      <c r="I1782" t="s">
        <v>8241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s="6">
        <f t="shared" si="55"/>
        <v>0.39743333333333336</v>
      </c>
      <c r="P1782" s="6"/>
      <c r="Q1782" t="s">
        <v>8307</v>
      </c>
      <c r="R1782" t="s">
        <v>8308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8261</v>
      </c>
      <c r="G1783" t="str">
        <f t="shared" si="54"/>
        <v>5000 to 9999</v>
      </c>
      <c r="H1783" t="s">
        <v>8219</v>
      </c>
      <c r="I1783" t="s">
        <v>8241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s="6">
        <f t="shared" si="55"/>
        <v>0.25763636363636366</v>
      </c>
      <c r="P1783" s="6"/>
      <c r="Q1783" t="s">
        <v>8307</v>
      </c>
      <c r="R1783" t="s">
        <v>8308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8261</v>
      </c>
      <c r="G1784" t="str">
        <f t="shared" si="54"/>
        <v>35000 to 39999</v>
      </c>
      <c r="H1784" t="s">
        <v>8219</v>
      </c>
      <c r="I1784" t="s">
        <v>8241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s="6">
        <f t="shared" si="55"/>
        <v>0.15491428571428573</v>
      </c>
      <c r="P1784" s="6"/>
      <c r="Q1784" t="s">
        <v>8307</v>
      </c>
      <c r="R1784" t="s">
        <v>8308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8261</v>
      </c>
      <c r="G1785" t="str">
        <f t="shared" si="54"/>
        <v>40000 to 44999</v>
      </c>
      <c r="H1785" t="s">
        <v>8219</v>
      </c>
      <c r="I1785" t="s">
        <v>8241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s="6">
        <f t="shared" si="55"/>
        <v>0.236925</v>
      </c>
      <c r="P1785" s="6"/>
      <c r="Q1785" t="s">
        <v>8307</v>
      </c>
      <c r="R1785" t="s">
        <v>8308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8261</v>
      </c>
      <c r="G1786" t="str">
        <f t="shared" si="54"/>
        <v>5000 to 9999</v>
      </c>
      <c r="H1786" t="s">
        <v>8219</v>
      </c>
      <c r="I1786" t="s">
        <v>8241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s="6">
        <f t="shared" si="55"/>
        <v>0.39760000000000001</v>
      </c>
      <c r="P1786" s="6"/>
      <c r="Q1786" t="s">
        <v>8307</v>
      </c>
      <c r="R1786" t="s">
        <v>8308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8261</v>
      </c>
      <c r="G1787" t="str">
        <f t="shared" si="54"/>
        <v>20000 to 24999</v>
      </c>
      <c r="H1787" t="s">
        <v>8219</v>
      </c>
      <c r="I1787" t="s">
        <v>8241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s="6">
        <f t="shared" si="55"/>
        <v>0.20220833333333332</v>
      </c>
      <c r="P1787" s="6"/>
      <c r="Q1787" t="s">
        <v>8307</v>
      </c>
      <c r="R1787" t="s">
        <v>8308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8261</v>
      </c>
      <c r="G1788" t="str">
        <f t="shared" si="54"/>
        <v>1000 to 4999</v>
      </c>
      <c r="H1788" t="s">
        <v>8228</v>
      </c>
      <c r="I1788" t="s">
        <v>8244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s="6">
        <f t="shared" si="55"/>
        <v>0.47631578947368419</v>
      </c>
      <c r="P1788" s="6"/>
      <c r="Q1788" t="s">
        <v>8307</v>
      </c>
      <c r="R1788" t="s">
        <v>8308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8261</v>
      </c>
      <c r="G1789" t="str">
        <f t="shared" si="54"/>
        <v>10000 to 14999</v>
      </c>
      <c r="H1789" t="s">
        <v>8219</v>
      </c>
      <c r="I1789" t="s">
        <v>8241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s="6">
        <f t="shared" si="55"/>
        <v>0.15329999999999999</v>
      </c>
      <c r="P1789" s="6"/>
      <c r="Q1789" t="s">
        <v>8307</v>
      </c>
      <c r="R1789" t="s">
        <v>8308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8261</v>
      </c>
      <c r="G1790" t="str">
        <f t="shared" si="54"/>
        <v>5000 to 9999</v>
      </c>
      <c r="H1790" t="s">
        <v>8220</v>
      </c>
      <c r="I1790" t="s">
        <v>8242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s="6">
        <f t="shared" si="55"/>
        <v>1.3818181818181818E-2</v>
      </c>
      <c r="P1790" s="6"/>
      <c r="Q1790" t="s">
        <v>8307</v>
      </c>
      <c r="R1790" t="s">
        <v>8308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8261</v>
      </c>
      <c r="G1791" t="str">
        <f t="shared" si="54"/>
        <v>5000 to 9999</v>
      </c>
      <c r="H1791" t="s">
        <v>8219</v>
      </c>
      <c r="I1791" t="s">
        <v>8241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s="6">
        <f t="shared" si="55"/>
        <v>5.0000000000000001E-3</v>
      </c>
      <c r="P1791" s="6"/>
      <c r="Q1791" t="s">
        <v>8307</v>
      </c>
      <c r="R1791" t="s">
        <v>8308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8261</v>
      </c>
      <c r="G1792" t="str">
        <f t="shared" si="54"/>
        <v>30000 to 34999</v>
      </c>
      <c r="H1792" t="s">
        <v>8219</v>
      </c>
      <c r="I1792" t="s">
        <v>8241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s="6">
        <f t="shared" si="55"/>
        <v>4.9575757575757579E-2</v>
      </c>
      <c r="P1792" s="6"/>
      <c r="Q1792" t="s">
        <v>8307</v>
      </c>
      <c r="R1792" t="s">
        <v>8308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8261</v>
      </c>
      <c r="G1793" t="str">
        <f t="shared" si="54"/>
        <v>1000 to 4999</v>
      </c>
      <c r="H1793" t="s">
        <v>8220</v>
      </c>
      <c r="I1793" t="s">
        <v>8242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s="6">
        <f t="shared" si="55"/>
        <v>3.5666666666666666E-2</v>
      </c>
      <c r="P1793" s="6"/>
      <c r="Q1793" t="s">
        <v>8307</v>
      </c>
      <c r="R1793" t="s">
        <v>8308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8261</v>
      </c>
      <c r="G1794" t="str">
        <f t="shared" si="54"/>
        <v>25000 to 29999</v>
      </c>
      <c r="H1794" t="s">
        <v>8219</v>
      </c>
      <c r="I1794" t="s">
        <v>8241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s="6">
        <f t="shared" si="55"/>
        <v>0.61124000000000001</v>
      </c>
      <c r="P1794" s="6"/>
      <c r="Q1794" t="s">
        <v>8307</v>
      </c>
      <c r="R1794" t="s">
        <v>8308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8261</v>
      </c>
      <c r="G1795" t="str">
        <f t="shared" ref="G1795:G1858" si="56">IF(D1795&lt;=1000,"Less Than 1000",IF(D1795&lt;=4999,"1000 to 4999",IF(D1795&lt;=9999,"5000 to 9999",IF(D1795&lt;=14999,"10000 to 14999",IF(D1795&lt;=19999,"15000 to 19999",IF(D1795&lt;=24999,"20000 to 24999",IF(D1795&lt;=29999,"25000 to 29999",IF(D1795&lt;=34999,"30000 to 34999",IF(D1795&lt;=39999,"35000 to 39999",IF(D1795&lt;=44999,"40000 to 44999",IF(D1795&lt;=49999,"45000 to 49999",IF(D1795&gt;=50000,"Not within Scope",9999))))))))))))</f>
        <v>1000 to 4999</v>
      </c>
      <c r="H1795" t="s">
        <v>8221</v>
      </c>
      <c r="I1795" t="s">
        <v>8243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s="6">
        <f t="shared" ref="O1795:O1858" si="57">E1795/D1795</f>
        <v>1.3333333333333334E-2</v>
      </c>
      <c r="P1795" s="6"/>
      <c r="Q1795" t="s">
        <v>8307</v>
      </c>
      <c r="R1795" t="s">
        <v>8308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8261</v>
      </c>
      <c r="G1796" t="str">
        <f t="shared" si="56"/>
        <v>5000 to 9999</v>
      </c>
      <c r="H1796" t="s">
        <v>8219</v>
      </c>
      <c r="I1796" t="s">
        <v>8241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s="6">
        <f t="shared" si="57"/>
        <v>0.11077777777777778</v>
      </c>
      <c r="P1796" s="6"/>
      <c r="Q1796" t="s">
        <v>8307</v>
      </c>
      <c r="R1796" t="s">
        <v>8308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8261</v>
      </c>
      <c r="G1797" t="str">
        <f t="shared" si="56"/>
        <v>25000 to 29999</v>
      </c>
      <c r="H1797" t="s">
        <v>8231</v>
      </c>
      <c r="I1797" t="s">
        <v>8244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s="6">
        <f t="shared" si="57"/>
        <v>0.38735714285714284</v>
      </c>
      <c r="P1797" s="6"/>
      <c r="Q1797" t="s">
        <v>8307</v>
      </c>
      <c r="R1797" t="s">
        <v>8308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8261</v>
      </c>
      <c r="G1798" t="str">
        <f t="shared" si="56"/>
        <v>15000 to 19999</v>
      </c>
      <c r="H1798" t="s">
        <v>8220</v>
      </c>
      <c r="I1798" t="s">
        <v>8242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s="6">
        <f t="shared" si="57"/>
        <v>0.22052631578947368</v>
      </c>
      <c r="P1798" s="6"/>
      <c r="Q1798" t="s">
        <v>8307</v>
      </c>
      <c r="R1798" t="s">
        <v>8308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8261</v>
      </c>
      <c r="G1799" t="str">
        <f t="shared" si="56"/>
        <v>10000 to 14999</v>
      </c>
      <c r="H1799" t="s">
        <v>8219</v>
      </c>
      <c r="I1799" t="s">
        <v>8241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s="6">
        <f t="shared" si="57"/>
        <v>0.67549999999999999</v>
      </c>
      <c r="P1799" s="6"/>
      <c r="Q1799" t="s">
        <v>8307</v>
      </c>
      <c r="R1799" t="s">
        <v>8308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8261</v>
      </c>
      <c r="G1800" t="str">
        <f t="shared" si="56"/>
        <v>15000 to 19999</v>
      </c>
      <c r="H1800" t="s">
        <v>8219</v>
      </c>
      <c r="I1800" t="s">
        <v>8241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s="6">
        <f t="shared" si="57"/>
        <v>0.136375</v>
      </c>
      <c r="P1800" s="6"/>
      <c r="Q1800" t="s">
        <v>8307</v>
      </c>
      <c r="R1800" t="s">
        <v>8308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8261</v>
      </c>
      <c r="G1801" t="str">
        <f t="shared" si="56"/>
        <v>1000 to 4999</v>
      </c>
      <c r="H1801" t="s">
        <v>8220</v>
      </c>
      <c r="I1801" t="s">
        <v>8242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s="6">
        <f t="shared" si="57"/>
        <v>1.7457500000000001E-2</v>
      </c>
      <c r="P1801" s="6"/>
      <c r="Q1801" t="s">
        <v>8307</v>
      </c>
      <c r="R1801" t="s">
        <v>8308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8261</v>
      </c>
      <c r="G1802" t="str">
        <f t="shared" si="56"/>
        <v>45000 to 49999</v>
      </c>
      <c r="H1802" t="s">
        <v>8220</v>
      </c>
      <c r="I1802" t="s">
        <v>8242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s="6">
        <f t="shared" si="57"/>
        <v>0.20449632511889321</v>
      </c>
      <c r="P1802" s="6"/>
      <c r="Q1802" t="s">
        <v>8307</v>
      </c>
      <c r="R1802" t="s">
        <v>8308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8261</v>
      </c>
      <c r="G1803" t="str">
        <f t="shared" si="56"/>
        <v>15000 to 19999</v>
      </c>
      <c r="H1803" t="s">
        <v>8220</v>
      </c>
      <c r="I1803" t="s">
        <v>8242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s="6">
        <f t="shared" si="57"/>
        <v>0.13852941176470587</v>
      </c>
      <c r="P1803" s="6"/>
      <c r="Q1803" t="s">
        <v>8307</v>
      </c>
      <c r="R1803" t="s">
        <v>8308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8261</v>
      </c>
      <c r="G1804" t="str">
        <f t="shared" si="56"/>
        <v>1000 to 4999</v>
      </c>
      <c r="H1804" t="s">
        <v>8231</v>
      </c>
      <c r="I1804" t="s">
        <v>8244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s="6">
        <f t="shared" si="57"/>
        <v>0.48485714285714288</v>
      </c>
      <c r="P1804" s="6"/>
      <c r="Q1804" t="s">
        <v>8307</v>
      </c>
      <c r="R1804" t="s">
        <v>8308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8261</v>
      </c>
      <c r="G1805" t="str">
        <f t="shared" si="56"/>
        <v>15000 to 19999</v>
      </c>
      <c r="H1805" t="s">
        <v>8219</v>
      </c>
      <c r="I1805" t="s">
        <v>8241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s="6">
        <f t="shared" si="57"/>
        <v>0.308</v>
      </c>
      <c r="P1805" s="6"/>
      <c r="Q1805" t="s">
        <v>8307</v>
      </c>
      <c r="R1805" t="s">
        <v>8308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8261</v>
      </c>
      <c r="G1806" t="str">
        <f t="shared" si="56"/>
        <v>15000 to 19999</v>
      </c>
      <c r="H1806" t="s">
        <v>8219</v>
      </c>
      <c r="I1806" t="s">
        <v>8241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s="6">
        <f t="shared" si="57"/>
        <v>0.35174193548387095</v>
      </c>
      <c r="P1806" s="6"/>
      <c r="Q1806" t="s">
        <v>8307</v>
      </c>
      <c r="R1806" t="s">
        <v>8308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8261</v>
      </c>
      <c r="G1807" t="str">
        <f t="shared" si="56"/>
        <v>20000 to 24999</v>
      </c>
      <c r="H1807" t="s">
        <v>8231</v>
      </c>
      <c r="I1807" t="s">
        <v>8244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s="6">
        <f t="shared" si="57"/>
        <v>0.36404444444444445</v>
      </c>
      <c r="P1807" s="6"/>
      <c r="Q1807" t="s">
        <v>8307</v>
      </c>
      <c r="R1807" t="s">
        <v>8308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8261</v>
      </c>
      <c r="G1808" t="str">
        <f t="shared" si="56"/>
        <v>20000 to 24999</v>
      </c>
      <c r="H1808" t="s">
        <v>8220</v>
      </c>
      <c r="I1808" t="s">
        <v>8242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s="6">
        <f t="shared" si="57"/>
        <v>2.955E-2</v>
      </c>
      <c r="P1808" s="6"/>
      <c r="Q1808" t="s">
        <v>8307</v>
      </c>
      <c r="R1808" t="s">
        <v>8308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8261</v>
      </c>
      <c r="G1809" t="str">
        <f t="shared" si="56"/>
        <v>5000 to 9999</v>
      </c>
      <c r="H1809" t="s">
        <v>8219</v>
      </c>
      <c r="I1809" t="s">
        <v>8241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s="6">
        <f t="shared" si="57"/>
        <v>0.1106</v>
      </c>
      <c r="P1809" s="6"/>
      <c r="Q1809" t="s">
        <v>8307</v>
      </c>
      <c r="R1809" t="s">
        <v>8308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8261</v>
      </c>
      <c r="G1810" t="str">
        <f t="shared" si="56"/>
        <v>25000 to 29999</v>
      </c>
      <c r="H1810" t="s">
        <v>8219</v>
      </c>
      <c r="I1810" t="s">
        <v>8241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s="6">
        <f t="shared" si="57"/>
        <v>0.41407142857142859</v>
      </c>
      <c r="P1810" s="6"/>
      <c r="Q1810" t="s">
        <v>8307</v>
      </c>
      <c r="R1810" t="s">
        <v>8308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8261</v>
      </c>
      <c r="G1811" t="str">
        <f t="shared" si="56"/>
        <v>1000 to 4999</v>
      </c>
      <c r="H1811" t="s">
        <v>8224</v>
      </c>
      <c r="I1811" t="s">
        <v>8246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s="6">
        <f t="shared" si="57"/>
        <v>0.10857142857142857</v>
      </c>
      <c r="P1811" s="6"/>
      <c r="Q1811" t="s">
        <v>8307</v>
      </c>
      <c r="R1811" t="s">
        <v>8308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8261</v>
      </c>
      <c r="G1812" t="str">
        <f t="shared" si="56"/>
        <v>Less Than 1000</v>
      </c>
      <c r="H1812" t="s">
        <v>8219</v>
      </c>
      <c r="I1812" t="s">
        <v>8241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s="6">
        <f t="shared" si="57"/>
        <v>3.3333333333333333E-2</v>
      </c>
      <c r="P1812" s="6"/>
      <c r="Q1812" t="s">
        <v>8307</v>
      </c>
      <c r="R1812" t="s">
        <v>8308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8261</v>
      </c>
      <c r="G1813" s="5" t="s">
        <v>8276</v>
      </c>
      <c r="H1813" t="s">
        <v>8219</v>
      </c>
      <c r="I1813" t="s">
        <v>8241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s="6">
        <f t="shared" si="57"/>
        <v>7.407407407407407E-4</v>
      </c>
      <c r="P1813" s="6"/>
      <c r="Q1813" t="s">
        <v>8307</v>
      </c>
      <c r="R1813" t="s">
        <v>8308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8261</v>
      </c>
      <c r="G1814" t="str">
        <f t="shared" si="56"/>
        <v>5000 to 9999</v>
      </c>
      <c r="H1814" t="s">
        <v>8220</v>
      </c>
      <c r="I1814" t="s">
        <v>8242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s="6">
        <f t="shared" si="57"/>
        <v>0.13307692307692306</v>
      </c>
      <c r="P1814" s="6"/>
      <c r="Q1814" t="s">
        <v>8307</v>
      </c>
      <c r="R1814" t="s">
        <v>8308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8261</v>
      </c>
      <c r="G1815" t="str">
        <f t="shared" si="56"/>
        <v>5000 to 9999</v>
      </c>
      <c r="H1815" t="s">
        <v>8220</v>
      </c>
      <c r="I1815" t="s">
        <v>8242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s="6">
        <f t="shared" si="57"/>
        <v>0</v>
      </c>
      <c r="P1815" s="6"/>
      <c r="Q1815" t="s">
        <v>8307</v>
      </c>
      <c r="R1815" t="s">
        <v>8308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8261</v>
      </c>
      <c r="G1816" t="str">
        <f t="shared" si="56"/>
        <v>10000 to 14999</v>
      </c>
      <c r="H1816" t="s">
        <v>8220</v>
      </c>
      <c r="I1816" t="s">
        <v>8242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s="6">
        <f t="shared" si="57"/>
        <v>0.49183333333333334</v>
      </c>
      <c r="P1816" s="6"/>
      <c r="Q1816" t="s">
        <v>8307</v>
      </c>
      <c r="R1816" t="s">
        <v>8308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8261</v>
      </c>
      <c r="G1817" t="str">
        <f t="shared" si="56"/>
        <v>1000 to 4999</v>
      </c>
      <c r="H1817" t="s">
        <v>8219</v>
      </c>
      <c r="I1817" t="s">
        <v>8241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s="6">
        <f t="shared" si="57"/>
        <v>0</v>
      </c>
      <c r="P1817" s="6"/>
      <c r="Q1817" t="s">
        <v>8307</v>
      </c>
      <c r="R1817" t="s">
        <v>8308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8261</v>
      </c>
      <c r="G1818" t="str">
        <f t="shared" si="56"/>
        <v>25000 to 29999</v>
      </c>
      <c r="H1818" t="s">
        <v>8235</v>
      </c>
      <c r="I1818" t="s">
        <v>8252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s="6">
        <f t="shared" si="57"/>
        <v>2.036E-2</v>
      </c>
      <c r="P1818" s="6"/>
      <c r="Q1818" t="s">
        <v>8307</v>
      </c>
      <c r="R1818" t="s">
        <v>8308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8261</v>
      </c>
      <c r="G1819" t="str">
        <f t="shared" si="56"/>
        <v>15000 to 19999</v>
      </c>
      <c r="H1819" t="s">
        <v>8219</v>
      </c>
      <c r="I1819" t="s">
        <v>8241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s="6">
        <f t="shared" si="57"/>
        <v>0.52327777777777773</v>
      </c>
      <c r="P1819" s="6"/>
      <c r="Q1819" t="s">
        <v>8307</v>
      </c>
      <c r="R1819" t="s">
        <v>8308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8261</v>
      </c>
      <c r="G1820" t="str">
        <f t="shared" si="56"/>
        <v>15000 to 19999</v>
      </c>
      <c r="H1820" t="s">
        <v>8219</v>
      </c>
      <c r="I1820" t="s">
        <v>8241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s="6">
        <f t="shared" si="57"/>
        <v>0</v>
      </c>
      <c r="P1820" s="6"/>
      <c r="Q1820" t="s">
        <v>8307</v>
      </c>
      <c r="R1820" t="s">
        <v>8308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8261</v>
      </c>
      <c r="G1821" t="str">
        <f t="shared" si="56"/>
        <v>1000 to 4999</v>
      </c>
      <c r="H1821" t="s">
        <v>8219</v>
      </c>
      <c r="I1821" t="s">
        <v>8241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s="6">
        <f t="shared" si="57"/>
        <v>2.0833333333333332E-2</v>
      </c>
      <c r="P1821" s="6"/>
      <c r="Q1821" t="s">
        <v>8307</v>
      </c>
      <c r="R1821" t="s">
        <v>8308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8261</v>
      </c>
      <c r="G1822" t="str">
        <f t="shared" si="56"/>
        <v>25000 to 29999</v>
      </c>
      <c r="H1822" t="s">
        <v>8219</v>
      </c>
      <c r="I1822" t="s">
        <v>8241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s="6">
        <f t="shared" si="57"/>
        <v>6.565384615384616E-2</v>
      </c>
      <c r="P1822" s="6"/>
      <c r="Q1822" t="s">
        <v>8307</v>
      </c>
      <c r="R1822" t="s">
        <v>8308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8263</v>
      </c>
      <c r="G1823" t="str">
        <f t="shared" si="56"/>
        <v>1000 to 4999</v>
      </c>
      <c r="H1823" t="s">
        <v>8219</v>
      </c>
      <c r="I1823" t="s">
        <v>8241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s="6">
        <f t="shared" si="57"/>
        <v>1.3489</v>
      </c>
      <c r="P1823" s="6"/>
      <c r="Q1823" t="s">
        <v>8294</v>
      </c>
      <c r="R1823" t="s">
        <v>8295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8263</v>
      </c>
      <c r="G1824" t="str">
        <f t="shared" si="56"/>
        <v>Less Than 1000</v>
      </c>
      <c r="H1824" t="s">
        <v>8224</v>
      </c>
      <c r="I1824" t="s">
        <v>8246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s="6">
        <f t="shared" si="57"/>
        <v>1</v>
      </c>
      <c r="P1824" s="6"/>
      <c r="Q1824" t="s">
        <v>8294</v>
      </c>
      <c r="R1824" t="s">
        <v>8295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8263</v>
      </c>
      <c r="G1825" t="str">
        <f t="shared" si="56"/>
        <v>Less Than 1000</v>
      </c>
      <c r="H1825" t="s">
        <v>8219</v>
      </c>
      <c r="I1825" t="s">
        <v>8241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s="6">
        <f t="shared" si="57"/>
        <v>1.1585714285714286</v>
      </c>
      <c r="P1825" s="6"/>
      <c r="Q1825" t="s">
        <v>8294</v>
      </c>
      <c r="R1825" t="s">
        <v>8295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8263</v>
      </c>
      <c r="G1826" t="str">
        <f t="shared" si="56"/>
        <v>1000 to 4999</v>
      </c>
      <c r="H1826" t="s">
        <v>8219</v>
      </c>
      <c r="I1826" t="s">
        <v>8241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s="6">
        <f t="shared" si="57"/>
        <v>1.0006666666666666</v>
      </c>
      <c r="P1826" s="6"/>
      <c r="Q1826" t="s">
        <v>8294</v>
      </c>
      <c r="R1826" t="s">
        <v>8295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8263</v>
      </c>
      <c r="G1827" t="str">
        <f t="shared" si="56"/>
        <v>1000 to 4999</v>
      </c>
      <c r="H1827" t="s">
        <v>8219</v>
      </c>
      <c r="I1827" t="s">
        <v>8241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s="6">
        <f t="shared" si="57"/>
        <v>1.0505</v>
      </c>
      <c r="P1827" s="6"/>
      <c r="Q1827" t="s">
        <v>8294</v>
      </c>
      <c r="R1827" t="s">
        <v>8295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8263</v>
      </c>
      <c r="G1828" t="str">
        <f t="shared" si="56"/>
        <v>1000 to 4999</v>
      </c>
      <c r="H1828" t="s">
        <v>8219</v>
      </c>
      <c r="I1828" t="s">
        <v>8241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s="6">
        <f t="shared" si="57"/>
        <v>1.01</v>
      </c>
      <c r="P1828" s="6"/>
      <c r="Q1828" t="s">
        <v>8294</v>
      </c>
      <c r="R1828" t="s">
        <v>8295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8263</v>
      </c>
      <c r="G1829" t="str">
        <f t="shared" si="56"/>
        <v>5000 to 9999</v>
      </c>
      <c r="H1829" t="s">
        <v>8219</v>
      </c>
      <c r="I1829" t="s">
        <v>8241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s="6">
        <f t="shared" si="57"/>
        <v>1.0066250000000001</v>
      </c>
      <c r="P1829" s="6"/>
      <c r="Q1829" t="s">
        <v>8294</v>
      </c>
      <c r="R1829" t="s">
        <v>8295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8263</v>
      </c>
      <c r="G1830" t="str">
        <f t="shared" si="56"/>
        <v>20000 to 24999</v>
      </c>
      <c r="H1830" t="s">
        <v>8219</v>
      </c>
      <c r="I1830" t="s">
        <v>8241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s="6">
        <f t="shared" si="57"/>
        <v>1.0016</v>
      </c>
      <c r="P1830" s="6"/>
      <c r="Q1830" t="s">
        <v>8294</v>
      </c>
      <c r="R1830" t="s">
        <v>8295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8263</v>
      </c>
      <c r="G1831" t="str">
        <f t="shared" si="56"/>
        <v>1000 to 4999</v>
      </c>
      <c r="H1831" t="s">
        <v>8219</v>
      </c>
      <c r="I1831" t="s">
        <v>8241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s="6">
        <f t="shared" si="57"/>
        <v>1.6668333333333334</v>
      </c>
      <c r="P1831" s="6"/>
      <c r="Q1831" t="s">
        <v>8294</v>
      </c>
      <c r="R1831" t="s">
        <v>8295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8263</v>
      </c>
      <c r="G1832" t="str">
        <f t="shared" si="56"/>
        <v>15000 to 19999</v>
      </c>
      <c r="H1832" t="s">
        <v>8219</v>
      </c>
      <c r="I1832" t="s">
        <v>8241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s="6">
        <f t="shared" si="57"/>
        <v>1.0153333333333334</v>
      </c>
      <c r="P1832" s="6"/>
      <c r="Q1832" t="s">
        <v>8294</v>
      </c>
      <c r="R1832" t="s">
        <v>8295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8263</v>
      </c>
      <c r="G1833" t="str">
        <f t="shared" si="56"/>
        <v>Less Than 1000</v>
      </c>
      <c r="H1833" t="s">
        <v>8219</v>
      </c>
      <c r="I1833" t="s">
        <v>8241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s="6">
        <f t="shared" si="57"/>
        <v>1.03</v>
      </c>
      <c r="P1833" s="6"/>
      <c r="Q1833" t="s">
        <v>8294</v>
      </c>
      <c r="R1833" t="s">
        <v>8295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8263</v>
      </c>
      <c r="G1834" t="str">
        <f t="shared" si="56"/>
        <v>Less Than 1000</v>
      </c>
      <c r="H1834" t="s">
        <v>8219</v>
      </c>
      <c r="I1834" t="s">
        <v>8241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s="6">
        <f t="shared" si="57"/>
        <v>1.4285714285714286</v>
      </c>
      <c r="P1834" s="6"/>
      <c r="Q1834" t="s">
        <v>8294</v>
      </c>
      <c r="R1834" t="s">
        <v>8295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8263</v>
      </c>
      <c r="G1835" t="str">
        <f t="shared" si="56"/>
        <v>Less Than 1000</v>
      </c>
      <c r="H1835" t="s">
        <v>8219</v>
      </c>
      <c r="I1835" t="s">
        <v>8241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s="6">
        <f t="shared" si="57"/>
        <v>2.625</v>
      </c>
      <c r="P1835" s="6"/>
      <c r="Q1835" t="s">
        <v>8294</v>
      </c>
      <c r="R1835" t="s">
        <v>8295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8263</v>
      </c>
      <c r="G1836" t="str">
        <f t="shared" si="56"/>
        <v>10000 to 14999</v>
      </c>
      <c r="H1836" t="s">
        <v>8219</v>
      </c>
      <c r="I1836" t="s">
        <v>8241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s="6">
        <f t="shared" si="57"/>
        <v>1.1805000000000001</v>
      </c>
      <c r="P1836" s="6"/>
      <c r="Q1836" t="s">
        <v>8294</v>
      </c>
      <c r="R1836" t="s">
        <v>8295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8263</v>
      </c>
      <c r="G1837" t="str">
        <f t="shared" si="56"/>
        <v>Less Than 1000</v>
      </c>
      <c r="H1837" t="s">
        <v>8220</v>
      </c>
      <c r="I1837" t="s">
        <v>8242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s="6">
        <f t="shared" si="57"/>
        <v>1.04</v>
      </c>
      <c r="P1837" s="6"/>
      <c r="Q1837" t="s">
        <v>8294</v>
      </c>
      <c r="R1837" t="s">
        <v>8295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8263</v>
      </c>
      <c r="G1838" t="str">
        <f t="shared" si="56"/>
        <v>5000 to 9999</v>
      </c>
      <c r="H1838" t="s">
        <v>8219</v>
      </c>
      <c r="I1838" t="s">
        <v>8241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s="6">
        <f t="shared" si="57"/>
        <v>2.0034000000000001</v>
      </c>
      <c r="P1838" s="6"/>
      <c r="Q1838" t="s">
        <v>8294</v>
      </c>
      <c r="R1838" t="s">
        <v>8295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8263</v>
      </c>
      <c r="G1839" t="str">
        <f t="shared" si="56"/>
        <v>Less Than 1000</v>
      </c>
      <c r="H1839" t="s">
        <v>8219</v>
      </c>
      <c r="I1839" t="s">
        <v>8241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s="6">
        <f t="shared" si="57"/>
        <v>3.0683333333333334</v>
      </c>
      <c r="P1839" s="6"/>
      <c r="Q1839" t="s">
        <v>8294</v>
      </c>
      <c r="R1839" t="s">
        <v>8295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8263</v>
      </c>
      <c r="G1840" t="str">
        <f t="shared" si="56"/>
        <v>Less Than 1000</v>
      </c>
      <c r="H1840" t="s">
        <v>8219</v>
      </c>
      <c r="I1840" t="s">
        <v>8241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s="6">
        <f t="shared" si="57"/>
        <v>1.00149</v>
      </c>
      <c r="P1840" s="6"/>
      <c r="Q1840" t="s">
        <v>8294</v>
      </c>
      <c r="R1840" t="s">
        <v>8295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8263</v>
      </c>
      <c r="G1841" t="str">
        <f t="shared" si="56"/>
        <v>Less Than 1000</v>
      </c>
      <c r="H1841" t="s">
        <v>8219</v>
      </c>
      <c r="I1841" t="s">
        <v>8241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s="6">
        <f t="shared" si="57"/>
        <v>2.0529999999999999</v>
      </c>
      <c r="P1841" s="6"/>
      <c r="Q1841" t="s">
        <v>8294</v>
      </c>
      <c r="R1841" t="s">
        <v>8295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8263</v>
      </c>
      <c r="G1842" t="str">
        <f t="shared" si="56"/>
        <v>Less Than 1000</v>
      </c>
      <c r="H1842" t="s">
        <v>8219</v>
      </c>
      <c r="I1842" t="s">
        <v>8241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s="6">
        <f t="shared" si="57"/>
        <v>1.0888888888888888</v>
      </c>
      <c r="P1842" s="6"/>
      <c r="Q1842" t="s">
        <v>8294</v>
      </c>
      <c r="R1842" t="s">
        <v>8295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8263</v>
      </c>
      <c r="G1843" t="str">
        <f t="shared" si="56"/>
        <v>1000 to 4999</v>
      </c>
      <c r="H1843" t="s">
        <v>8219</v>
      </c>
      <c r="I1843" t="s">
        <v>8241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s="6">
        <f t="shared" si="57"/>
        <v>1.0175000000000001</v>
      </c>
      <c r="P1843" s="6"/>
      <c r="Q1843" t="s">
        <v>8294</v>
      </c>
      <c r="R1843" t="s">
        <v>8295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8263</v>
      </c>
      <c r="G1844" t="str">
        <f t="shared" si="56"/>
        <v>1000 to 4999</v>
      </c>
      <c r="H1844" t="s">
        <v>8219</v>
      </c>
      <c r="I1844" t="s">
        <v>8241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s="6">
        <f t="shared" si="57"/>
        <v>1.2524999999999999</v>
      </c>
      <c r="P1844" s="6"/>
      <c r="Q1844" t="s">
        <v>8294</v>
      </c>
      <c r="R1844" t="s">
        <v>8295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8263</v>
      </c>
      <c r="G1845" t="str">
        <f t="shared" si="56"/>
        <v>10000 to 14999</v>
      </c>
      <c r="H1845" t="s">
        <v>8219</v>
      </c>
      <c r="I1845" t="s">
        <v>8241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s="6">
        <f t="shared" si="57"/>
        <v>1.2400610000000001</v>
      </c>
      <c r="P1845" s="6"/>
      <c r="Q1845" t="s">
        <v>8294</v>
      </c>
      <c r="R1845" t="s">
        <v>8295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8263</v>
      </c>
      <c r="G1846" t="str">
        <f t="shared" si="56"/>
        <v>1000 to 4999</v>
      </c>
      <c r="H1846" t="s">
        <v>8219</v>
      </c>
      <c r="I1846" t="s">
        <v>8241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s="6">
        <f t="shared" si="57"/>
        <v>1.014</v>
      </c>
      <c r="P1846" s="6"/>
      <c r="Q1846" t="s">
        <v>8294</v>
      </c>
      <c r="R1846" t="s">
        <v>8295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8263</v>
      </c>
      <c r="G1847" t="str">
        <f t="shared" si="56"/>
        <v>Less Than 1000</v>
      </c>
      <c r="H1847" t="s">
        <v>8219</v>
      </c>
      <c r="I1847" t="s">
        <v>8241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s="6">
        <f t="shared" si="57"/>
        <v>1</v>
      </c>
      <c r="P1847" s="6"/>
      <c r="Q1847" t="s">
        <v>8294</v>
      </c>
      <c r="R1847" t="s">
        <v>8295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8263</v>
      </c>
      <c r="G1848" t="str">
        <f t="shared" si="56"/>
        <v>15000 to 19999</v>
      </c>
      <c r="H1848" t="s">
        <v>8219</v>
      </c>
      <c r="I1848" t="s">
        <v>8241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s="6">
        <f t="shared" si="57"/>
        <v>1.3792666666666666</v>
      </c>
      <c r="P1848" s="6"/>
      <c r="Q1848" t="s">
        <v>8294</v>
      </c>
      <c r="R1848" t="s">
        <v>8295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8263</v>
      </c>
      <c r="G1849" t="str">
        <f t="shared" si="56"/>
        <v>1000 to 4999</v>
      </c>
      <c r="H1849" t="s">
        <v>8219</v>
      </c>
      <c r="I1849" t="s">
        <v>8241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s="6">
        <f t="shared" si="57"/>
        <v>1.2088000000000001</v>
      </c>
      <c r="P1849" s="6"/>
      <c r="Q1849" t="s">
        <v>8294</v>
      </c>
      <c r="R1849" t="s">
        <v>8295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8263</v>
      </c>
      <c r="G1850" t="str">
        <f t="shared" si="56"/>
        <v>1000 to 4999</v>
      </c>
      <c r="H1850" t="s">
        <v>8219</v>
      </c>
      <c r="I1850" t="s">
        <v>8241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s="6">
        <f t="shared" si="57"/>
        <v>1.0736666666666668</v>
      </c>
      <c r="P1850" s="6"/>
      <c r="Q1850" t="s">
        <v>8294</v>
      </c>
      <c r="R1850" t="s">
        <v>8295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8263</v>
      </c>
      <c r="G1851" t="str">
        <f t="shared" si="56"/>
        <v>Less Than 1000</v>
      </c>
      <c r="H1851" t="s">
        <v>8219</v>
      </c>
      <c r="I1851" t="s">
        <v>8241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s="6">
        <f t="shared" si="57"/>
        <v>1.0033333333333334</v>
      </c>
      <c r="P1851" s="6"/>
      <c r="Q1851" t="s">
        <v>8294</v>
      </c>
      <c r="R1851" t="s">
        <v>8295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8263</v>
      </c>
      <c r="G1852" t="str">
        <f t="shared" si="56"/>
        <v>5000 to 9999</v>
      </c>
      <c r="H1852" t="s">
        <v>8219</v>
      </c>
      <c r="I1852" t="s">
        <v>8241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s="6">
        <f t="shared" si="57"/>
        <v>1.0152222222222222</v>
      </c>
      <c r="P1852" s="6"/>
      <c r="Q1852" t="s">
        <v>8294</v>
      </c>
      <c r="R1852" t="s">
        <v>8295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8263</v>
      </c>
      <c r="G1853" t="str">
        <f t="shared" si="56"/>
        <v>1000 to 4999</v>
      </c>
      <c r="H1853" t="s">
        <v>8219</v>
      </c>
      <c r="I1853" t="s">
        <v>8241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s="6">
        <f t="shared" si="57"/>
        <v>1.0007692307692309</v>
      </c>
      <c r="P1853" s="6"/>
      <c r="Q1853" t="s">
        <v>8294</v>
      </c>
      <c r="R1853" t="s">
        <v>8295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8263</v>
      </c>
      <c r="G1854" t="str">
        <f t="shared" si="56"/>
        <v>15000 to 19999</v>
      </c>
      <c r="H1854" t="s">
        <v>8219</v>
      </c>
      <c r="I1854" t="s">
        <v>8241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s="6">
        <f t="shared" si="57"/>
        <v>1.1696666666666666</v>
      </c>
      <c r="P1854" s="6"/>
      <c r="Q1854" t="s">
        <v>8294</v>
      </c>
      <c r="R1854" t="s">
        <v>8295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8263</v>
      </c>
      <c r="G1855" t="str">
        <f t="shared" si="56"/>
        <v>Less Than 1000</v>
      </c>
      <c r="H1855" t="s">
        <v>8219</v>
      </c>
      <c r="I1855" t="s">
        <v>8241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s="6">
        <f t="shared" si="57"/>
        <v>1.01875</v>
      </c>
      <c r="P1855" s="6"/>
      <c r="Q1855" t="s">
        <v>8294</v>
      </c>
      <c r="R1855" t="s">
        <v>8295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8263</v>
      </c>
      <c r="G1856" t="str">
        <f t="shared" si="56"/>
        <v>15000 to 19999</v>
      </c>
      <c r="H1856" t="s">
        <v>8219</v>
      </c>
      <c r="I1856" t="s">
        <v>8241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s="6">
        <f t="shared" si="57"/>
        <v>1.0212366666666666</v>
      </c>
      <c r="P1856" s="6"/>
      <c r="Q1856" t="s">
        <v>8294</v>
      </c>
      <c r="R1856" t="s">
        <v>8295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8263</v>
      </c>
      <c r="G1857" t="str">
        <f t="shared" si="56"/>
        <v>5000 to 9999</v>
      </c>
      <c r="H1857" t="s">
        <v>8224</v>
      </c>
      <c r="I1857" t="s">
        <v>8246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s="6">
        <f t="shared" si="57"/>
        <v>1.5405897142857143</v>
      </c>
      <c r="P1857" s="6"/>
      <c r="Q1857" t="s">
        <v>8294</v>
      </c>
      <c r="R1857" t="s">
        <v>8295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8263</v>
      </c>
      <c r="G1858" t="str">
        <f t="shared" si="56"/>
        <v>1000 to 4999</v>
      </c>
      <c r="H1858" t="s">
        <v>8219</v>
      </c>
      <c r="I1858" t="s">
        <v>8241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s="6">
        <f t="shared" si="57"/>
        <v>1.0125</v>
      </c>
      <c r="P1858" s="6"/>
      <c r="Q1858" t="s">
        <v>8294</v>
      </c>
      <c r="R1858" t="s">
        <v>8295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8263</v>
      </c>
      <c r="G1859" t="str">
        <f t="shared" ref="G1859:G1922" si="58">IF(D1859&lt;=1000,"Less Than 1000",IF(D1859&lt;=4999,"1000 to 4999",IF(D1859&lt;=9999,"5000 to 9999",IF(D1859&lt;=14999,"10000 to 14999",IF(D1859&lt;=19999,"15000 to 19999",IF(D1859&lt;=24999,"20000 to 24999",IF(D1859&lt;=29999,"25000 to 29999",IF(D1859&lt;=34999,"30000 to 34999",IF(D1859&lt;=39999,"35000 to 39999",IF(D1859&lt;=44999,"40000 to 44999",IF(D1859&lt;=49999,"45000 to 49999",IF(D1859&gt;=50000,"Not within Scope",9999))))))))))))</f>
        <v>1000 to 4999</v>
      </c>
      <c r="H1859" t="s">
        <v>8219</v>
      </c>
      <c r="I1859" t="s">
        <v>8241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s="6">
        <f t="shared" ref="O1859:O1922" si="59">E1859/D1859</f>
        <v>1</v>
      </c>
      <c r="P1859" s="6"/>
      <c r="Q1859" t="s">
        <v>8294</v>
      </c>
      <c r="R1859" t="s">
        <v>8295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8263</v>
      </c>
      <c r="G1860" t="str">
        <f t="shared" si="58"/>
        <v>5000 to 9999</v>
      </c>
      <c r="H1860" t="s">
        <v>8219</v>
      </c>
      <c r="I1860" t="s">
        <v>8241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s="6">
        <f t="shared" si="59"/>
        <v>1.0874800874800874</v>
      </c>
      <c r="P1860" s="6"/>
      <c r="Q1860" t="s">
        <v>8294</v>
      </c>
      <c r="R1860" t="s">
        <v>8295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8263</v>
      </c>
      <c r="G1861" t="str">
        <f t="shared" si="58"/>
        <v>1000 to 4999</v>
      </c>
      <c r="H1861" t="s">
        <v>8219</v>
      </c>
      <c r="I1861" t="s">
        <v>8241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s="6">
        <f t="shared" si="59"/>
        <v>1.3183333333333334</v>
      </c>
      <c r="P1861" s="6"/>
      <c r="Q1861" t="s">
        <v>8294</v>
      </c>
      <c r="R1861" t="s">
        <v>8295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8263</v>
      </c>
      <c r="G1862" t="str">
        <f t="shared" si="58"/>
        <v>Less Than 1000</v>
      </c>
      <c r="H1862" t="s">
        <v>8219</v>
      </c>
      <c r="I1862" t="s">
        <v>8241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s="6">
        <f t="shared" si="59"/>
        <v>1.3346666666666667</v>
      </c>
      <c r="P1862" s="6"/>
      <c r="Q1862" t="s">
        <v>8294</v>
      </c>
      <c r="R1862" t="s">
        <v>8295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8261</v>
      </c>
      <c r="G1863" s="5" t="s">
        <v>8276</v>
      </c>
      <c r="H1863" t="s">
        <v>8220</v>
      </c>
      <c r="I1863" t="s">
        <v>8242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s="6">
        <f t="shared" si="59"/>
        <v>0</v>
      </c>
      <c r="P1863" s="6"/>
      <c r="Q1863" t="s">
        <v>8302</v>
      </c>
      <c r="R1863" t="s">
        <v>8304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8261</v>
      </c>
      <c r="G1864" t="str">
        <f t="shared" si="58"/>
        <v>15000 to 19999</v>
      </c>
      <c r="H1864" t="s">
        <v>8219</v>
      </c>
      <c r="I1864" t="s">
        <v>8241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s="6">
        <f t="shared" si="59"/>
        <v>8.0833333333333326E-2</v>
      </c>
      <c r="P1864" s="6"/>
      <c r="Q1864" t="s">
        <v>8302</v>
      </c>
      <c r="R1864" t="s">
        <v>8304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8261</v>
      </c>
      <c r="G1865" t="str">
        <f t="shared" si="58"/>
        <v>1000 to 4999</v>
      </c>
      <c r="H1865" t="s">
        <v>8219</v>
      </c>
      <c r="I1865" t="s">
        <v>8241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s="6">
        <f t="shared" si="59"/>
        <v>4.0000000000000001E-3</v>
      </c>
      <c r="P1865" s="6"/>
      <c r="Q1865" t="s">
        <v>8302</v>
      </c>
      <c r="R1865" t="s">
        <v>8304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8261</v>
      </c>
      <c r="G1866" t="str">
        <f t="shared" si="58"/>
        <v>5000 to 9999</v>
      </c>
      <c r="H1866" t="s">
        <v>8219</v>
      </c>
      <c r="I1866" t="s">
        <v>8241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s="6">
        <f t="shared" si="59"/>
        <v>0.42892307692307691</v>
      </c>
      <c r="P1866" s="6"/>
      <c r="Q1866" t="s">
        <v>8302</v>
      </c>
      <c r="R1866" t="s">
        <v>8304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8261</v>
      </c>
      <c r="G1867" s="5" t="s">
        <v>8276</v>
      </c>
      <c r="H1867" t="s">
        <v>8220</v>
      </c>
      <c r="I1867" t="s">
        <v>8242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s="6">
        <f t="shared" si="59"/>
        <v>3.6363636363636364E-5</v>
      </c>
      <c r="P1867" s="6"/>
      <c r="Q1867" t="s">
        <v>8302</v>
      </c>
      <c r="R1867" t="s">
        <v>8304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8261</v>
      </c>
      <c r="G1868" t="str">
        <f t="shared" si="58"/>
        <v>25000 to 29999</v>
      </c>
      <c r="H1868" t="s">
        <v>8219</v>
      </c>
      <c r="I1868" t="s">
        <v>8241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s="6">
        <f t="shared" si="59"/>
        <v>5.0000000000000001E-3</v>
      </c>
      <c r="P1868" s="6"/>
      <c r="Q1868" t="s">
        <v>8302</v>
      </c>
      <c r="R1868" t="s">
        <v>8304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8261</v>
      </c>
      <c r="G1869" t="str">
        <f t="shared" si="58"/>
        <v>20000 to 24999</v>
      </c>
      <c r="H1869" t="s">
        <v>8219</v>
      </c>
      <c r="I1869" t="s">
        <v>8241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s="6">
        <f t="shared" si="59"/>
        <v>5.0000000000000001E-4</v>
      </c>
      <c r="P1869" s="6"/>
      <c r="Q1869" t="s">
        <v>8302</v>
      </c>
      <c r="R1869" t="s">
        <v>8304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8261</v>
      </c>
      <c r="G1870" t="str">
        <f t="shared" si="58"/>
        <v>25000 to 29999</v>
      </c>
      <c r="H1870" t="s">
        <v>8219</v>
      </c>
      <c r="I1870" t="s">
        <v>8241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s="6">
        <f t="shared" si="59"/>
        <v>4.8680000000000001E-2</v>
      </c>
      <c r="P1870" s="6"/>
      <c r="Q1870" t="s">
        <v>8302</v>
      </c>
      <c r="R1870" t="s">
        <v>8304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8261</v>
      </c>
      <c r="G1871" t="str">
        <f t="shared" si="58"/>
        <v>10000 to 14999</v>
      </c>
      <c r="H1871" t="s">
        <v>8219</v>
      </c>
      <c r="I1871" t="s">
        <v>8241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s="6">
        <f t="shared" si="59"/>
        <v>0</v>
      </c>
      <c r="P1871" s="6"/>
      <c r="Q1871" t="s">
        <v>8302</v>
      </c>
      <c r="R1871" t="s">
        <v>8304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8261</v>
      </c>
      <c r="G1872" t="str">
        <f t="shared" si="58"/>
        <v>1000 to 4999</v>
      </c>
      <c r="H1872" t="s">
        <v>8219</v>
      </c>
      <c r="I1872" t="s">
        <v>8241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s="6">
        <f t="shared" si="59"/>
        <v>0.10314285714285715</v>
      </c>
      <c r="P1872" s="6"/>
      <c r="Q1872" t="s">
        <v>8302</v>
      </c>
      <c r="R1872" t="s">
        <v>8304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8261</v>
      </c>
      <c r="G1873" t="str">
        <f t="shared" si="58"/>
        <v>5000 to 9999</v>
      </c>
      <c r="H1873" t="s">
        <v>8219</v>
      </c>
      <c r="I1873" t="s">
        <v>8241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s="6">
        <f t="shared" si="59"/>
        <v>0.7178461538461538</v>
      </c>
      <c r="P1873" s="6"/>
      <c r="Q1873" t="s">
        <v>8302</v>
      </c>
      <c r="R1873" t="s">
        <v>8304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8261</v>
      </c>
      <c r="G1874" t="str">
        <f t="shared" si="58"/>
        <v>20000 to 24999</v>
      </c>
      <c r="H1874" t="s">
        <v>8219</v>
      </c>
      <c r="I1874" t="s">
        <v>8241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s="6">
        <f t="shared" si="59"/>
        <v>1.06E-2</v>
      </c>
      <c r="P1874" s="6"/>
      <c r="Q1874" t="s">
        <v>8302</v>
      </c>
      <c r="R1874" t="s">
        <v>8304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8261</v>
      </c>
      <c r="G1875" t="str">
        <f t="shared" si="58"/>
        <v>5000 to 9999</v>
      </c>
      <c r="H1875" t="s">
        <v>8224</v>
      </c>
      <c r="I1875" t="s">
        <v>8246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s="6">
        <f t="shared" si="59"/>
        <v>4.4999999999999997E-3</v>
      </c>
      <c r="P1875" s="6"/>
      <c r="Q1875" t="s">
        <v>8302</v>
      </c>
      <c r="R1875" t="s">
        <v>8304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8261</v>
      </c>
      <c r="G1876" s="5" t="s">
        <v>8276</v>
      </c>
      <c r="H1876" t="s">
        <v>8219</v>
      </c>
      <c r="I1876" t="s">
        <v>8241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s="6">
        <f t="shared" si="59"/>
        <v>1.6249999999999999E-4</v>
      </c>
      <c r="P1876" s="6"/>
      <c r="Q1876" t="s">
        <v>8302</v>
      </c>
      <c r="R1876" t="s">
        <v>8304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8261</v>
      </c>
      <c r="G1877" t="str">
        <f t="shared" si="58"/>
        <v>10000 to 14999</v>
      </c>
      <c r="H1877" t="s">
        <v>8219</v>
      </c>
      <c r="I1877" t="s">
        <v>8241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s="6">
        <f t="shared" si="59"/>
        <v>5.1000000000000004E-3</v>
      </c>
      <c r="P1877" s="6"/>
      <c r="Q1877" t="s">
        <v>8302</v>
      </c>
      <c r="R1877" t="s">
        <v>8304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8261</v>
      </c>
      <c r="G1878" t="str">
        <f t="shared" si="58"/>
        <v>Less Than 1000</v>
      </c>
      <c r="H1878" t="s">
        <v>8221</v>
      </c>
      <c r="I1878" t="s">
        <v>8243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s="6">
        <f t="shared" si="59"/>
        <v>0</v>
      </c>
      <c r="P1878" s="6"/>
      <c r="Q1878" t="s">
        <v>8302</v>
      </c>
      <c r="R1878" t="s">
        <v>8304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8261</v>
      </c>
      <c r="G1879" t="str">
        <f t="shared" si="58"/>
        <v>Less Than 1000</v>
      </c>
      <c r="H1879" t="s">
        <v>8219</v>
      </c>
      <c r="I1879" t="s">
        <v>8241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s="6">
        <f t="shared" si="59"/>
        <v>0</v>
      </c>
      <c r="P1879" s="6"/>
      <c r="Q1879" t="s">
        <v>8302</v>
      </c>
      <c r="R1879" t="s">
        <v>8304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8261</v>
      </c>
      <c r="G1880" t="str">
        <f t="shared" si="58"/>
        <v>5000 to 9999</v>
      </c>
      <c r="H1880" t="s">
        <v>8221</v>
      </c>
      <c r="I1880" t="s">
        <v>8243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s="6">
        <f t="shared" si="59"/>
        <v>0</v>
      </c>
      <c r="P1880" s="6"/>
      <c r="Q1880" t="s">
        <v>8302</v>
      </c>
      <c r="R1880" t="s">
        <v>8304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8261</v>
      </c>
      <c r="G1881" t="str">
        <f t="shared" si="58"/>
        <v>5000 to 9999</v>
      </c>
      <c r="H1881" t="s">
        <v>8222</v>
      </c>
      <c r="I1881" t="s">
        <v>8244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s="6">
        <f t="shared" si="59"/>
        <v>1.1999999999999999E-3</v>
      </c>
      <c r="P1881" s="6"/>
      <c r="Q1881" t="s">
        <v>8302</v>
      </c>
      <c r="R1881" t="s">
        <v>8304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8261</v>
      </c>
      <c r="G1882" t="str">
        <f t="shared" si="58"/>
        <v>5000 to 9999</v>
      </c>
      <c r="H1882" t="s">
        <v>8220</v>
      </c>
      <c r="I1882" t="s">
        <v>8242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s="6">
        <f t="shared" si="59"/>
        <v>0.20080000000000001</v>
      </c>
      <c r="P1882" s="6"/>
      <c r="Q1882" t="s">
        <v>8302</v>
      </c>
      <c r="R1882" t="s">
        <v>8304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8263</v>
      </c>
      <c r="G1883" t="str">
        <f t="shared" si="58"/>
        <v>1000 to 4999</v>
      </c>
      <c r="H1883" t="s">
        <v>8219</v>
      </c>
      <c r="I1883" t="s">
        <v>8241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s="6">
        <f t="shared" si="59"/>
        <v>1.726845</v>
      </c>
      <c r="P1883" s="6"/>
      <c r="Q1883" t="s">
        <v>8294</v>
      </c>
      <c r="R1883" t="s">
        <v>8298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8263</v>
      </c>
      <c r="G1884" t="str">
        <f t="shared" si="58"/>
        <v>1000 to 4999</v>
      </c>
      <c r="H1884" t="s">
        <v>8219</v>
      </c>
      <c r="I1884" t="s">
        <v>8241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s="6">
        <f t="shared" si="59"/>
        <v>1.008955223880597</v>
      </c>
      <c r="P1884" s="6"/>
      <c r="Q1884" t="s">
        <v>8294</v>
      </c>
      <c r="R1884" t="s">
        <v>8298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8263</v>
      </c>
      <c r="G1885" t="str">
        <f t="shared" si="58"/>
        <v>Less Than 1000</v>
      </c>
      <c r="H1885" t="s">
        <v>8219</v>
      </c>
      <c r="I1885" t="s">
        <v>8241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s="6">
        <f t="shared" si="59"/>
        <v>1.0480480480480481</v>
      </c>
      <c r="P1885" s="6"/>
      <c r="Q1885" t="s">
        <v>8294</v>
      </c>
      <c r="R1885" t="s">
        <v>8298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8263</v>
      </c>
      <c r="G1886" t="str">
        <f t="shared" si="58"/>
        <v>Less Than 1000</v>
      </c>
      <c r="H1886" t="s">
        <v>8219</v>
      </c>
      <c r="I1886" t="s">
        <v>8241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s="6">
        <f t="shared" si="59"/>
        <v>1.351</v>
      </c>
      <c r="P1886" s="6"/>
      <c r="Q1886" t="s">
        <v>8294</v>
      </c>
      <c r="R1886" t="s">
        <v>8298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8263</v>
      </c>
      <c r="G1887" t="str">
        <f t="shared" si="58"/>
        <v>1000 to 4999</v>
      </c>
      <c r="H1887" t="s">
        <v>8219</v>
      </c>
      <c r="I1887" t="s">
        <v>8241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s="6">
        <f t="shared" si="59"/>
        <v>1.1632786885245903</v>
      </c>
      <c r="P1887" s="6"/>
      <c r="Q1887" t="s">
        <v>8294</v>
      </c>
      <c r="R1887" t="s">
        <v>8298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8263</v>
      </c>
      <c r="G1888" t="str">
        <f t="shared" si="58"/>
        <v>1000 to 4999</v>
      </c>
      <c r="H1888" t="s">
        <v>8219</v>
      </c>
      <c r="I1888" t="s">
        <v>8241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s="6">
        <f t="shared" si="59"/>
        <v>1.0208333333333333</v>
      </c>
      <c r="P1888" s="6"/>
      <c r="Q1888" t="s">
        <v>8294</v>
      </c>
      <c r="R1888" t="s">
        <v>8298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8263</v>
      </c>
      <c r="G1889" t="str">
        <f t="shared" si="58"/>
        <v>1000 to 4999</v>
      </c>
      <c r="H1889" t="s">
        <v>8222</v>
      </c>
      <c r="I1889" t="s">
        <v>8244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s="6">
        <f t="shared" si="59"/>
        <v>1.1116666666666666</v>
      </c>
      <c r="P1889" s="6"/>
      <c r="Q1889" t="s">
        <v>8294</v>
      </c>
      <c r="R1889" t="s">
        <v>8298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8263</v>
      </c>
      <c r="G1890" t="str">
        <f t="shared" si="58"/>
        <v>1000 to 4999</v>
      </c>
      <c r="H1890" t="s">
        <v>8219</v>
      </c>
      <c r="I1890" t="s">
        <v>8241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s="6">
        <f t="shared" si="59"/>
        <v>1.6608000000000001</v>
      </c>
      <c r="P1890" s="6"/>
      <c r="Q1890" t="s">
        <v>8294</v>
      </c>
      <c r="R1890" t="s">
        <v>8298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8263</v>
      </c>
      <c r="G1891" t="str">
        <f t="shared" si="58"/>
        <v>1000 to 4999</v>
      </c>
      <c r="H1891" t="s">
        <v>8219</v>
      </c>
      <c r="I1891" t="s">
        <v>8241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s="6">
        <f t="shared" si="59"/>
        <v>1.0660000000000001</v>
      </c>
      <c r="P1891" s="6"/>
      <c r="Q1891" t="s">
        <v>8294</v>
      </c>
      <c r="R1891" t="s">
        <v>8298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8263</v>
      </c>
      <c r="G1892" t="str">
        <f t="shared" si="58"/>
        <v>10000 to 14999</v>
      </c>
      <c r="H1892" t="s">
        <v>8219</v>
      </c>
      <c r="I1892" t="s">
        <v>8241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s="6">
        <f t="shared" si="59"/>
        <v>1.4458441666666668</v>
      </c>
      <c r="P1892" s="6"/>
      <c r="Q1892" t="s">
        <v>8294</v>
      </c>
      <c r="R1892" t="s">
        <v>8298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8263</v>
      </c>
      <c r="G1893" t="str">
        <f t="shared" si="58"/>
        <v>10000 to 14999</v>
      </c>
      <c r="H1893" t="s">
        <v>8219</v>
      </c>
      <c r="I1893" t="s">
        <v>8241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s="6">
        <f t="shared" si="59"/>
        <v>1.0555000000000001</v>
      </c>
      <c r="P1893" s="6"/>
      <c r="Q1893" t="s">
        <v>8294</v>
      </c>
      <c r="R1893" t="s">
        <v>8298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8263</v>
      </c>
      <c r="G1894" t="str">
        <f t="shared" si="58"/>
        <v>Less Than 1000</v>
      </c>
      <c r="H1894" t="s">
        <v>8219</v>
      </c>
      <c r="I1894" t="s">
        <v>8241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s="6">
        <f t="shared" si="59"/>
        <v>1.3660000000000001</v>
      </c>
      <c r="P1894" s="6"/>
      <c r="Q1894" t="s">
        <v>8294</v>
      </c>
      <c r="R1894" t="s">
        <v>8298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8263</v>
      </c>
      <c r="G1895" t="str">
        <f t="shared" si="58"/>
        <v>1000 to 4999</v>
      </c>
      <c r="H1895" t="s">
        <v>8219</v>
      </c>
      <c r="I1895" t="s">
        <v>8241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s="6">
        <f t="shared" si="59"/>
        <v>1.04</v>
      </c>
      <c r="P1895" s="6"/>
      <c r="Q1895" t="s">
        <v>8294</v>
      </c>
      <c r="R1895" t="s">
        <v>8298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8263</v>
      </c>
      <c r="G1896" t="str">
        <f t="shared" si="58"/>
        <v>Less Than 1000</v>
      </c>
      <c r="H1896" t="s">
        <v>8219</v>
      </c>
      <c r="I1896" t="s">
        <v>8241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s="6">
        <f t="shared" si="59"/>
        <v>1.145</v>
      </c>
      <c r="P1896" s="6"/>
      <c r="Q1896" t="s">
        <v>8294</v>
      </c>
      <c r="R1896" t="s">
        <v>8298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8263</v>
      </c>
      <c r="G1897" t="str">
        <f t="shared" si="58"/>
        <v>5000 to 9999</v>
      </c>
      <c r="H1897" t="s">
        <v>8219</v>
      </c>
      <c r="I1897" t="s">
        <v>8241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s="6">
        <f t="shared" si="59"/>
        <v>1.0171957671957672</v>
      </c>
      <c r="P1897" s="6"/>
      <c r="Q1897" t="s">
        <v>8294</v>
      </c>
      <c r="R1897" t="s">
        <v>8298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8263</v>
      </c>
      <c r="G1898" t="str">
        <f t="shared" si="58"/>
        <v>Less Than 1000</v>
      </c>
      <c r="H1898" t="s">
        <v>8219</v>
      </c>
      <c r="I1898" t="s">
        <v>8241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s="6">
        <f t="shared" si="59"/>
        <v>1.2394678492239468</v>
      </c>
      <c r="P1898" s="6"/>
      <c r="Q1898" t="s">
        <v>8294</v>
      </c>
      <c r="R1898" t="s">
        <v>8298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8263</v>
      </c>
      <c r="G1899" t="str">
        <f t="shared" si="58"/>
        <v>5000 to 9999</v>
      </c>
      <c r="H1899" t="s">
        <v>8219</v>
      </c>
      <c r="I1899" t="s">
        <v>8241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s="6">
        <f t="shared" si="59"/>
        <v>1.0245669291338582</v>
      </c>
      <c r="P1899" s="6"/>
      <c r="Q1899" t="s">
        <v>8294</v>
      </c>
      <c r="R1899" t="s">
        <v>8298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8263</v>
      </c>
      <c r="G1900" t="str">
        <f t="shared" si="58"/>
        <v>Less Than 1000</v>
      </c>
      <c r="H1900" t="s">
        <v>8219</v>
      </c>
      <c r="I1900" t="s">
        <v>8241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s="6">
        <f t="shared" si="59"/>
        <v>1.4450000000000001</v>
      </c>
      <c r="P1900" s="6"/>
      <c r="Q1900" t="s">
        <v>8294</v>
      </c>
      <c r="R1900" t="s">
        <v>8298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8263</v>
      </c>
      <c r="G1901" t="str">
        <f t="shared" si="58"/>
        <v>Less Than 1000</v>
      </c>
      <c r="H1901" t="s">
        <v>8219</v>
      </c>
      <c r="I1901" t="s">
        <v>8241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s="6">
        <f t="shared" si="59"/>
        <v>1.3333333333333333</v>
      </c>
      <c r="P1901" s="6"/>
      <c r="Q1901" t="s">
        <v>8294</v>
      </c>
      <c r="R1901" t="s">
        <v>8298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8263</v>
      </c>
      <c r="G1902" t="str">
        <f t="shared" si="58"/>
        <v>1000 to 4999</v>
      </c>
      <c r="H1902" t="s">
        <v>8219</v>
      </c>
      <c r="I1902" t="s">
        <v>8241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s="6">
        <f t="shared" si="59"/>
        <v>1.0936440000000001</v>
      </c>
      <c r="P1902" s="6"/>
      <c r="Q1902" t="s">
        <v>8294</v>
      </c>
      <c r="R1902" t="s">
        <v>8298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8261</v>
      </c>
      <c r="G1903" s="5" t="s">
        <v>8276</v>
      </c>
      <c r="H1903" t="s">
        <v>8220</v>
      </c>
      <c r="I1903" t="s">
        <v>8242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s="6">
        <f t="shared" si="59"/>
        <v>2.696969696969697E-2</v>
      </c>
      <c r="P1903" s="6"/>
      <c r="Q1903" t="s">
        <v>8288</v>
      </c>
      <c r="R1903" t="s">
        <v>8317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8261</v>
      </c>
      <c r="G1904" t="str">
        <f t="shared" si="58"/>
        <v>Less Than 1000</v>
      </c>
      <c r="H1904" t="s">
        <v>8228</v>
      </c>
      <c r="I1904" t="s">
        <v>8244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s="6">
        <f t="shared" si="59"/>
        <v>1.2E-2</v>
      </c>
      <c r="P1904" s="6"/>
      <c r="Q1904" t="s">
        <v>8288</v>
      </c>
      <c r="R1904" t="s">
        <v>8317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8261</v>
      </c>
      <c r="G1905" t="str">
        <f t="shared" si="58"/>
        <v>1000 to 4999</v>
      </c>
      <c r="H1905" t="s">
        <v>8219</v>
      </c>
      <c r="I1905" t="s">
        <v>8241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s="6">
        <f t="shared" si="59"/>
        <v>0.46600000000000003</v>
      </c>
      <c r="P1905" s="6"/>
      <c r="Q1905" t="s">
        <v>8288</v>
      </c>
      <c r="R1905" t="s">
        <v>8317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8261</v>
      </c>
      <c r="G1906" s="5" t="s">
        <v>8276</v>
      </c>
      <c r="H1906" t="s">
        <v>8219</v>
      </c>
      <c r="I1906" t="s">
        <v>8241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s="6">
        <f t="shared" si="59"/>
        <v>1E-3</v>
      </c>
      <c r="P1906" s="6"/>
      <c r="Q1906" t="s">
        <v>8288</v>
      </c>
      <c r="R1906" t="s">
        <v>8317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8261</v>
      </c>
      <c r="G1907" t="str">
        <f t="shared" si="58"/>
        <v>25000 to 29999</v>
      </c>
      <c r="H1907" t="s">
        <v>8219</v>
      </c>
      <c r="I1907" t="s">
        <v>8241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s="6">
        <f t="shared" si="59"/>
        <v>1.6800000000000001E-3</v>
      </c>
      <c r="P1907" s="6"/>
      <c r="Q1907" t="s">
        <v>8288</v>
      </c>
      <c r="R1907" t="s">
        <v>8317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8261</v>
      </c>
      <c r="G1908" s="5" t="s">
        <v>8276</v>
      </c>
      <c r="H1908" t="s">
        <v>8219</v>
      </c>
      <c r="I1908" t="s">
        <v>8241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s="6">
        <f t="shared" si="59"/>
        <v>0.42759999999999998</v>
      </c>
      <c r="P1908" s="6"/>
      <c r="Q1908" t="s">
        <v>8288</v>
      </c>
      <c r="R1908" t="s">
        <v>8317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8261</v>
      </c>
      <c r="G1909" t="str">
        <f t="shared" si="58"/>
        <v>30000 to 34999</v>
      </c>
      <c r="H1909" t="s">
        <v>8219</v>
      </c>
      <c r="I1909" t="s">
        <v>8241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s="6">
        <f t="shared" si="59"/>
        <v>2.8333333333333335E-3</v>
      </c>
      <c r="P1909" s="6"/>
      <c r="Q1909" t="s">
        <v>8288</v>
      </c>
      <c r="R1909" t="s">
        <v>8317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8261</v>
      </c>
      <c r="G1910" t="str">
        <f t="shared" si="58"/>
        <v>25000 to 29999</v>
      </c>
      <c r="H1910" t="s">
        <v>8219</v>
      </c>
      <c r="I1910" t="s">
        <v>8241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s="6">
        <f t="shared" si="59"/>
        <v>1.7319999999999999E-2</v>
      </c>
      <c r="P1910" s="6"/>
      <c r="Q1910" t="s">
        <v>8288</v>
      </c>
      <c r="R1910" t="s">
        <v>8317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8261</v>
      </c>
      <c r="G1911" t="str">
        <f t="shared" si="58"/>
        <v>35000 to 39999</v>
      </c>
      <c r="H1911" t="s">
        <v>8219</v>
      </c>
      <c r="I1911" t="s">
        <v>8241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s="6">
        <f t="shared" si="59"/>
        <v>0.14111428571428572</v>
      </c>
      <c r="P1911" s="6"/>
      <c r="Q1911" t="s">
        <v>8288</v>
      </c>
      <c r="R1911" t="s">
        <v>8317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8261</v>
      </c>
      <c r="G1912" s="5" t="s">
        <v>8276</v>
      </c>
      <c r="H1912" t="s">
        <v>8228</v>
      </c>
      <c r="I1912" t="s">
        <v>8244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s="6">
        <f t="shared" si="59"/>
        <v>0.39395294117647056</v>
      </c>
      <c r="P1912" s="6"/>
      <c r="Q1912" t="s">
        <v>8288</v>
      </c>
      <c r="R1912" t="s">
        <v>8317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8261</v>
      </c>
      <c r="G1913" t="str">
        <f t="shared" si="58"/>
        <v>40000 to 44999</v>
      </c>
      <c r="H1913" t="s">
        <v>8223</v>
      </c>
      <c r="I1913" t="s">
        <v>8245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s="6">
        <f t="shared" si="59"/>
        <v>2.3529411764705883E-4</v>
      </c>
      <c r="P1913" s="6"/>
      <c r="Q1913" t="s">
        <v>8288</v>
      </c>
      <c r="R1913" t="s">
        <v>8317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8261</v>
      </c>
      <c r="G1914" t="str">
        <f t="shared" si="58"/>
        <v>5000 to 9999</v>
      </c>
      <c r="H1914" t="s">
        <v>8219</v>
      </c>
      <c r="I1914" t="s">
        <v>8241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s="6">
        <f t="shared" si="59"/>
        <v>0.59299999999999997</v>
      </c>
      <c r="P1914" s="6"/>
      <c r="Q1914" t="s">
        <v>8288</v>
      </c>
      <c r="R1914" t="s">
        <v>8317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8261</v>
      </c>
      <c r="G1915" t="str">
        <f t="shared" si="58"/>
        <v>45000 to 49999</v>
      </c>
      <c r="H1915" t="s">
        <v>8220</v>
      </c>
      <c r="I1915" t="s">
        <v>8242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s="6">
        <f t="shared" si="59"/>
        <v>1.3270833333333334E-2</v>
      </c>
      <c r="P1915" s="6"/>
      <c r="Q1915" t="s">
        <v>8288</v>
      </c>
      <c r="R1915" t="s">
        <v>8317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8261</v>
      </c>
      <c r="G1916" t="str">
        <f t="shared" si="58"/>
        <v>Less Than 1000</v>
      </c>
      <c r="H1916" t="s">
        <v>8219</v>
      </c>
      <c r="I1916" t="s">
        <v>8241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s="6">
        <f t="shared" si="59"/>
        <v>9.0090090090090086E-2</v>
      </c>
      <c r="P1916" s="6"/>
      <c r="Q1916" t="s">
        <v>8288</v>
      </c>
      <c r="R1916" t="s">
        <v>8317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8261</v>
      </c>
      <c r="G1917" t="str">
        <f t="shared" si="58"/>
        <v>Less Than 1000</v>
      </c>
      <c r="H1917" t="s">
        <v>8219</v>
      </c>
      <c r="I1917" t="s">
        <v>8241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s="6">
        <f t="shared" si="59"/>
        <v>1.6E-2</v>
      </c>
      <c r="P1917" s="6"/>
      <c r="Q1917" t="s">
        <v>8288</v>
      </c>
      <c r="R1917" t="s">
        <v>8317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8261</v>
      </c>
      <c r="G1918" t="str">
        <f t="shared" si="58"/>
        <v>20000 to 24999</v>
      </c>
      <c r="H1918" t="s">
        <v>8219</v>
      </c>
      <c r="I1918" t="s">
        <v>8241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s="6">
        <f t="shared" si="59"/>
        <v>5.1000000000000004E-3</v>
      </c>
      <c r="P1918" s="6"/>
      <c r="Q1918" t="s">
        <v>8288</v>
      </c>
      <c r="R1918" t="s">
        <v>8317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8261</v>
      </c>
      <c r="G1919" s="5" t="s">
        <v>8276</v>
      </c>
      <c r="H1919" t="s">
        <v>8226</v>
      </c>
      <c r="I1919" t="s">
        <v>8247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s="6">
        <f t="shared" si="59"/>
        <v>0.52570512820512816</v>
      </c>
      <c r="P1919" s="6"/>
      <c r="Q1919" t="s">
        <v>8288</v>
      </c>
      <c r="R1919" t="s">
        <v>8317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8261</v>
      </c>
      <c r="G1920" t="str">
        <f t="shared" si="58"/>
        <v>25000 to 29999</v>
      </c>
      <c r="H1920" t="s">
        <v>8219</v>
      </c>
      <c r="I1920" t="s">
        <v>8241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s="6">
        <f t="shared" si="59"/>
        <v>1.04E-2</v>
      </c>
      <c r="P1920" s="6"/>
      <c r="Q1920" t="s">
        <v>8288</v>
      </c>
      <c r="R1920" t="s">
        <v>8317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8261</v>
      </c>
      <c r="G1921" t="str">
        <f t="shared" si="58"/>
        <v>Less Than 1000</v>
      </c>
      <c r="H1921" t="s">
        <v>8219</v>
      </c>
      <c r="I1921" t="s">
        <v>8241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s="6">
        <f t="shared" si="59"/>
        <v>0.47399999999999998</v>
      </c>
      <c r="P1921" s="6"/>
      <c r="Q1921" t="s">
        <v>8288</v>
      </c>
      <c r="R1921" t="s">
        <v>8317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8261</v>
      </c>
      <c r="G1922" t="str">
        <f t="shared" si="58"/>
        <v>10000 to 14999</v>
      </c>
      <c r="H1922" t="s">
        <v>8220</v>
      </c>
      <c r="I1922" t="s">
        <v>8242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s="6">
        <f t="shared" si="59"/>
        <v>0.43030000000000002</v>
      </c>
      <c r="P1922" s="6"/>
      <c r="Q1922" t="s">
        <v>8288</v>
      </c>
      <c r="R1922" t="s">
        <v>8317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8263</v>
      </c>
      <c r="G1923" t="str">
        <f t="shared" ref="G1923:G1986" si="60">IF(D1923&lt;=1000,"Less Than 1000",IF(D1923&lt;=4999,"1000 to 4999",IF(D1923&lt;=9999,"5000 to 9999",IF(D1923&lt;=14999,"10000 to 14999",IF(D1923&lt;=19999,"15000 to 19999",IF(D1923&lt;=24999,"20000 to 24999",IF(D1923&lt;=29999,"25000 to 29999",IF(D1923&lt;=34999,"30000 to 34999",IF(D1923&lt;=39999,"35000 to 39999",IF(D1923&lt;=44999,"40000 to 44999",IF(D1923&lt;=49999,"45000 to 49999",IF(D1923&gt;=50000,"Not within Scope",9999))))))))))))</f>
        <v>1000 to 4999</v>
      </c>
      <c r="H1923" t="s">
        <v>8219</v>
      </c>
      <c r="I1923" t="s">
        <v>8241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s="6">
        <f t="shared" ref="O1923:O1986" si="61">E1923/D1923</f>
        <v>1.3680000000000001</v>
      </c>
      <c r="P1923" s="6"/>
      <c r="Q1923" t="s">
        <v>8294</v>
      </c>
      <c r="R1923" t="s">
        <v>8298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8263</v>
      </c>
      <c r="G1924" t="str">
        <f t="shared" si="60"/>
        <v>1000 to 4999</v>
      </c>
      <c r="H1924" t="s">
        <v>8219</v>
      </c>
      <c r="I1924" t="s">
        <v>8241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s="6">
        <f t="shared" si="61"/>
        <v>1.1555</v>
      </c>
      <c r="P1924" s="6"/>
      <c r="Q1924" t="s">
        <v>8294</v>
      </c>
      <c r="R1924" t="s">
        <v>8298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8263</v>
      </c>
      <c r="G1925" t="str">
        <f t="shared" si="60"/>
        <v>Less Than 1000</v>
      </c>
      <c r="H1925" t="s">
        <v>8219</v>
      </c>
      <c r="I1925" t="s">
        <v>8241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s="6">
        <f t="shared" si="61"/>
        <v>2.4079999999999999</v>
      </c>
      <c r="P1925" s="6"/>
      <c r="Q1925" t="s">
        <v>8294</v>
      </c>
      <c r="R1925" t="s">
        <v>8298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8263</v>
      </c>
      <c r="G1926" t="str">
        <f t="shared" si="60"/>
        <v>1000 to 4999</v>
      </c>
      <c r="H1926" t="s">
        <v>8219</v>
      </c>
      <c r="I1926" t="s">
        <v>8241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s="6">
        <f t="shared" si="61"/>
        <v>1.1439999999999999</v>
      </c>
      <c r="P1926" s="6"/>
      <c r="Q1926" t="s">
        <v>8294</v>
      </c>
      <c r="R1926" t="s">
        <v>8298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8263</v>
      </c>
      <c r="G1927" t="str">
        <f t="shared" si="60"/>
        <v>1000 to 4999</v>
      </c>
      <c r="H1927" t="s">
        <v>8219</v>
      </c>
      <c r="I1927" t="s">
        <v>8241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s="6">
        <f t="shared" si="61"/>
        <v>1.1033333333333333</v>
      </c>
      <c r="P1927" s="6"/>
      <c r="Q1927" t="s">
        <v>8294</v>
      </c>
      <c r="R1927" t="s">
        <v>8298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8263</v>
      </c>
      <c r="G1928" t="str">
        <f t="shared" si="60"/>
        <v>1000 to 4999</v>
      </c>
      <c r="H1928" t="s">
        <v>8219</v>
      </c>
      <c r="I1928" t="s">
        <v>8241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s="6">
        <f t="shared" si="61"/>
        <v>1.9537933333333333</v>
      </c>
      <c r="P1928" s="6"/>
      <c r="Q1928" t="s">
        <v>8294</v>
      </c>
      <c r="R1928" t="s">
        <v>8298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8263</v>
      </c>
      <c r="G1929" t="str">
        <f t="shared" si="60"/>
        <v>Less Than 1000</v>
      </c>
      <c r="H1929" t="s">
        <v>8219</v>
      </c>
      <c r="I1929" t="s">
        <v>8241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s="6">
        <f t="shared" si="61"/>
        <v>1.0333333333333334</v>
      </c>
      <c r="P1929" s="6"/>
      <c r="Q1929" t="s">
        <v>8294</v>
      </c>
      <c r="R1929" t="s">
        <v>8298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8263</v>
      </c>
      <c r="G1930" t="str">
        <f t="shared" si="60"/>
        <v>1000 to 4999</v>
      </c>
      <c r="H1930" t="s">
        <v>8219</v>
      </c>
      <c r="I1930" t="s">
        <v>8241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s="6">
        <f t="shared" si="61"/>
        <v>1.031372549019608</v>
      </c>
      <c r="P1930" s="6"/>
      <c r="Q1930" t="s">
        <v>8294</v>
      </c>
      <c r="R1930" t="s">
        <v>8298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8263</v>
      </c>
      <c r="G1931" t="str">
        <f t="shared" si="60"/>
        <v>1000 to 4999</v>
      </c>
      <c r="H1931" t="s">
        <v>8219</v>
      </c>
      <c r="I1931" t="s">
        <v>8241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s="6">
        <f t="shared" si="61"/>
        <v>1.003125</v>
      </c>
      <c r="P1931" s="6"/>
      <c r="Q1931" t="s">
        <v>8294</v>
      </c>
      <c r="R1931" t="s">
        <v>8298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8263</v>
      </c>
      <c r="G1932" t="str">
        <f t="shared" si="60"/>
        <v>Less Than 1000</v>
      </c>
      <c r="H1932" t="s">
        <v>8219</v>
      </c>
      <c r="I1932" t="s">
        <v>8241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s="6">
        <f t="shared" si="61"/>
        <v>1.27</v>
      </c>
      <c r="P1932" s="6"/>
      <c r="Q1932" t="s">
        <v>8294</v>
      </c>
      <c r="R1932" t="s">
        <v>8298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8263</v>
      </c>
      <c r="G1933" t="str">
        <f t="shared" si="60"/>
        <v>1000 to 4999</v>
      </c>
      <c r="H1933" t="s">
        <v>8219</v>
      </c>
      <c r="I1933" t="s">
        <v>8241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s="6">
        <f t="shared" si="61"/>
        <v>1.20601</v>
      </c>
      <c r="P1933" s="6"/>
      <c r="Q1933" t="s">
        <v>8294</v>
      </c>
      <c r="R1933" t="s">
        <v>8298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8263</v>
      </c>
      <c r="G1934" t="str">
        <f t="shared" si="60"/>
        <v>5000 to 9999</v>
      </c>
      <c r="H1934" t="s">
        <v>8219</v>
      </c>
      <c r="I1934" t="s">
        <v>8241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s="6">
        <f t="shared" si="61"/>
        <v>1.0699047619047619</v>
      </c>
      <c r="P1934" s="6"/>
      <c r="Q1934" t="s">
        <v>8294</v>
      </c>
      <c r="R1934" t="s">
        <v>8298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8263</v>
      </c>
      <c r="G1935" t="str">
        <f t="shared" si="60"/>
        <v>5000 to 9999</v>
      </c>
      <c r="H1935" t="s">
        <v>8219</v>
      </c>
      <c r="I1935" t="s">
        <v>8241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s="6">
        <f t="shared" si="61"/>
        <v>1.7243333333333333</v>
      </c>
      <c r="P1935" s="6"/>
      <c r="Q1935" t="s">
        <v>8294</v>
      </c>
      <c r="R1935" t="s">
        <v>8298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8263</v>
      </c>
      <c r="G1936" t="str">
        <f t="shared" si="60"/>
        <v>5000 to 9999</v>
      </c>
      <c r="H1936" t="s">
        <v>8219</v>
      </c>
      <c r="I1936" t="s">
        <v>8241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s="6">
        <f t="shared" si="61"/>
        <v>1.2362</v>
      </c>
      <c r="P1936" s="6"/>
      <c r="Q1936" t="s">
        <v>8294</v>
      </c>
      <c r="R1936" t="s">
        <v>8298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8263</v>
      </c>
      <c r="G1937" t="str">
        <f t="shared" si="60"/>
        <v>1000 to 4999</v>
      </c>
      <c r="H1937" t="s">
        <v>8219</v>
      </c>
      <c r="I1937" t="s">
        <v>8241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s="6">
        <f t="shared" si="61"/>
        <v>1.0840000000000001</v>
      </c>
      <c r="P1937" s="6"/>
      <c r="Q1937" t="s">
        <v>8294</v>
      </c>
      <c r="R1937" t="s">
        <v>8298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8263</v>
      </c>
      <c r="G1938" t="str">
        <f t="shared" si="60"/>
        <v>5000 to 9999</v>
      </c>
      <c r="H1938" t="s">
        <v>8219</v>
      </c>
      <c r="I1938" t="s">
        <v>8241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s="6">
        <f t="shared" si="61"/>
        <v>1.1652013333333333</v>
      </c>
      <c r="P1938" s="6"/>
      <c r="Q1938" t="s">
        <v>8294</v>
      </c>
      <c r="R1938" t="s">
        <v>8298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8263</v>
      </c>
      <c r="G1939" t="str">
        <f t="shared" si="60"/>
        <v>Less Than 1000</v>
      </c>
      <c r="H1939" t="s">
        <v>8219</v>
      </c>
      <c r="I1939" t="s">
        <v>8241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s="6">
        <f t="shared" si="61"/>
        <v>1.8724499999999999</v>
      </c>
      <c r="P1939" s="6"/>
      <c r="Q1939" t="s">
        <v>8294</v>
      </c>
      <c r="R1939" t="s">
        <v>8298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8263</v>
      </c>
      <c r="G1940" t="str">
        <f t="shared" si="60"/>
        <v>15000 to 19999</v>
      </c>
      <c r="H1940" t="s">
        <v>8219</v>
      </c>
      <c r="I1940" t="s">
        <v>8241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s="6">
        <f t="shared" si="61"/>
        <v>1.1593333333333333</v>
      </c>
      <c r="P1940" s="6"/>
      <c r="Q1940" t="s">
        <v>8294</v>
      </c>
      <c r="R1940" t="s">
        <v>8298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8263</v>
      </c>
      <c r="G1941" t="str">
        <f t="shared" si="60"/>
        <v>10000 to 14999</v>
      </c>
      <c r="H1941" t="s">
        <v>8219</v>
      </c>
      <c r="I1941" t="s">
        <v>8241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s="6">
        <f t="shared" si="61"/>
        <v>1.107</v>
      </c>
      <c r="P1941" s="6"/>
      <c r="Q1941" t="s">
        <v>8294</v>
      </c>
      <c r="R1941" t="s">
        <v>8298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8263</v>
      </c>
      <c r="G1942" t="str">
        <f t="shared" si="60"/>
        <v>Less Than 1000</v>
      </c>
      <c r="H1942" t="s">
        <v>8219</v>
      </c>
      <c r="I1942" t="s">
        <v>8241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s="6">
        <f t="shared" si="61"/>
        <v>1.7092307692307693</v>
      </c>
      <c r="P1942" s="6"/>
      <c r="Q1942" t="s">
        <v>8294</v>
      </c>
      <c r="R1942" t="s">
        <v>8298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8263</v>
      </c>
      <c r="G1943" s="5" t="s">
        <v>8276</v>
      </c>
      <c r="H1943" t="s">
        <v>8219</v>
      </c>
      <c r="I1943" t="s">
        <v>8241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s="6">
        <f t="shared" si="61"/>
        <v>1.2611835600000001</v>
      </c>
      <c r="P1943" s="6"/>
      <c r="Q1943" t="s">
        <v>8288</v>
      </c>
      <c r="R1943" t="s">
        <v>8318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8263</v>
      </c>
      <c r="G1944" t="str">
        <f t="shared" si="60"/>
        <v>5000 to 9999</v>
      </c>
      <c r="H1944" t="s">
        <v>8219</v>
      </c>
      <c r="I1944" t="s">
        <v>8241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s="6">
        <f t="shared" si="61"/>
        <v>1.3844033333333334</v>
      </c>
      <c r="P1944" s="6"/>
      <c r="Q1944" t="s">
        <v>8288</v>
      </c>
      <c r="R1944" t="s">
        <v>8318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8263</v>
      </c>
      <c r="G1945" t="str">
        <f t="shared" si="60"/>
        <v>10000 to 14999</v>
      </c>
      <c r="H1945" t="s">
        <v>8219</v>
      </c>
      <c r="I1945" t="s">
        <v>8241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s="6">
        <f t="shared" si="61"/>
        <v>17.052499999999998</v>
      </c>
      <c r="P1945" s="6"/>
      <c r="Q1945" t="s">
        <v>8288</v>
      </c>
      <c r="R1945" t="s">
        <v>8318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8263</v>
      </c>
      <c r="G1946" t="str">
        <f t="shared" si="60"/>
        <v>40000 to 44999</v>
      </c>
      <c r="H1946" t="s">
        <v>8219</v>
      </c>
      <c r="I1946" t="s">
        <v>8241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s="6">
        <f t="shared" si="61"/>
        <v>7.8805550000000002</v>
      </c>
      <c r="P1946" s="6"/>
      <c r="Q1946" t="s">
        <v>8288</v>
      </c>
      <c r="R1946" t="s">
        <v>8318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8263</v>
      </c>
      <c r="G1947" s="5" t="s">
        <v>8276</v>
      </c>
      <c r="H1947" t="s">
        <v>8222</v>
      </c>
      <c r="I1947" t="s">
        <v>8244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s="6">
        <f t="shared" si="61"/>
        <v>3.4801799999999998</v>
      </c>
      <c r="P1947" s="6"/>
      <c r="Q1947" t="s">
        <v>8288</v>
      </c>
      <c r="R1947" t="s">
        <v>8318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8263</v>
      </c>
      <c r="G1948" t="str">
        <f t="shared" si="60"/>
        <v>5000 to 9999</v>
      </c>
      <c r="H1948" t="s">
        <v>8219</v>
      </c>
      <c r="I1948" t="s">
        <v>8241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s="6">
        <f t="shared" si="61"/>
        <v>1.4974666666666667</v>
      </c>
      <c r="P1948" s="6"/>
      <c r="Q1948" t="s">
        <v>8288</v>
      </c>
      <c r="R1948" t="s">
        <v>8318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8263</v>
      </c>
      <c r="G1949" t="str">
        <f t="shared" si="60"/>
        <v>Less Than 1000</v>
      </c>
      <c r="H1949" t="s">
        <v>8219</v>
      </c>
      <c r="I1949" t="s">
        <v>8241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s="6">
        <f t="shared" si="61"/>
        <v>1.0063375000000001</v>
      </c>
      <c r="P1949" s="6"/>
      <c r="Q1949" t="s">
        <v>8288</v>
      </c>
      <c r="R1949" t="s">
        <v>8318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8263</v>
      </c>
      <c r="G1950" s="5" t="s">
        <v>8276</v>
      </c>
      <c r="H1950" t="s">
        <v>8219</v>
      </c>
      <c r="I1950" t="s">
        <v>8241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s="6">
        <f t="shared" si="61"/>
        <v>8.0021100000000001</v>
      </c>
      <c r="P1950" s="6"/>
      <c r="Q1950" t="s">
        <v>8288</v>
      </c>
      <c r="R1950" t="s">
        <v>8318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8263</v>
      </c>
      <c r="G1951" s="5" t="s">
        <v>8276</v>
      </c>
      <c r="H1951" t="s">
        <v>8220</v>
      </c>
      <c r="I1951" t="s">
        <v>8242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s="6">
        <f t="shared" si="61"/>
        <v>1.0600260000000001</v>
      </c>
      <c r="P1951" s="6"/>
      <c r="Q1951" t="s">
        <v>8288</v>
      </c>
      <c r="R1951" t="s">
        <v>8318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8263</v>
      </c>
      <c r="G1952" t="str">
        <f t="shared" si="60"/>
        <v>45000 to 49999</v>
      </c>
      <c r="H1952" t="s">
        <v>8219</v>
      </c>
      <c r="I1952" t="s">
        <v>8241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s="6">
        <f t="shared" si="61"/>
        <v>2.0051866666666669</v>
      </c>
      <c r="P1952" s="6"/>
      <c r="Q1952" t="s">
        <v>8288</v>
      </c>
      <c r="R1952" t="s">
        <v>8318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8263</v>
      </c>
      <c r="G1953" s="5" t="s">
        <v>8276</v>
      </c>
      <c r="H1953" t="s">
        <v>8219</v>
      </c>
      <c r="I1953" t="s">
        <v>8241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s="6">
        <f t="shared" si="61"/>
        <v>2.1244399999999999</v>
      </c>
      <c r="P1953" s="6"/>
      <c r="Q1953" t="s">
        <v>8288</v>
      </c>
      <c r="R1953" t="s">
        <v>8318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8263</v>
      </c>
      <c r="G1954" t="str">
        <f t="shared" si="60"/>
        <v>35000 to 39999</v>
      </c>
      <c r="H1954" t="s">
        <v>8224</v>
      </c>
      <c r="I1954" t="s">
        <v>8246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s="6">
        <f t="shared" si="61"/>
        <v>1.9847237142857144</v>
      </c>
      <c r="P1954" s="6"/>
      <c r="Q1954" t="s">
        <v>8288</v>
      </c>
      <c r="R1954" t="s">
        <v>8318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8263</v>
      </c>
      <c r="G1955" t="str">
        <f t="shared" si="60"/>
        <v>15000 to 19999</v>
      </c>
      <c r="H1955" t="s">
        <v>8219</v>
      </c>
      <c r="I1955" t="s">
        <v>8241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s="6">
        <f t="shared" si="61"/>
        <v>2.2594666666666665</v>
      </c>
      <c r="P1955" s="6"/>
      <c r="Q1955" t="s">
        <v>8288</v>
      </c>
      <c r="R1955" t="s">
        <v>8318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8263</v>
      </c>
      <c r="G1956" s="5" t="s">
        <v>8276</v>
      </c>
      <c r="H1956" t="s">
        <v>8219</v>
      </c>
      <c r="I1956" t="s">
        <v>8241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s="6">
        <f t="shared" si="61"/>
        <v>6.9894800000000004</v>
      </c>
      <c r="P1956" s="6"/>
      <c r="Q1956" t="s">
        <v>8288</v>
      </c>
      <c r="R1956" t="s">
        <v>8318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8263</v>
      </c>
      <c r="G1957" t="str">
        <f t="shared" si="60"/>
        <v>40000 to 44999</v>
      </c>
      <c r="H1957" t="s">
        <v>8219</v>
      </c>
      <c r="I1957" t="s">
        <v>8241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s="6">
        <f t="shared" si="61"/>
        <v>3.9859528571428569</v>
      </c>
      <c r="P1957" s="6"/>
      <c r="Q1957" t="s">
        <v>8288</v>
      </c>
      <c r="R1957" t="s">
        <v>8318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8263</v>
      </c>
      <c r="G1958" s="5" t="s">
        <v>8276</v>
      </c>
      <c r="H1958" t="s">
        <v>8219</v>
      </c>
      <c r="I1958" t="s">
        <v>8241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s="6">
        <f t="shared" si="61"/>
        <v>2.9403333333333332</v>
      </c>
      <c r="P1958" s="6"/>
      <c r="Q1958" t="s">
        <v>8288</v>
      </c>
      <c r="R1958" t="s">
        <v>8318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8263</v>
      </c>
      <c r="G1959" t="str">
        <f t="shared" si="60"/>
        <v>30000 to 34999</v>
      </c>
      <c r="H1959" t="s">
        <v>8219</v>
      </c>
      <c r="I1959" t="s">
        <v>8241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s="6">
        <f t="shared" si="61"/>
        <v>1.6750470000000002</v>
      </c>
      <c r="P1959" s="6"/>
      <c r="Q1959" t="s">
        <v>8288</v>
      </c>
      <c r="R1959" t="s">
        <v>8318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8263</v>
      </c>
      <c r="G1960" t="str">
        <f t="shared" si="60"/>
        <v>5000 to 9999</v>
      </c>
      <c r="H1960" t="s">
        <v>8219</v>
      </c>
      <c r="I1960" t="s">
        <v>8241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s="6">
        <f t="shared" si="61"/>
        <v>14.355717142857143</v>
      </c>
      <c r="P1960" s="6"/>
      <c r="Q1960" t="s">
        <v>8288</v>
      </c>
      <c r="R1960" t="s">
        <v>8318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8263</v>
      </c>
      <c r="G1961" t="str">
        <f t="shared" si="60"/>
        <v>10000 to 14999</v>
      </c>
      <c r="H1961" t="s">
        <v>8219</v>
      </c>
      <c r="I1961" t="s">
        <v>8241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s="6">
        <f t="shared" si="61"/>
        <v>1.5673440000000001</v>
      </c>
      <c r="P1961" s="6"/>
      <c r="Q1961" t="s">
        <v>8288</v>
      </c>
      <c r="R1961" t="s">
        <v>8318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8263</v>
      </c>
      <c r="G1962" s="5" t="s">
        <v>8276</v>
      </c>
      <c r="H1962" t="s">
        <v>8230</v>
      </c>
      <c r="I1962" t="s">
        <v>8250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s="6">
        <f t="shared" si="61"/>
        <v>1.1790285714285715</v>
      </c>
      <c r="P1962" s="6"/>
      <c r="Q1962" t="s">
        <v>8288</v>
      </c>
      <c r="R1962" t="s">
        <v>8318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8263</v>
      </c>
      <c r="G1963" t="str">
        <f t="shared" si="60"/>
        <v>10000 to 14999</v>
      </c>
      <c r="H1963" t="s">
        <v>8219</v>
      </c>
      <c r="I1963" t="s">
        <v>8241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s="6">
        <f t="shared" si="61"/>
        <v>11.053811999999999</v>
      </c>
      <c r="P1963" s="6"/>
      <c r="Q1963" t="s">
        <v>8288</v>
      </c>
      <c r="R1963" t="s">
        <v>8318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8263</v>
      </c>
      <c r="G1964" t="str">
        <f t="shared" si="60"/>
        <v>10000 to 14999</v>
      </c>
      <c r="H1964" t="s">
        <v>8219</v>
      </c>
      <c r="I1964" t="s">
        <v>8241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s="6">
        <f t="shared" si="61"/>
        <v>1.9292499999999999</v>
      </c>
      <c r="P1964" s="6"/>
      <c r="Q1964" t="s">
        <v>8288</v>
      </c>
      <c r="R1964" t="s">
        <v>8318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8263</v>
      </c>
      <c r="G1965" t="str">
        <f t="shared" si="60"/>
        <v>15000 to 19999</v>
      </c>
      <c r="H1965" t="s">
        <v>8220</v>
      </c>
      <c r="I1965" t="s">
        <v>8242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s="6">
        <f t="shared" si="61"/>
        <v>1.268842105263158</v>
      </c>
      <c r="P1965" s="6"/>
      <c r="Q1965" t="s">
        <v>8288</v>
      </c>
      <c r="R1965" t="s">
        <v>8318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8263</v>
      </c>
      <c r="G1966" s="5" t="s">
        <v>8276</v>
      </c>
      <c r="H1966" t="s">
        <v>8232</v>
      </c>
      <c r="I1966" t="s">
        <v>8244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s="6">
        <f t="shared" si="61"/>
        <v>2.5957748878923765</v>
      </c>
      <c r="P1966" s="6"/>
      <c r="Q1966" t="s">
        <v>8288</v>
      </c>
      <c r="R1966" t="s">
        <v>8318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8263</v>
      </c>
      <c r="G1967" t="str">
        <f t="shared" si="60"/>
        <v>5000 to 9999</v>
      </c>
      <c r="H1967" t="s">
        <v>8219</v>
      </c>
      <c r="I1967" t="s">
        <v>8241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s="6">
        <f t="shared" si="61"/>
        <v>2.6227999999999998</v>
      </c>
      <c r="P1967" s="6"/>
      <c r="Q1967" t="s">
        <v>8288</v>
      </c>
      <c r="R1967" t="s">
        <v>8318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8263</v>
      </c>
      <c r="G1968" s="5" t="s">
        <v>8276</v>
      </c>
      <c r="H1968" t="s">
        <v>8219</v>
      </c>
      <c r="I1968" t="s">
        <v>8241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s="6">
        <f t="shared" si="61"/>
        <v>2.0674309000000002</v>
      </c>
      <c r="P1968" s="6"/>
      <c r="Q1968" t="s">
        <v>8288</v>
      </c>
      <c r="R1968" t="s">
        <v>8318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8263</v>
      </c>
      <c r="G1969" t="str">
        <f t="shared" si="60"/>
        <v>20000 to 24999</v>
      </c>
      <c r="H1969" t="s">
        <v>8219</v>
      </c>
      <c r="I1969" t="s">
        <v>8241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s="6">
        <f t="shared" si="61"/>
        <v>3.7012999999999998</v>
      </c>
      <c r="P1969" s="6"/>
      <c r="Q1969" t="s">
        <v>8288</v>
      </c>
      <c r="R1969" t="s">
        <v>8318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8263</v>
      </c>
      <c r="G1970" s="5" t="s">
        <v>8276</v>
      </c>
      <c r="H1970" t="s">
        <v>8219</v>
      </c>
      <c r="I1970" t="s">
        <v>8241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s="6">
        <f t="shared" si="61"/>
        <v>2.8496600000000001</v>
      </c>
      <c r="P1970" s="6"/>
      <c r="Q1970" t="s">
        <v>8288</v>
      </c>
      <c r="R1970" t="s">
        <v>8318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8263</v>
      </c>
      <c r="G1971" t="str">
        <f t="shared" si="60"/>
        <v>20000 to 24999</v>
      </c>
      <c r="H1971" t="s">
        <v>8220</v>
      </c>
      <c r="I1971" t="s">
        <v>8242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s="6">
        <f t="shared" si="61"/>
        <v>5.7907999999999999</v>
      </c>
      <c r="P1971" s="6"/>
      <c r="Q1971" t="s">
        <v>8288</v>
      </c>
      <c r="R1971" t="s">
        <v>8318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8263</v>
      </c>
      <c r="G1972" t="str">
        <f t="shared" si="60"/>
        <v>5000 to 9999</v>
      </c>
      <c r="H1972" t="s">
        <v>8219</v>
      </c>
      <c r="I1972" t="s">
        <v>8241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s="6">
        <f t="shared" si="61"/>
        <v>11.318</v>
      </c>
      <c r="P1972" s="6"/>
      <c r="Q1972" t="s">
        <v>8288</v>
      </c>
      <c r="R1972" t="s">
        <v>8318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8263</v>
      </c>
      <c r="G1973" s="5" t="s">
        <v>8276</v>
      </c>
      <c r="H1973" t="s">
        <v>8219</v>
      </c>
      <c r="I1973" t="s">
        <v>8241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s="6">
        <f t="shared" si="61"/>
        <v>2.6302771750000002</v>
      </c>
      <c r="P1973" s="6"/>
      <c r="Q1973" t="s">
        <v>8288</v>
      </c>
      <c r="R1973" t="s">
        <v>8318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8263</v>
      </c>
      <c r="G1974" t="str">
        <f t="shared" si="60"/>
        <v>1000 to 4999</v>
      </c>
      <c r="H1974" t="s">
        <v>8219</v>
      </c>
      <c r="I1974" t="s">
        <v>8241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s="6">
        <f t="shared" si="61"/>
        <v>6.7447999999999997</v>
      </c>
      <c r="P1974" s="6"/>
      <c r="Q1974" t="s">
        <v>8288</v>
      </c>
      <c r="R1974" t="s">
        <v>8318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8263</v>
      </c>
      <c r="G1975" s="5" t="s">
        <v>8276</v>
      </c>
      <c r="H1975" t="s">
        <v>8219</v>
      </c>
      <c r="I1975" t="s">
        <v>8241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s="6">
        <f t="shared" si="61"/>
        <v>2.5683081313131315</v>
      </c>
      <c r="P1975" s="6"/>
      <c r="Q1975" t="s">
        <v>8288</v>
      </c>
      <c r="R1975" t="s">
        <v>8318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8263</v>
      </c>
      <c r="G1976" t="str">
        <f t="shared" si="60"/>
        <v>20000 to 24999</v>
      </c>
      <c r="H1976" t="s">
        <v>8220</v>
      </c>
      <c r="I1976" t="s">
        <v>8242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s="6">
        <f t="shared" si="61"/>
        <v>3.7549600000000001</v>
      </c>
      <c r="P1976" s="6"/>
      <c r="Q1976" t="s">
        <v>8288</v>
      </c>
      <c r="R1976" t="s">
        <v>8318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8263</v>
      </c>
      <c r="G1977" t="str">
        <f t="shared" si="60"/>
        <v>15000 to 19999</v>
      </c>
      <c r="H1977" t="s">
        <v>8219</v>
      </c>
      <c r="I1977" t="s">
        <v>8241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s="6">
        <f t="shared" si="61"/>
        <v>2.0870837499999997</v>
      </c>
      <c r="P1977" s="6"/>
      <c r="Q1977" t="s">
        <v>8288</v>
      </c>
      <c r="R1977" t="s">
        <v>8318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8263</v>
      </c>
      <c r="G1978" t="str">
        <f t="shared" si="60"/>
        <v>1000 to 4999</v>
      </c>
      <c r="H1978" t="s">
        <v>8220</v>
      </c>
      <c r="I1978" t="s">
        <v>8242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s="6">
        <f t="shared" si="61"/>
        <v>3.4660000000000002</v>
      </c>
      <c r="P1978" s="6"/>
      <c r="Q1978" t="s">
        <v>8288</v>
      </c>
      <c r="R1978" t="s">
        <v>8318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8263</v>
      </c>
      <c r="G1979" s="5" t="s">
        <v>8276</v>
      </c>
      <c r="H1979" t="s">
        <v>8219</v>
      </c>
      <c r="I1979" t="s">
        <v>8241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s="6">
        <f t="shared" si="61"/>
        <v>4.0232999999999999</v>
      </c>
      <c r="P1979" s="6"/>
      <c r="Q1979" t="s">
        <v>8288</v>
      </c>
      <c r="R1979" t="s">
        <v>8318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8263</v>
      </c>
      <c r="G1980" s="5" t="s">
        <v>8276</v>
      </c>
      <c r="H1980" t="s">
        <v>8219</v>
      </c>
      <c r="I1980" t="s">
        <v>8241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s="6">
        <f t="shared" si="61"/>
        <v>10.2684514</v>
      </c>
      <c r="P1980" s="6"/>
      <c r="Q1980" t="s">
        <v>8288</v>
      </c>
      <c r="R1980" t="s">
        <v>8318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8263</v>
      </c>
      <c r="G1981" s="5" t="s">
        <v>8276</v>
      </c>
      <c r="H1981" t="s">
        <v>8219</v>
      </c>
      <c r="I1981" t="s">
        <v>8241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s="6">
        <f t="shared" si="61"/>
        <v>1.14901155</v>
      </c>
      <c r="P1981" s="6"/>
      <c r="Q1981" t="s">
        <v>8288</v>
      </c>
      <c r="R1981" t="s">
        <v>8318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8263</v>
      </c>
      <c r="G1982" s="5" t="s">
        <v>8276</v>
      </c>
      <c r="H1982" t="s">
        <v>8231</v>
      </c>
      <c r="I1982" t="s">
        <v>8244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s="6">
        <f t="shared" si="61"/>
        <v>3.5482402000000004</v>
      </c>
      <c r="P1982" s="6"/>
      <c r="Q1982" t="s">
        <v>8288</v>
      </c>
      <c r="R1982" t="s">
        <v>8318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8261</v>
      </c>
      <c r="G1983" t="str">
        <f t="shared" si="60"/>
        <v>5000 to 9999</v>
      </c>
      <c r="H1983" t="s">
        <v>8224</v>
      </c>
      <c r="I1983" t="s">
        <v>8246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s="6">
        <f t="shared" si="61"/>
        <v>5.0799999999999998E-2</v>
      </c>
      <c r="P1983" s="6"/>
      <c r="Q1983" t="s">
        <v>8307</v>
      </c>
      <c r="R1983" t="s">
        <v>8319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8261</v>
      </c>
      <c r="G1984" s="5" t="s">
        <v>8276</v>
      </c>
      <c r="H1984" t="s">
        <v>8226</v>
      </c>
      <c r="I1984" t="s">
        <v>8247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s="6">
        <f t="shared" si="61"/>
        <v>0</v>
      </c>
      <c r="P1984" s="6"/>
      <c r="Q1984" t="s">
        <v>8307</v>
      </c>
      <c r="R1984" t="s">
        <v>8319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8261</v>
      </c>
      <c r="G1985" t="str">
        <f t="shared" si="60"/>
        <v>30000 to 34999</v>
      </c>
      <c r="H1985" t="s">
        <v>8219</v>
      </c>
      <c r="I1985" t="s">
        <v>8241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s="6">
        <f t="shared" si="61"/>
        <v>4.2999999999999997E-2</v>
      </c>
      <c r="P1985" s="6"/>
      <c r="Q1985" t="s">
        <v>8307</v>
      </c>
      <c r="R1985" t="s">
        <v>8319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8261</v>
      </c>
      <c r="G1986" t="str">
        <f t="shared" si="60"/>
        <v>15000 to 19999</v>
      </c>
      <c r="H1986" t="s">
        <v>8219</v>
      </c>
      <c r="I1986" t="s">
        <v>8241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s="6">
        <f t="shared" si="61"/>
        <v>0.21146666666666666</v>
      </c>
      <c r="P1986" s="6"/>
      <c r="Q1986" t="s">
        <v>8307</v>
      </c>
      <c r="R1986" t="s">
        <v>8319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8261</v>
      </c>
      <c r="G1987" t="str">
        <f t="shared" ref="G1987:G2048" si="62">IF(D1987&lt;=1000,"Less Than 1000",IF(D1987&lt;=4999,"1000 to 4999",IF(D1987&lt;=9999,"5000 to 9999",IF(D1987&lt;=14999,"10000 to 14999",IF(D1987&lt;=19999,"15000 to 19999",IF(D1987&lt;=24999,"20000 to 24999",IF(D1987&lt;=29999,"25000 to 29999",IF(D1987&lt;=34999,"30000 to 34999",IF(D1987&lt;=39999,"35000 to 39999",IF(D1987&lt;=44999,"40000 to 44999",IF(D1987&lt;=49999,"45000 to 49999",IF(D1987&gt;=50000,"Not within Scope",9999))))))))))))</f>
        <v>1000 to 4999</v>
      </c>
      <c r="H1987" t="s">
        <v>8220</v>
      </c>
      <c r="I1987" t="s">
        <v>8242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s="6">
        <f t="shared" ref="O1987:O2050" si="63">E1987/D1987</f>
        <v>3.1875000000000001E-2</v>
      </c>
      <c r="P1987" s="6"/>
      <c r="Q1987" t="s">
        <v>8307</v>
      </c>
      <c r="R1987" t="s">
        <v>8319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8261</v>
      </c>
      <c r="G1988" t="str">
        <f t="shared" si="62"/>
        <v>1000 to 4999</v>
      </c>
      <c r="H1988" t="s">
        <v>8220</v>
      </c>
      <c r="I1988" t="s">
        <v>8242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s="6">
        <f t="shared" si="63"/>
        <v>5.0000000000000001E-4</v>
      </c>
      <c r="P1988" s="6"/>
      <c r="Q1988" t="s">
        <v>8307</v>
      </c>
      <c r="R1988" t="s">
        <v>8319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8261</v>
      </c>
      <c r="G1989" t="str">
        <f t="shared" si="62"/>
        <v>5000 to 9999</v>
      </c>
      <c r="H1989" t="s">
        <v>8220</v>
      </c>
      <c r="I1989" t="s">
        <v>8242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s="6">
        <f t="shared" si="63"/>
        <v>0.42472727272727273</v>
      </c>
      <c r="P1989" s="6"/>
      <c r="Q1989" t="s">
        <v>8307</v>
      </c>
      <c r="R1989" t="s">
        <v>8319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8261</v>
      </c>
      <c r="G1990" t="str">
        <f t="shared" si="62"/>
        <v>5000 to 9999</v>
      </c>
      <c r="H1990" t="s">
        <v>8219</v>
      </c>
      <c r="I1990" t="s">
        <v>8241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s="6">
        <f t="shared" si="63"/>
        <v>4.1666666666666666E-3</v>
      </c>
      <c r="P1990" s="6"/>
      <c r="Q1990" t="s">
        <v>8307</v>
      </c>
      <c r="R1990" t="s">
        <v>8319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8261</v>
      </c>
      <c r="G1991" t="str">
        <f t="shared" si="62"/>
        <v>5000 to 9999</v>
      </c>
      <c r="H1991" t="s">
        <v>8219</v>
      </c>
      <c r="I1991" t="s">
        <v>8241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s="6">
        <f t="shared" si="63"/>
        <v>0.01</v>
      </c>
      <c r="P1991" s="6"/>
      <c r="Q1991" t="s">
        <v>8307</v>
      </c>
      <c r="R1991" t="s">
        <v>8319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8261</v>
      </c>
      <c r="G1992" t="str">
        <f t="shared" si="62"/>
        <v>1000 to 4999</v>
      </c>
      <c r="H1992" t="s">
        <v>8219</v>
      </c>
      <c r="I1992" t="s">
        <v>8241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s="6">
        <f t="shared" si="63"/>
        <v>0.16966666666666666</v>
      </c>
      <c r="P1992" s="6"/>
      <c r="Q1992" t="s">
        <v>8307</v>
      </c>
      <c r="R1992" t="s">
        <v>8319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8261</v>
      </c>
      <c r="G1993" t="str">
        <f t="shared" si="62"/>
        <v>1000 to 4999</v>
      </c>
      <c r="H1993" t="s">
        <v>8219</v>
      </c>
      <c r="I1993" t="s">
        <v>8241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s="6">
        <f t="shared" si="63"/>
        <v>7.0000000000000007E-2</v>
      </c>
      <c r="P1993" s="6"/>
      <c r="Q1993" t="s">
        <v>8307</v>
      </c>
      <c r="R1993" t="s">
        <v>8319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8261</v>
      </c>
      <c r="G1994" t="str">
        <f t="shared" si="62"/>
        <v>1000 to 4999</v>
      </c>
      <c r="H1994" t="s">
        <v>8219</v>
      </c>
      <c r="I1994" t="s">
        <v>8241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s="6">
        <f t="shared" si="63"/>
        <v>1.3333333333333333E-3</v>
      </c>
      <c r="P1994" s="6"/>
      <c r="Q1994" t="s">
        <v>8307</v>
      </c>
      <c r="R1994" t="s">
        <v>8319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8261</v>
      </c>
      <c r="G1995" t="str">
        <f t="shared" si="62"/>
        <v>1000 to 4999</v>
      </c>
      <c r="H1995" t="s">
        <v>8220</v>
      </c>
      <c r="I1995" t="s">
        <v>8242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s="6">
        <f t="shared" si="63"/>
        <v>0</v>
      </c>
      <c r="P1995" s="6"/>
      <c r="Q1995" t="s">
        <v>8307</v>
      </c>
      <c r="R1995" t="s">
        <v>8319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8261</v>
      </c>
      <c r="G1996" t="str">
        <f t="shared" si="62"/>
        <v>1000 to 4999</v>
      </c>
      <c r="H1996" t="s">
        <v>8219</v>
      </c>
      <c r="I1996" t="s">
        <v>8241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s="6">
        <f t="shared" si="63"/>
        <v>0</v>
      </c>
      <c r="P1996" s="6"/>
      <c r="Q1996" t="s">
        <v>8307</v>
      </c>
      <c r="R1996" t="s">
        <v>8319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8261</v>
      </c>
      <c r="G1997" t="str">
        <f t="shared" si="62"/>
        <v>Less Than 1000</v>
      </c>
      <c r="H1997" t="s">
        <v>8224</v>
      </c>
      <c r="I1997" t="s">
        <v>8246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s="6">
        <f t="shared" si="63"/>
        <v>7.8E-2</v>
      </c>
      <c r="P1997" s="6"/>
      <c r="Q1997" t="s">
        <v>8307</v>
      </c>
      <c r="R1997" t="s">
        <v>8319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8261</v>
      </c>
      <c r="G1998" s="5" t="s">
        <v>8276</v>
      </c>
      <c r="H1998" t="s">
        <v>8219</v>
      </c>
      <c r="I1998" t="s">
        <v>8241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s="6">
        <f t="shared" si="63"/>
        <v>0</v>
      </c>
      <c r="P1998" s="6"/>
      <c r="Q1998" t="s">
        <v>8307</v>
      </c>
      <c r="R1998" t="s">
        <v>8319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8261</v>
      </c>
      <c r="G1999" t="str">
        <f t="shared" si="62"/>
        <v>5000 to 9999</v>
      </c>
      <c r="H1999" t="s">
        <v>8219</v>
      </c>
      <c r="I1999" t="s">
        <v>8241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s="6">
        <f t="shared" si="63"/>
        <v>0</v>
      </c>
      <c r="P1999" s="6"/>
      <c r="Q1999" t="s">
        <v>8307</v>
      </c>
      <c r="R1999" t="s">
        <v>8319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8261</v>
      </c>
      <c r="G2000" t="str">
        <f t="shared" si="62"/>
        <v>1000 to 4999</v>
      </c>
      <c r="H2000" t="s">
        <v>8219</v>
      </c>
      <c r="I2000" t="s">
        <v>8241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s="6">
        <f t="shared" si="63"/>
        <v>0.26200000000000001</v>
      </c>
      <c r="P2000" s="6"/>
      <c r="Q2000" t="s">
        <v>8307</v>
      </c>
      <c r="R2000" t="s">
        <v>8319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8261</v>
      </c>
      <c r="G2001" t="str">
        <f t="shared" si="62"/>
        <v>30000 to 34999</v>
      </c>
      <c r="H2001" t="s">
        <v>8220</v>
      </c>
      <c r="I2001" t="s">
        <v>8242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s="6">
        <f t="shared" si="63"/>
        <v>7.6129032258064515E-3</v>
      </c>
      <c r="P2001" s="6"/>
      <c r="Q2001" t="s">
        <v>8307</v>
      </c>
      <c r="R2001" t="s">
        <v>8319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8261</v>
      </c>
      <c r="G2002" t="str">
        <f t="shared" si="62"/>
        <v>5000 to 9999</v>
      </c>
      <c r="H2002" t="s">
        <v>8224</v>
      </c>
      <c r="I2002" t="s">
        <v>8246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s="6">
        <f t="shared" si="63"/>
        <v>0.125</v>
      </c>
      <c r="P2002" s="6"/>
      <c r="Q2002" t="s">
        <v>8307</v>
      </c>
      <c r="R2002" t="s">
        <v>8319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8263</v>
      </c>
      <c r="G2003" s="5" t="s">
        <v>8276</v>
      </c>
      <c r="H2003" t="s">
        <v>8231</v>
      </c>
      <c r="I2003" t="s">
        <v>8244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s="6">
        <f t="shared" si="63"/>
        <v>3.8212909090909091</v>
      </c>
      <c r="P2003" s="6"/>
      <c r="Q2003" t="s">
        <v>8288</v>
      </c>
      <c r="R2003" t="s">
        <v>8318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8263</v>
      </c>
      <c r="G2004" s="5" t="s">
        <v>8276</v>
      </c>
      <c r="H2004" t="s">
        <v>8219</v>
      </c>
      <c r="I2004" t="s">
        <v>8241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s="6">
        <f t="shared" si="63"/>
        <v>2.1679422000000002</v>
      </c>
      <c r="P2004" s="6"/>
      <c r="Q2004" t="s">
        <v>8288</v>
      </c>
      <c r="R2004" t="s">
        <v>8318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8263</v>
      </c>
      <c r="G2005" t="str">
        <f t="shared" si="62"/>
        <v>Less Than 1000</v>
      </c>
      <c r="H2005" t="s">
        <v>8219</v>
      </c>
      <c r="I2005" t="s">
        <v>8241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s="6">
        <f t="shared" si="63"/>
        <v>3.12</v>
      </c>
      <c r="P2005" s="6"/>
      <c r="Q2005" t="s">
        <v>8288</v>
      </c>
      <c r="R2005" t="s">
        <v>8318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8263</v>
      </c>
      <c r="G2006" s="5" t="s">
        <v>8276</v>
      </c>
      <c r="H2006" t="s">
        <v>8219</v>
      </c>
      <c r="I2006" t="s">
        <v>8241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s="6">
        <f t="shared" si="63"/>
        <v>2.3442048</v>
      </c>
      <c r="P2006" s="6"/>
      <c r="Q2006" t="s">
        <v>8288</v>
      </c>
      <c r="R2006" t="s">
        <v>8318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8263</v>
      </c>
      <c r="G2007" t="str">
        <f t="shared" si="62"/>
        <v>30000 to 34999</v>
      </c>
      <c r="H2007" t="s">
        <v>8219</v>
      </c>
      <c r="I2007" t="s">
        <v>8241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s="6">
        <f t="shared" si="63"/>
        <v>1.236801</v>
      </c>
      <c r="P2007" s="6"/>
      <c r="Q2007" t="s">
        <v>8288</v>
      </c>
      <c r="R2007" t="s">
        <v>8318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8263</v>
      </c>
      <c r="G2008" s="5" t="s">
        <v>8276</v>
      </c>
      <c r="H2008" t="s">
        <v>8219</v>
      </c>
      <c r="I2008" t="s">
        <v>8241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s="6">
        <f t="shared" si="63"/>
        <v>2.4784000000000002</v>
      </c>
      <c r="P2008" s="6"/>
      <c r="Q2008" t="s">
        <v>8288</v>
      </c>
      <c r="R2008" t="s">
        <v>8318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8263</v>
      </c>
      <c r="G2009" t="str">
        <f t="shared" si="62"/>
        <v>10000 to 14999</v>
      </c>
      <c r="H2009" t="s">
        <v>8219</v>
      </c>
      <c r="I2009" t="s">
        <v>8241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s="6">
        <f t="shared" si="63"/>
        <v>1.157092</v>
      </c>
      <c r="P2009" s="6"/>
      <c r="Q2009" t="s">
        <v>8288</v>
      </c>
      <c r="R2009" t="s">
        <v>8318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8263</v>
      </c>
      <c r="G2010" t="str">
        <f t="shared" si="62"/>
        <v>1000 to 4999</v>
      </c>
      <c r="H2010" t="s">
        <v>8219</v>
      </c>
      <c r="I2010" t="s">
        <v>8241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s="6">
        <f t="shared" si="63"/>
        <v>1.1707484768810599</v>
      </c>
      <c r="P2010" s="6"/>
      <c r="Q2010" t="s">
        <v>8288</v>
      </c>
      <c r="R2010" t="s">
        <v>8318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8263</v>
      </c>
      <c r="G2011" s="5" t="s">
        <v>8276</v>
      </c>
      <c r="H2011" t="s">
        <v>8231</v>
      </c>
      <c r="I2011" t="s">
        <v>8244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s="6">
        <f t="shared" si="63"/>
        <v>3.05158</v>
      </c>
      <c r="P2011" s="6"/>
      <c r="Q2011" t="s">
        <v>8288</v>
      </c>
      <c r="R2011" t="s">
        <v>8318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8263</v>
      </c>
      <c r="G2012" t="str">
        <f t="shared" si="62"/>
        <v>30000 to 34999</v>
      </c>
      <c r="H2012" t="s">
        <v>8219</v>
      </c>
      <c r="I2012" t="s">
        <v>8241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s="6">
        <f t="shared" si="63"/>
        <v>3.2005299999999997</v>
      </c>
      <c r="P2012" s="6"/>
      <c r="Q2012" t="s">
        <v>8288</v>
      </c>
      <c r="R2012" t="s">
        <v>8318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8263</v>
      </c>
      <c r="G2013" s="5" t="s">
        <v>8276</v>
      </c>
      <c r="H2013" t="s">
        <v>8234</v>
      </c>
      <c r="I2013" t="s">
        <v>8244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s="6">
        <f t="shared" si="63"/>
        <v>8.1956399999999991</v>
      </c>
      <c r="P2013" s="6"/>
      <c r="Q2013" t="s">
        <v>8288</v>
      </c>
      <c r="R2013" t="s">
        <v>8318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8263</v>
      </c>
      <c r="G2014" t="str">
        <f t="shared" si="62"/>
        <v>5000 to 9999</v>
      </c>
      <c r="H2014" t="s">
        <v>8219</v>
      </c>
      <c r="I2014" t="s">
        <v>8241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s="6">
        <f t="shared" si="63"/>
        <v>2.3490000000000002</v>
      </c>
      <c r="P2014" s="6"/>
      <c r="Q2014" t="s">
        <v>8288</v>
      </c>
      <c r="R2014" t="s">
        <v>8318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8263</v>
      </c>
      <c r="G2015" s="5" t="s">
        <v>8276</v>
      </c>
      <c r="H2015" t="s">
        <v>8219</v>
      </c>
      <c r="I2015" t="s">
        <v>8241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s="6">
        <f t="shared" si="63"/>
        <v>4.9491375</v>
      </c>
      <c r="P2015" s="6"/>
      <c r="Q2015" t="s">
        <v>8288</v>
      </c>
      <c r="R2015" t="s">
        <v>8318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8263</v>
      </c>
      <c r="G2016" t="str">
        <f t="shared" si="62"/>
        <v>30000 to 34999</v>
      </c>
      <c r="H2016" t="s">
        <v>8219</v>
      </c>
      <c r="I2016" t="s">
        <v>8241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s="6">
        <f t="shared" si="63"/>
        <v>78.137822333333332</v>
      </c>
      <c r="P2016" s="6"/>
      <c r="Q2016" t="s">
        <v>8288</v>
      </c>
      <c r="R2016" t="s">
        <v>8318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8263</v>
      </c>
      <c r="G2017" t="str">
        <f t="shared" si="62"/>
        <v>5000 to 9999</v>
      </c>
      <c r="H2017" t="s">
        <v>8219</v>
      </c>
      <c r="I2017" t="s">
        <v>8241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s="6">
        <f t="shared" si="63"/>
        <v>1.1300013888888889</v>
      </c>
      <c r="P2017" s="6"/>
      <c r="Q2017" t="s">
        <v>8288</v>
      </c>
      <c r="R2017" t="s">
        <v>8318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8263</v>
      </c>
      <c r="G2018" t="str">
        <f t="shared" si="62"/>
        <v>10000 to 14999</v>
      </c>
      <c r="H2018" t="s">
        <v>8219</v>
      </c>
      <c r="I2018" t="s">
        <v>8241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s="6">
        <f t="shared" si="63"/>
        <v>9.2154220000000002</v>
      </c>
      <c r="P2018" s="6"/>
      <c r="Q2018" t="s">
        <v>8288</v>
      </c>
      <c r="R2018" t="s">
        <v>8318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8263</v>
      </c>
      <c r="G2019" t="str">
        <f t="shared" si="62"/>
        <v>25000 to 29999</v>
      </c>
      <c r="H2019" t="s">
        <v>8219</v>
      </c>
      <c r="I2019" t="s">
        <v>8241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s="6">
        <f t="shared" si="63"/>
        <v>1.2510239999999999</v>
      </c>
      <c r="P2019" s="6"/>
      <c r="Q2019" t="s">
        <v>8288</v>
      </c>
      <c r="R2019" t="s">
        <v>8318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8263</v>
      </c>
      <c r="G2020" s="5" t="s">
        <v>8276</v>
      </c>
      <c r="H2020" t="s">
        <v>8236</v>
      </c>
      <c r="I2020" t="s">
        <v>8244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s="6">
        <f t="shared" si="63"/>
        <v>1.0224343076923077</v>
      </c>
      <c r="P2020" s="6"/>
      <c r="Q2020" t="s">
        <v>8288</v>
      </c>
      <c r="R2020" t="s">
        <v>8318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8263</v>
      </c>
      <c r="G2021" t="str">
        <f t="shared" si="62"/>
        <v>40000 to 44999</v>
      </c>
      <c r="H2021" t="s">
        <v>8219</v>
      </c>
      <c r="I2021" t="s">
        <v>8241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s="6">
        <f t="shared" si="63"/>
        <v>4.8490975000000001</v>
      </c>
      <c r="P2021" s="6"/>
      <c r="Q2021" t="s">
        <v>8288</v>
      </c>
      <c r="R2021" t="s">
        <v>8318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8263</v>
      </c>
      <c r="G2022" t="str">
        <f t="shared" si="62"/>
        <v>1000 to 4999</v>
      </c>
      <c r="H2022" t="s">
        <v>8219</v>
      </c>
      <c r="I2022" t="s">
        <v>8241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s="6">
        <f t="shared" si="63"/>
        <v>1.9233333333333333</v>
      </c>
      <c r="P2022" s="6"/>
      <c r="Q2022" t="s">
        <v>8288</v>
      </c>
      <c r="R2022" t="s">
        <v>8318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8263</v>
      </c>
      <c r="G2023" t="str">
        <f t="shared" si="62"/>
        <v>5000 to 9999</v>
      </c>
      <c r="H2023" t="s">
        <v>8219</v>
      </c>
      <c r="I2023" t="s">
        <v>8241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s="6">
        <f t="shared" si="63"/>
        <v>2.8109999999999999</v>
      </c>
      <c r="P2023" s="6"/>
      <c r="Q2023" t="s">
        <v>8288</v>
      </c>
      <c r="R2023" t="s">
        <v>8318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8263</v>
      </c>
      <c r="G2024" s="5" t="s">
        <v>8276</v>
      </c>
      <c r="H2024" t="s">
        <v>8219</v>
      </c>
      <c r="I2024" t="s">
        <v>8241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s="6">
        <f t="shared" si="63"/>
        <v>1.2513700000000001</v>
      </c>
      <c r="P2024" s="6"/>
      <c r="Q2024" t="s">
        <v>8288</v>
      </c>
      <c r="R2024" t="s">
        <v>8318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8263</v>
      </c>
      <c r="G2025" s="5" t="s">
        <v>8276</v>
      </c>
      <c r="H2025" t="s">
        <v>8219</v>
      </c>
      <c r="I2025" t="s">
        <v>8241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s="6">
        <f t="shared" si="63"/>
        <v>1.61459</v>
      </c>
      <c r="P2025" s="6"/>
      <c r="Q2025" t="s">
        <v>8288</v>
      </c>
      <c r="R2025" t="s">
        <v>8318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8263</v>
      </c>
      <c r="G2026" t="str">
        <f t="shared" si="62"/>
        <v>1000 to 4999</v>
      </c>
      <c r="H2026" t="s">
        <v>8219</v>
      </c>
      <c r="I2026" t="s">
        <v>8241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s="6">
        <f t="shared" si="63"/>
        <v>5.8535000000000004</v>
      </c>
      <c r="P2026" s="6"/>
      <c r="Q2026" t="s">
        <v>8288</v>
      </c>
      <c r="R2026" t="s">
        <v>8318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8263</v>
      </c>
      <c r="G2027" s="5" t="s">
        <v>8276</v>
      </c>
      <c r="H2027" t="s">
        <v>8231</v>
      </c>
      <c r="I2027" t="s">
        <v>8244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s="6">
        <f t="shared" si="63"/>
        <v>2.0114999999999998</v>
      </c>
      <c r="P2027" s="6"/>
      <c r="Q2027" t="s">
        <v>8288</v>
      </c>
      <c r="R2027" t="s">
        <v>8318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8263</v>
      </c>
      <c r="G2028" t="str">
        <f t="shared" si="62"/>
        <v>25000 to 29999</v>
      </c>
      <c r="H2028" t="s">
        <v>8219</v>
      </c>
      <c r="I2028" t="s">
        <v>8241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s="6">
        <f t="shared" si="63"/>
        <v>1.3348307999999998</v>
      </c>
      <c r="P2028" s="6"/>
      <c r="Q2028" t="s">
        <v>8288</v>
      </c>
      <c r="R2028" t="s">
        <v>8318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8263</v>
      </c>
      <c r="G2029" s="5" t="s">
        <v>8276</v>
      </c>
      <c r="H2029" t="s">
        <v>8219</v>
      </c>
      <c r="I2029" t="s">
        <v>8241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s="6">
        <f t="shared" si="63"/>
        <v>1.2024900000000001</v>
      </c>
      <c r="P2029" s="6"/>
      <c r="Q2029" t="s">
        <v>8288</v>
      </c>
      <c r="R2029" t="s">
        <v>8318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8263</v>
      </c>
      <c r="G2030" t="str">
        <f t="shared" si="62"/>
        <v>1000 to 4999</v>
      </c>
      <c r="H2030" t="s">
        <v>8219</v>
      </c>
      <c r="I2030" t="s">
        <v>8241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s="6">
        <f t="shared" si="63"/>
        <v>1.2616666666666667</v>
      </c>
      <c r="P2030" s="6"/>
      <c r="Q2030" t="s">
        <v>8288</v>
      </c>
      <c r="R2030" t="s">
        <v>8318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8263</v>
      </c>
      <c r="G2031" t="str">
        <f t="shared" si="62"/>
        <v>1000 to 4999</v>
      </c>
      <c r="H2031" t="s">
        <v>8219</v>
      </c>
      <c r="I2031" t="s">
        <v>8241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s="6">
        <f t="shared" si="63"/>
        <v>3.6120000000000001</v>
      </c>
      <c r="P2031" s="6"/>
      <c r="Q2031" t="s">
        <v>8288</v>
      </c>
      <c r="R2031" t="s">
        <v>8318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8263</v>
      </c>
      <c r="G2032" t="str">
        <f t="shared" si="62"/>
        <v>30000 to 34999</v>
      </c>
      <c r="H2032" t="s">
        <v>8220</v>
      </c>
      <c r="I2032" t="s">
        <v>8242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s="6">
        <f t="shared" si="63"/>
        <v>2.26239013671875</v>
      </c>
      <c r="P2032" s="6"/>
      <c r="Q2032" t="s">
        <v>8288</v>
      </c>
      <c r="R2032" t="s">
        <v>8318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8263</v>
      </c>
      <c r="G2033" s="5" t="s">
        <v>8276</v>
      </c>
      <c r="H2033" t="s">
        <v>8228</v>
      </c>
      <c r="I2033" t="s">
        <v>8244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s="6">
        <f t="shared" si="63"/>
        <v>1.2035</v>
      </c>
      <c r="P2033" s="6"/>
      <c r="Q2033" t="s">
        <v>8288</v>
      </c>
      <c r="R2033" t="s">
        <v>8318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8263</v>
      </c>
      <c r="G2034" t="str">
        <f t="shared" si="62"/>
        <v>25000 to 29999</v>
      </c>
      <c r="H2034" t="s">
        <v>8219</v>
      </c>
      <c r="I2034" t="s">
        <v>8241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s="6">
        <f t="shared" si="63"/>
        <v>3.0418799999999999</v>
      </c>
      <c r="P2034" s="6"/>
      <c r="Q2034" t="s">
        <v>8288</v>
      </c>
      <c r="R2034" t="s">
        <v>8318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8263</v>
      </c>
      <c r="G2035" t="str">
        <f t="shared" si="62"/>
        <v>25000 to 29999</v>
      </c>
      <c r="H2035" t="s">
        <v>8219</v>
      </c>
      <c r="I2035" t="s">
        <v>8241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s="6">
        <f t="shared" si="63"/>
        <v>1.7867599999999999</v>
      </c>
      <c r="P2035" s="6"/>
      <c r="Q2035" t="s">
        <v>8288</v>
      </c>
      <c r="R2035" t="s">
        <v>8318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8263</v>
      </c>
      <c r="G2036" s="5" t="s">
        <v>8276</v>
      </c>
      <c r="H2036" t="s">
        <v>8219</v>
      </c>
      <c r="I2036" t="s">
        <v>8241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s="6">
        <f t="shared" si="63"/>
        <v>3.868199871794872</v>
      </c>
      <c r="P2036" s="6"/>
      <c r="Q2036" t="s">
        <v>8288</v>
      </c>
      <c r="R2036" t="s">
        <v>8318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8263</v>
      </c>
      <c r="G2037" s="5" t="s">
        <v>8276</v>
      </c>
      <c r="H2037" t="s">
        <v>8219</v>
      </c>
      <c r="I2037" t="s">
        <v>8241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s="6">
        <f t="shared" si="63"/>
        <v>2.1103642500000004</v>
      </c>
      <c r="P2037" s="6"/>
      <c r="Q2037" t="s">
        <v>8288</v>
      </c>
      <c r="R2037" t="s">
        <v>8318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8263</v>
      </c>
      <c r="G2038" t="str">
        <f t="shared" si="62"/>
        <v>30000 to 34999</v>
      </c>
      <c r="H2038" t="s">
        <v>8219</v>
      </c>
      <c r="I2038" t="s">
        <v>8241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s="6">
        <f t="shared" si="63"/>
        <v>1.3166833333333334</v>
      </c>
      <c r="P2038" s="6"/>
      <c r="Q2038" t="s">
        <v>8288</v>
      </c>
      <c r="R2038" t="s">
        <v>8318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8263</v>
      </c>
      <c r="G2039" t="str">
        <f t="shared" si="62"/>
        <v>10000 to 14999</v>
      </c>
      <c r="H2039" t="s">
        <v>8219</v>
      </c>
      <c r="I2039" t="s">
        <v>8241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s="6">
        <f t="shared" si="63"/>
        <v>3.0047639999999998</v>
      </c>
      <c r="P2039" s="6"/>
      <c r="Q2039" t="s">
        <v>8288</v>
      </c>
      <c r="R2039" t="s">
        <v>8318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8263</v>
      </c>
      <c r="G2040" t="str">
        <f t="shared" si="62"/>
        <v>5000 to 9999</v>
      </c>
      <c r="H2040" t="s">
        <v>8220</v>
      </c>
      <c r="I2040" t="s">
        <v>8242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s="6">
        <f t="shared" si="63"/>
        <v>4.2051249999999998</v>
      </c>
      <c r="P2040" s="6"/>
      <c r="Q2040" t="s">
        <v>8288</v>
      </c>
      <c r="R2040" t="s">
        <v>8318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8263</v>
      </c>
      <c r="G2041" s="5" t="s">
        <v>8276</v>
      </c>
      <c r="H2041" t="s">
        <v>8219</v>
      </c>
      <c r="I2041" t="s">
        <v>8241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s="6">
        <f t="shared" si="63"/>
        <v>1.362168</v>
      </c>
      <c r="P2041" s="6"/>
      <c r="Q2041" t="s">
        <v>8288</v>
      </c>
      <c r="R2041" t="s">
        <v>8318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8263</v>
      </c>
      <c r="G2042" t="str">
        <f t="shared" si="62"/>
        <v>1000 to 4999</v>
      </c>
      <c r="H2042" t="s">
        <v>8219</v>
      </c>
      <c r="I2042" t="s">
        <v>8241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s="6">
        <f t="shared" si="63"/>
        <v>2.4817133333333334</v>
      </c>
      <c r="P2042" s="6"/>
      <c r="Q2042" t="s">
        <v>8288</v>
      </c>
      <c r="R2042" t="s">
        <v>8318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8263</v>
      </c>
      <c r="G2043" t="str">
        <f t="shared" si="62"/>
        <v>5000 to 9999</v>
      </c>
      <c r="H2043" t="s">
        <v>8219</v>
      </c>
      <c r="I2043" t="s">
        <v>8241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s="6">
        <f t="shared" si="63"/>
        <v>1.8186315789473684</v>
      </c>
      <c r="P2043" s="6"/>
      <c r="Q2043" t="s">
        <v>8288</v>
      </c>
      <c r="R2043" t="s">
        <v>8318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8263</v>
      </c>
      <c r="G2044" t="str">
        <f t="shared" si="62"/>
        <v>10000 to 14999</v>
      </c>
      <c r="H2044" t="s">
        <v>8219</v>
      </c>
      <c r="I2044" t="s">
        <v>8241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s="6">
        <f t="shared" si="63"/>
        <v>1.2353000000000001</v>
      </c>
      <c r="P2044" s="6"/>
      <c r="Q2044" t="s">
        <v>8288</v>
      </c>
      <c r="R2044" t="s">
        <v>8318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8263</v>
      </c>
      <c r="G2045" t="str">
        <f t="shared" si="62"/>
        <v>1000 to 4999</v>
      </c>
      <c r="H2045" t="s">
        <v>8219</v>
      </c>
      <c r="I2045" t="s">
        <v>8241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s="6">
        <f t="shared" si="63"/>
        <v>5.0620938628158845</v>
      </c>
      <c r="P2045" s="6"/>
      <c r="Q2045" t="s">
        <v>8288</v>
      </c>
      <c r="R2045" t="s">
        <v>8318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8263</v>
      </c>
      <c r="G2046" t="str">
        <f t="shared" si="62"/>
        <v>15000 to 19999</v>
      </c>
      <c r="H2046" t="s">
        <v>8219</v>
      </c>
      <c r="I2046" t="s">
        <v>8241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s="6">
        <f t="shared" si="63"/>
        <v>1.0821333333333334</v>
      </c>
      <c r="P2046" s="6"/>
      <c r="Q2046" t="s">
        <v>8288</v>
      </c>
      <c r="R2046" t="s">
        <v>8318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8263</v>
      </c>
      <c r="G2047" t="str">
        <f t="shared" si="62"/>
        <v>1000 to 4999</v>
      </c>
      <c r="H2047" t="s">
        <v>8219</v>
      </c>
      <c r="I2047" t="s">
        <v>8241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s="6">
        <f t="shared" si="63"/>
        <v>8.1918387755102042</v>
      </c>
      <c r="P2047" s="6"/>
      <c r="Q2047" t="s">
        <v>8288</v>
      </c>
      <c r="R2047" t="s">
        <v>8318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8263</v>
      </c>
      <c r="G2048" t="str">
        <f t="shared" si="62"/>
        <v>10000 to 14999</v>
      </c>
      <c r="H2048" t="s">
        <v>8219</v>
      </c>
      <c r="I2048" t="s">
        <v>8241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s="6">
        <f t="shared" si="63"/>
        <v>1.2110000000000001</v>
      </c>
      <c r="P2048" s="6"/>
      <c r="Q2048" t="s">
        <v>8288</v>
      </c>
      <c r="R2048" t="s">
        <v>8318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8263</v>
      </c>
      <c r="G2049" s="5" t="s">
        <v>8276</v>
      </c>
      <c r="H2049" t="s">
        <v>8221</v>
      </c>
      <c r="I2049" t="s">
        <v>8243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s="6">
        <f t="shared" si="63"/>
        <v>1.0299897959183673</v>
      </c>
      <c r="P2049" s="6"/>
      <c r="Q2049" t="s">
        <v>8288</v>
      </c>
      <c r="R2049" t="s">
        <v>8318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8263</v>
      </c>
      <c r="G2050" s="5" t="s">
        <v>8276</v>
      </c>
      <c r="H2050" t="s">
        <v>8219</v>
      </c>
      <c r="I2050" t="s">
        <v>8241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s="6">
        <f t="shared" si="63"/>
        <v>1.4833229411764706</v>
      </c>
      <c r="P2050" s="6"/>
      <c r="Q2050" t="s">
        <v>8288</v>
      </c>
      <c r="R2050" t="s">
        <v>8318</v>
      </c>
    </row>
    <row r="2051" spans="1:18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8263</v>
      </c>
      <c r="G2051" s="5" t="s">
        <v>8276</v>
      </c>
      <c r="H2051" t="s">
        <v>8220</v>
      </c>
      <c r="I2051" t="s">
        <v>8242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s="6">
        <f t="shared" ref="O2051:O2114" si="64">E2051/D2051</f>
        <v>1.2019070000000001</v>
      </c>
      <c r="P2051" s="6"/>
      <c r="Q2051" t="s">
        <v>8288</v>
      </c>
      <c r="R2051" t="s">
        <v>8318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8263</v>
      </c>
      <c r="G2052" t="str">
        <f t="shared" ref="G2052:G2114" si="65">IF(D2052&lt;=1000,"Less Than 1000",IF(D2052&lt;=4999,"1000 to 4999",IF(D2052&lt;=9999,"5000 to 9999",IF(D2052&lt;=14999,"10000 to 14999",IF(D2052&lt;=19999,"15000 to 19999",IF(D2052&lt;=24999,"20000 to 24999",IF(D2052&lt;=29999,"25000 to 29999",IF(D2052&lt;=34999,"30000 to 34999",IF(D2052&lt;=39999,"35000 to 39999",IF(D2052&lt;=44999,"40000 to 44999",IF(D2052&lt;=49999,"45000 to 49999",IF(D2052&gt;=50000,"Not within Scope",9999))))))))))))</f>
        <v>10000 to 14999</v>
      </c>
      <c r="H2052" t="s">
        <v>8219</v>
      </c>
      <c r="I2052" t="s">
        <v>8241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s="6">
        <f t="shared" si="64"/>
        <v>4.7327000000000004</v>
      </c>
      <c r="P2052" s="6"/>
      <c r="Q2052" t="s">
        <v>8288</v>
      </c>
      <c r="R2052" t="s">
        <v>8318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8263</v>
      </c>
      <c r="G2053" t="str">
        <f t="shared" si="65"/>
        <v>5000 to 9999</v>
      </c>
      <c r="H2053" t="s">
        <v>8219</v>
      </c>
      <c r="I2053" t="s">
        <v>8241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s="6">
        <f t="shared" si="64"/>
        <v>1.303625</v>
      </c>
      <c r="P2053" s="6"/>
      <c r="Q2053" t="s">
        <v>8288</v>
      </c>
      <c r="R2053" t="s">
        <v>8318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8263</v>
      </c>
      <c r="G2054" s="5" t="s">
        <v>8276</v>
      </c>
      <c r="H2054" t="s">
        <v>8219</v>
      </c>
      <c r="I2054" t="s">
        <v>8241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s="6">
        <f t="shared" si="64"/>
        <v>3.5304799999999998</v>
      </c>
      <c r="P2054" s="6"/>
      <c r="Q2054" t="s">
        <v>8288</v>
      </c>
      <c r="R2054" t="s">
        <v>8318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8263</v>
      </c>
      <c r="G2055" t="str">
        <f t="shared" si="65"/>
        <v>5000 to 9999</v>
      </c>
      <c r="H2055" t="s">
        <v>8219</v>
      </c>
      <c r="I2055" t="s">
        <v>8241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s="6">
        <f t="shared" si="64"/>
        <v>1.0102</v>
      </c>
      <c r="P2055" s="6"/>
      <c r="Q2055" t="s">
        <v>8288</v>
      </c>
      <c r="R2055" t="s">
        <v>8318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8263</v>
      </c>
      <c r="G2056" t="str">
        <f t="shared" si="65"/>
        <v>35000 to 39999</v>
      </c>
      <c r="H2056" t="s">
        <v>8220</v>
      </c>
      <c r="I2056" t="s">
        <v>8242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s="6">
        <f t="shared" si="64"/>
        <v>1.1359142857142857</v>
      </c>
      <c r="P2056" s="6"/>
      <c r="Q2056" t="s">
        <v>8288</v>
      </c>
      <c r="R2056" t="s">
        <v>8318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8263</v>
      </c>
      <c r="G2057" t="str">
        <f t="shared" si="65"/>
        <v>5000 to 9999</v>
      </c>
      <c r="H2057" t="s">
        <v>8219</v>
      </c>
      <c r="I2057" t="s">
        <v>8241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s="6">
        <f t="shared" si="64"/>
        <v>1.6741666666666666</v>
      </c>
      <c r="P2057" s="6"/>
      <c r="Q2057" t="s">
        <v>8288</v>
      </c>
      <c r="R2057" t="s">
        <v>8318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8263</v>
      </c>
      <c r="G2058" s="5" t="s">
        <v>8276</v>
      </c>
      <c r="H2058" t="s">
        <v>8219</v>
      </c>
      <c r="I2058" t="s">
        <v>8241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s="6">
        <f t="shared" si="64"/>
        <v>1.5345200000000001</v>
      </c>
      <c r="P2058" s="6"/>
      <c r="Q2058" t="s">
        <v>8288</v>
      </c>
      <c r="R2058" t="s">
        <v>8318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8263</v>
      </c>
      <c r="G2059" t="str">
        <f t="shared" si="65"/>
        <v>15000 to 19999</v>
      </c>
      <c r="H2059" t="s">
        <v>8220</v>
      </c>
      <c r="I2059" t="s">
        <v>8242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s="6">
        <f t="shared" si="64"/>
        <v>2.022322</v>
      </c>
      <c r="P2059" s="6"/>
      <c r="Q2059" t="s">
        <v>8288</v>
      </c>
      <c r="R2059" t="s">
        <v>8318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8263</v>
      </c>
      <c r="G2060" t="str">
        <f t="shared" si="65"/>
        <v>1000 to 4999</v>
      </c>
      <c r="H2060" t="s">
        <v>8220</v>
      </c>
      <c r="I2060" t="s">
        <v>8242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s="6">
        <f t="shared" si="64"/>
        <v>1.6828125</v>
      </c>
      <c r="P2060" s="6"/>
      <c r="Q2060" t="s">
        <v>8288</v>
      </c>
      <c r="R2060" t="s">
        <v>8318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8263</v>
      </c>
      <c r="G2061" t="str">
        <f t="shared" si="65"/>
        <v>30000 to 34999</v>
      </c>
      <c r="H2061" t="s">
        <v>8219</v>
      </c>
      <c r="I2061" t="s">
        <v>8241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s="6">
        <f t="shared" si="64"/>
        <v>1.4345666666666668</v>
      </c>
      <c r="P2061" s="6"/>
      <c r="Q2061" t="s">
        <v>8288</v>
      </c>
      <c r="R2061" t="s">
        <v>8318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8263</v>
      </c>
      <c r="G2062" t="str">
        <f t="shared" si="65"/>
        <v>25000 to 29999</v>
      </c>
      <c r="H2062" t="s">
        <v>8219</v>
      </c>
      <c r="I2062" t="s">
        <v>8241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s="6">
        <f t="shared" si="64"/>
        <v>1.964</v>
      </c>
      <c r="P2062" s="6"/>
      <c r="Q2062" t="s">
        <v>8288</v>
      </c>
      <c r="R2062" t="s">
        <v>8318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8263</v>
      </c>
      <c r="G2063" t="str">
        <f t="shared" si="65"/>
        <v>5000 to 9999</v>
      </c>
      <c r="H2063" t="s">
        <v>8219</v>
      </c>
      <c r="I2063" t="s">
        <v>8241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s="6">
        <f t="shared" si="64"/>
        <v>1.0791999999999999</v>
      </c>
      <c r="P2063" s="6"/>
      <c r="Q2063" t="s">
        <v>8288</v>
      </c>
      <c r="R2063" t="s">
        <v>8318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8263</v>
      </c>
      <c r="G2064" s="5" t="s">
        <v>8276</v>
      </c>
      <c r="H2064" t="s">
        <v>8227</v>
      </c>
      <c r="I2064" t="s">
        <v>8248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s="6">
        <f t="shared" si="64"/>
        <v>1.14977</v>
      </c>
      <c r="P2064" s="6"/>
      <c r="Q2064" t="s">
        <v>8288</v>
      </c>
      <c r="R2064" t="s">
        <v>8318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8263</v>
      </c>
      <c r="G2065" t="str">
        <f t="shared" si="65"/>
        <v>1000 to 4999</v>
      </c>
      <c r="H2065" t="s">
        <v>8231</v>
      </c>
      <c r="I2065" t="s">
        <v>8244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s="6">
        <f t="shared" si="64"/>
        <v>1.4804999999999999</v>
      </c>
      <c r="P2065" s="6"/>
      <c r="Q2065" t="s">
        <v>8288</v>
      </c>
      <c r="R2065" t="s">
        <v>8318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8263</v>
      </c>
      <c r="G2066" s="5" t="s">
        <v>8276</v>
      </c>
      <c r="H2066" t="s">
        <v>8219</v>
      </c>
      <c r="I2066" t="s">
        <v>8241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s="6">
        <f t="shared" si="64"/>
        <v>1.9116676082790633</v>
      </c>
      <c r="P2066" s="6"/>
      <c r="Q2066" t="s">
        <v>8288</v>
      </c>
      <c r="R2066" t="s">
        <v>8318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8263</v>
      </c>
      <c r="G2067" t="str">
        <f t="shared" si="65"/>
        <v>40000 to 44999</v>
      </c>
      <c r="H2067" t="s">
        <v>8220</v>
      </c>
      <c r="I2067" t="s">
        <v>8242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s="6">
        <f t="shared" si="64"/>
        <v>1.99215125</v>
      </c>
      <c r="P2067" s="6"/>
      <c r="Q2067" t="s">
        <v>8288</v>
      </c>
      <c r="R2067" t="s">
        <v>8318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8263</v>
      </c>
      <c r="G2068" t="str">
        <f t="shared" si="65"/>
        <v>1000 to 4999</v>
      </c>
      <c r="H2068" t="s">
        <v>8219</v>
      </c>
      <c r="I2068" t="s">
        <v>8241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s="6">
        <f t="shared" si="64"/>
        <v>2.1859999999999999</v>
      </c>
      <c r="P2068" s="6"/>
      <c r="Q2068" t="s">
        <v>8288</v>
      </c>
      <c r="R2068" t="s">
        <v>8318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8263</v>
      </c>
      <c r="G2069" t="str">
        <f t="shared" si="65"/>
        <v>Less Than 1000</v>
      </c>
      <c r="H2069" t="s">
        <v>8220</v>
      </c>
      <c r="I2069" t="s">
        <v>8242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s="6">
        <f t="shared" si="64"/>
        <v>1.2686868686868686</v>
      </c>
      <c r="P2069" s="6"/>
      <c r="Q2069" t="s">
        <v>8288</v>
      </c>
      <c r="R2069" t="s">
        <v>8318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8263</v>
      </c>
      <c r="G2070" t="str">
        <f t="shared" si="65"/>
        <v>25000 to 29999</v>
      </c>
      <c r="H2070" t="s">
        <v>8219</v>
      </c>
      <c r="I2070" t="s">
        <v>8241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s="6">
        <f t="shared" si="64"/>
        <v>1.0522388</v>
      </c>
      <c r="P2070" s="6"/>
      <c r="Q2070" t="s">
        <v>8288</v>
      </c>
      <c r="R2070" t="s">
        <v>8318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8263</v>
      </c>
      <c r="G2071" s="5" t="s">
        <v>8276</v>
      </c>
      <c r="H2071" t="s">
        <v>8219</v>
      </c>
      <c r="I2071" t="s">
        <v>8241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s="6">
        <f t="shared" si="64"/>
        <v>1.2840666000000001</v>
      </c>
      <c r="P2071" s="6"/>
      <c r="Q2071" t="s">
        <v>8288</v>
      </c>
      <c r="R2071" t="s">
        <v>8318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8263</v>
      </c>
      <c r="G2072" s="5" t="s">
        <v>8276</v>
      </c>
      <c r="H2072" t="s">
        <v>8231</v>
      </c>
      <c r="I2072" t="s">
        <v>8244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s="6">
        <f t="shared" si="64"/>
        <v>3.1732719999999999</v>
      </c>
      <c r="P2072" s="6"/>
      <c r="Q2072" t="s">
        <v>8288</v>
      </c>
      <c r="R2072" t="s">
        <v>8318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8263</v>
      </c>
      <c r="G2073" t="str">
        <f t="shared" si="65"/>
        <v>20000 to 24999</v>
      </c>
      <c r="H2073" t="s">
        <v>8219</v>
      </c>
      <c r="I2073" t="s">
        <v>8241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s="6">
        <f t="shared" si="64"/>
        <v>2.8073000000000001</v>
      </c>
      <c r="P2073" s="6"/>
      <c r="Q2073" t="s">
        <v>8288</v>
      </c>
      <c r="R2073" t="s">
        <v>8318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8263</v>
      </c>
      <c r="G2074" s="5" t="s">
        <v>8276</v>
      </c>
      <c r="H2074" t="s">
        <v>8219</v>
      </c>
      <c r="I2074" t="s">
        <v>8241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s="6">
        <f t="shared" si="64"/>
        <v>1.1073146853146854</v>
      </c>
      <c r="P2074" s="6"/>
      <c r="Q2074" t="s">
        <v>8288</v>
      </c>
      <c r="R2074" t="s">
        <v>8318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8263</v>
      </c>
      <c r="G2075" s="5" t="s">
        <v>8276</v>
      </c>
      <c r="H2075" t="s">
        <v>8219</v>
      </c>
      <c r="I2075" t="s">
        <v>8241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s="6">
        <f t="shared" si="64"/>
        <v>1.5260429999999998</v>
      </c>
      <c r="P2075" s="6"/>
      <c r="Q2075" t="s">
        <v>8288</v>
      </c>
      <c r="R2075" t="s">
        <v>8318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8263</v>
      </c>
      <c r="G2076" t="str">
        <f t="shared" si="65"/>
        <v>Less Than 1000</v>
      </c>
      <c r="H2076" t="s">
        <v>8219</v>
      </c>
      <c r="I2076" t="s">
        <v>8241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s="6">
        <f t="shared" si="64"/>
        <v>1.0249999999999999</v>
      </c>
      <c r="P2076" s="6"/>
      <c r="Q2076" t="s">
        <v>8288</v>
      </c>
      <c r="R2076" t="s">
        <v>8318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8263</v>
      </c>
      <c r="G2077" t="str">
        <f t="shared" si="65"/>
        <v>5000 to 9999</v>
      </c>
      <c r="H2077" t="s">
        <v>8219</v>
      </c>
      <c r="I2077" t="s">
        <v>8241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s="6">
        <f t="shared" si="64"/>
        <v>16.783738373837384</v>
      </c>
      <c r="P2077" s="6"/>
      <c r="Q2077" t="s">
        <v>8288</v>
      </c>
      <c r="R2077" t="s">
        <v>8318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8263</v>
      </c>
      <c r="G2078" s="5" t="s">
        <v>8276</v>
      </c>
      <c r="H2078" t="s">
        <v>8220</v>
      </c>
      <c r="I2078" t="s">
        <v>8242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s="6">
        <f t="shared" si="64"/>
        <v>5.4334915642458101</v>
      </c>
      <c r="P2078" s="6"/>
      <c r="Q2078" t="s">
        <v>8288</v>
      </c>
      <c r="R2078" t="s">
        <v>8318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8263</v>
      </c>
      <c r="G2079" s="5" t="s">
        <v>8276</v>
      </c>
      <c r="H2079" t="s">
        <v>8219</v>
      </c>
      <c r="I2079" t="s">
        <v>8241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s="6">
        <f t="shared" si="64"/>
        <v>1.1550800000000001</v>
      </c>
      <c r="P2079" s="6"/>
      <c r="Q2079" t="s">
        <v>8288</v>
      </c>
      <c r="R2079" t="s">
        <v>8318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8263</v>
      </c>
      <c r="G2080" t="str">
        <f t="shared" si="65"/>
        <v>20000 to 24999</v>
      </c>
      <c r="H2080" t="s">
        <v>8222</v>
      </c>
      <c r="I2080" t="s">
        <v>8244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s="6">
        <f t="shared" si="64"/>
        <v>1.3120499999999999</v>
      </c>
      <c r="P2080" s="6"/>
      <c r="Q2080" t="s">
        <v>8288</v>
      </c>
      <c r="R2080" t="s">
        <v>8318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8263</v>
      </c>
      <c r="G2081" t="str">
        <f t="shared" si="65"/>
        <v>10000 to 14999</v>
      </c>
      <c r="H2081" t="s">
        <v>8220</v>
      </c>
      <c r="I2081" t="s">
        <v>8242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s="6">
        <f t="shared" si="64"/>
        <v>2.8816999999999999</v>
      </c>
      <c r="P2081" s="6"/>
      <c r="Q2081" t="s">
        <v>8288</v>
      </c>
      <c r="R2081" t="s">
        <v>8318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8263</v>
      </c>
      <c r="G2082" t="str">
        <f t="shared" si="65"/>
        <v>Less Than 1000</v>
      </c>
      <c r="H2082" t="s">
        <v>8219</v>
      </c>
      <c r="I2082" t="s">
        <v>8241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s="6">
        <f t="shared" si="64"/>
        <v>5.0780000000000003</v>
      </c>
      <c r="P2082" s="6"/>
      <c r="Q2082" t="s">
        <v>8288</v>
      </c>
      <c r="R2082" t="s">
        <v>8318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8263</v>
      </c>
      <c r="G2083" t="str">
        <f t="shared" si="65"/>
        <v>1000 to 4999</v>
      </c>
      <c r="H2083" t="s">
        <v>8219</v>
      </c>
      <c r="I2083" t="s">
        <v>8241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s="6">
        <f t="shared" si="64"/>
        <v>1.1457142857142857</v>
      </c>
      <c r="P2083" s="6"/>
      <c r="Q2083" t="s">
        <v>8294</v>
      </c>
      <c r="R2083" t="s">
        <v>8298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8263</v>
      </c>
      <c r="G2084" t="str">
        <f t="shared" si="65"/>
        <v>1000 to 4999</v>
      </c>
      <c r="H2084" t="s">
        <v>8219</v>
      </c>
      <c r="I2084" t="s">
        <v>8241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s="6">
        <f t="shared" si="64"/>
        <v>1.1073333333333333</v>
      </c>
      <c r="P2084" s="6"/>
      <c r="Q2084" t="s">
        <v>8294</v>
      </c>
      <c r="R2084" t="s">
        <v>8298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8263</v>
      </c>
      <c r="G2085" t="str">
        <f t="shared" si="65"/>
        <v>Less Than 1000</v>
      </c>
      <c r="H2085" t="s">
        <v>8219</v>
      </c>
      <c r="I2085" t="s">
        <v>8241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s="6">
        <f t="shared" si="64"/>
        <v>1.1333333333333333</v>
      </c>
      <c r="P2085" s="6"/>
      <c r="Q2085" t="s">
        <v>8294</v>
      </c>
      <c r="R2085" t="s">
        <v>8298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8263</v>
      </c>
      <c r="G2086" t="str">
        <f t="shared" si="65"/>
        <v>1000 to 4999</v>
      </c>
      <c r="H2086" t="s">
        <v>8219</v>
      </c>
      <c r="I2086" t="s">
        <v>8241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s="6">
        <f t="shared" si="64"/>
        <v>1.0833333333333333</v>
      </c>
      <c r="P2086" s="6"/>
      <c r="Q2086" t="s">
        <v>8294</v>
      </c>
      <c r="R2086" t="s">
        <v>8298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8263</v>
      </c>
      <c r="G2087" t="str">
        <f t="shared" si="65"/>
        <v>5000 to 9999</v>
      </c>
      <c r="H2087" t="s">
        <v>8219</v>
      </c>
      <c r="I2087" t="s">
        <v>8241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s="6">
        <f t="shared" si="64"/>
        <v>1.2353333333333334</v>
      </c>
      <c r="P2087" s="6"/>
      <c r="Q2087" t="s">
        <v>8294</v>
      </c>
      <c r="R2087" t="s">
        <v>8298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8263</v>
      </c>
      <c r="G2088" t="str">
        <f t="shared" si="65"/>
        <v>1000 to 4999</v>
      </c>
      <c r="H2088" t="s">
        <v>8219</v>
      </c>
      <c r="I2088" t="s">
        <v>8241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s="6">
        <f t="shared" si="64"/>
        <v>1.0069999999999999</v>
      </c>
      <c r="P2088" s="6"/>
      <c r="Q2088" t="s">
        <v>8294</v>
      </c>
      <c r="R2088" t="s">
        <v>8298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8263</v>
      </c>
      <c r="G2089" t="str">
        <f t="shared" si="65"/>
        <v>1000 to 4999</v>
      </c>
      <c r="H2089" t="s">
        <v>8219</v>
      </c>
      <c r="I2089" t="s">
        <v>8241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s="6">
        <f t="shared" si="64"/>
        <v>1.0353333333333334</v>
      </c>
      <c r="P2089" s="6"/>
      <c r="Q2089" t="s">
        <v>8294</v>
      </c>
      <c r="R2089" t="s">
        <v>8298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8263</v>
      </c>
      <c r="G2090" t="str">
        <f t="shared" si="65"/>
        <v>1000 to 4999</v>
      </c>
      <c r="H2090" t="s">
        <v>8219</v>
      </c>
      <c r="I2090" t="s">
        <v>8241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s="6">
        <f t="shared" si="64"/>
        <v>1.1551066666666667</v>
      </c>
      <c r="P2090" s="6"/>
      <c r="Q2090" t="s">
        <v>8294</v>
      </c>
      <c r="R2090" t="s">
        <v>8298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8263</v>
      </c>
      <c r="G2091" t="str">
        <f t="shared" si="65"/>
        <v>1000 to 4999</v>
      </c>
      <c r="H2091" t="s">
        <v>8219</v>
      </c>
      <c r="I2091" t="s">
        <v>8241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s="6">
        <f t="shared" si="64"/>
        <v>1.2040040000000001</v>
      </c>
      <c r="P2091" s="6"/>
      <c r="Q2091" t="s">
        <v>8294</v>
      </c>
      <c r="R2091" t="s">
        <v>8298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8263</v>
      </c>
      <c r="G2092" t="str">
        <f t="shared" si="65"/>
        <v>5000 to 9999</v>
      </c>
      <c r="H2092" t="s">
        <v>8219</v>
      </c>
      <c r="I2092" t="s">
        <v>8241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s="6">
        <f t="shared" si="64"/>
        <v>1.1504037499999999</v>
      </c>
      <c r="P2092" s="6"/>
      <c r="Q2092" t="s">
        <v>8294</v>
      </c>
      <c r="R2092" t="s">
        <v>8298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8263</v>
      </c>
      <c r="G2093" t="str">
        <f t="shared" si="65"/>
        <v>15000 to 19999</v>
      </c>
      <c r="H2093" t="s">
        <v>8219</v>
      </c>
      <c r="I2093" t="s">
        <v>8241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s="6">
        <f t="shared" si="64"/>
        <v>1.2046777777777777</v>
      </c>
      <c r="P2093" s="6"/>
      <c r="Q2093" t="s">
        <v>8294</v>
      </c>
      <c r="R2093" t="s">
        <v>8298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8263</v>
      </c>
      <c r="G2094" t="str">
        <f t="shared" si="65"/>
        <v>5000 to 9999</v>
      </c>
      <c r="H2094" t="s">
        <v>8219</v>
      </c>
      <c r="I2094" t="s">
        <v>8241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s="6">
        <f t="shared" si="64"/>
        <v>1.0128333333333333</v>
      </c>
      <c r="P2094" s="6"/>
      <c r="Q2094" t="s">
        <v>8294</v>
      </c>
      <c r="R2094" t="s">
        <v>8298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8263</v>
      </c>
      <c r="G2095" t="str">
        <f t="shared" si="65"/>
        <v>1000 to 4999</v>
      </c>
      <c r="H2095" t="s">
        <v>8219</v>
      </c>
      <c r="I2095" t="s">
        <v>8241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s="6">
        <f t="shared" si="64"/>
        <v>1.0246666666666666</v>
      </c>
      <c r="P2095" s="6"/>
      <c r="Q2095" t="s">
        <v>8294</v>
      </c>
      <c r="R2095" t="s">
        <v>8298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8263</v>
      </c>
      <c r="G2096" t="str">
        <f t="shared" si="65"/>
        <v>1000 to 4999</v>
      </c>
      <c r="H2096" t="s">
        <v>8219</v>
      </c>
      <c r="I2096" t="s">
        <v>8241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s="6">
        <f t="shared" si="64"/>
        <v>1.2054285714285715</v>
      </c>
      <c r="P2096" s="6"/>
      <c r="Q2096" t="s">
        <v>8294</v>
      </c>
      <c r="R2096" t="s">
        <v>8298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8263</v>
      </c>
      <c r="G2097" t="str">
        <f t="shared" si="65"/>
        <v>1000 to 4999</v>
      </c>
      <c r="H2097" t="s">
        <v>8219</v>
      </c>
      <c r="I2097" t="s">
        <v>8241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s="6">
        <f t="shared" si="64"/>
        <v>1</v>
      </c>
      <c r="P2097" s="6"/>
      <c r="Q2097" t="s">
        <v>8294</v>
      </c>
      <c r="R2097" t="s">
        <v>8298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8263</v>
      </c>
      <c r="G2098" t="str">
        <f t="shared" si="65"/>
        <v>Less Than 1000</v>
      </c>
      <c r="H2098" t="s">
        <v>8219</v>
      </c>
      <c r="I2098" t="s">
        <v>8241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s="6">
        <f t="shared" si="64"/>
        <v>1.0166666666666666</v>
      </c>
      <c r="P2098" s="6"/>
      <c r="Q2098" t="s">
        <v>8294</v>
      </c>
      <c r="R2098" t="s">
        <v>8298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8263</v>
      </c>
      <c r="G2099" t="str">
        <f t="shared" si="65"/>
        <v>1000 to 4999</v>
      </c>
      <c r="H2099" t="s">
        <v>8219</v>
      </c>
      <c r="I2099" t="s">
        <v>8241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s="6">
        <f t="shared" si="64"/>
        <v>1</v>
      </c>
      <c r="P2099" s="6"/>
      <c r="Q2099" t="s">
        <v>8294</v>
      </c>
      <c r="R2099" t="s">
        <v>8298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8263</v>
      </c>
      <c r="G2100" t="str">
        <f t="shared" si="65"/>
        <v>5000 to 9999</v>
      </c>
      <c r="H2100" t="s">
        <v>8219</v>
      </c>
      <c r="I2100" t="s">
        <v>8241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s="6">
        <f t="shared" si="64"/>
        <v>1.0033333333333334</v>
      </c>
      <c r="P2100" s="6"/>
      <c r="Q2100" t="s">
        <v>8294</v>
      </c>
      <c r="R2100" t="s">
        <v>8298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8263</v>
      </c>
      <c r="G2101" t="str">
        <f t="shared" si="65"/>
        <v>1000 to 4999</v>
      </c>
      <c r="H2101" t="s">
        <v>8219</v>
      </c>
      <c r="I2101" t="s">
        <v>8241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s="6">
        <f t="shared" si="64"/>
        <v>1.3236666666666668</v>
      </c>
      <c r="P2101" s="6"/>
      <c r="Q2101" t="s">
        <v>8294</v>
      </c>
      <c r="R2101" t="s">
        <v>8298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8263</v>
      </c>
      <c r="G2102" t="str">
        <f t="shared" si="65"/>
        <v>Less Than 1000</v>
      </c>
      <c r="H2102" t="s">
        <v>8219</v>
      </c>
      <c r="I2102" t="s">
        <v>8241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s="6">
        <f t="shared" si="64"/>
        <v>1.3666666666666667</v>
      </c>
      <c r="P2102" s="6"/>
      <c r="Q2102" t="s">
        <v>8294</v>
      </c>
      <c r="R2102" t="s">
        <v>8298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8263</v>
      </c>
      <c r="G2103" t="str">
        <f t="shared" si="65"/>
        <v>1000 to 4999</v>
      </c>
      <c r="H2103" t="s">
        <v>8219</v>
      </c>
      <c r="I2103" t="s">
        <v>8241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s="6">
        <f t="shared" si="64"/>
        <v>1.1325000000000001</v>
      </c>
      <c r="P2103" s="6"/>
      <c r="Q2103" t="s">
        <v>8294</v>
      </c>
      <c r="R2103" t="s">
        <v>8298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8263</v>
      </c>
      <c r="G2104" t="str">
        <f t="shared" si="65"/>
        <v>Less Than 1000</v>
      </c>
      <c r="H2104" t="s">
        <v>8219</v>
      </c>
      <c r="I2104" t="s">
        <v>8241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s="6">
        <f t="shared" si="64"/>
        <v>1.36</v>
      </c>
      <c r="P2104" s="6"/>
      <c r="Q2104" t="s">
        <v>8294</v>
      </c>
      <c r="R2104" t="s">
        <v>8298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8263</v>
      </c>
      <c r="G2105" t="str">
        <f t="shared" si="65"/>
        <v>5000 to 9999</v>
      </c>
      <c r="H2105" t="s">
        <v>8219</v>
      </c>
      <c r="I2105" t="s">
        <v>8241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s="6">
        <f t="shared" si="64"/>
        <v>1.4612318374694613</v>
      </c>
      <c r="P2105" s="6"/>
      <c r="Q2105" t="s">
        <v>8294</v>
      </c>
      <c r="R2105" t="s">
        <v>8298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8263</v>
      </c>
      <c r="G2106" t="str">
        <f t="shared" si="65"/>
        <v>Less Than 1000</v>
      </c>
      <c r="H2106" t="s">
        <v>8219</v>
      </c>
      <c r="I2106" t="s">
        <v>8241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s="6">
        <f t="shared" si="64"/>
        <v>1.2949999999999999</v>
      </c>
      <c r="P2106" s="6"/>
      <c r="Q2106" t="s">
        <v>8294</v>
      </c>
      <c r="R2106" t="s">
        <v>8298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8263</v>
      </c>
      <c r="G2107" t="str">
        <f t="shared" si="65"/>
        <v>1000 to 4999</v>
      </c>
      <c r="H2107" t="s">
        <v>8219</v>
      </c>
      <c r="I2107" t="s">
        <v>8241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s="6">
        <f t="shared" si="64"/>
        <v>2.54</v>
      </c>
      <c r="P2107" s="6"/>
      <c r="Q2107" t="s">
        <v>8294</v>
      </c>
      <c r="R2107" t="s">
        <v>8298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8263</v>
      </c>
      <c r="G2108" t="str">
        <f t="shared" si="65"/>
        <v>1000 to 4999</v>
      </c>
      <c r="H2108" t="s">
        <v>8219</v>
      </c>
      <c r="I2108" t="s">
        <v>8241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s="6">
        <f t="shared" si="64"/>
        <v>1.0704545454545455</v>
      </c>
      <c r="P2108" s="6"/>
      <c r="Q2108" t="s">
        <v>8294</v>
      </c>
      <c r="R2108" t="s">
        <v>8298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8263</v>
      </c>
      <c r="G2109" t="str">
        <f t="shared" si="65"/>
        <v>1000 to 4999</v>
      </c>
      <c r="H2109" t="s">
        <v>8219</v>
      </c>
      <c r="I2109" t="s">
        <v>8241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s="6">
        <f t="shared" si="64"/>
        <v>1.0773299999999999</v>
      </c>
      <c r="P2109" s="6"/>
      <c r="Q2109" t="s">
        <v>8294</v>
      </c>
      <c r="R2109" t="s">
        <v>8298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8263</v>
      </c>
      <c r="G2110" t="str">
        <f t="shared" si="65"/>
        <v>15000 to 19999</v>
      </c>
      <c r="H2110" t="s">
        <v>8219</v>
      </c>
      <c r="I2110" t="s">
        <v>8241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s="6">
        <f t="shared" si="64"/>
        <v>1.0731250000000001</v>
      </c>
      <c r="P2110" s="6"/>
      <c r="Q2110" t="s">
        <v>8294</v>
      </c>
      <c r="R2110" t="s">
        <v>8298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8263</v>
      </c>
      <c r="G2111" t="str">
        <f t="shared" si="65"/>
        <v>1000 to 4999</v>
      </c>
      <c r="H2111" t="s">
        <v>8219</v>
      </c>
      <c r="I2111" t="s">
        <v>8241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s="6">
        <f t="shared" si="64"/>
        <v>1.06525</v>
      </c>
      <c r="P2111" s="6"/>
      <c r="Q2111" t="s">
        <v>8294</v>
      </c>
      <c r="R2111" t="s">
        <v>8298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8263</v>
      </c>
      <c r="G2112" t="str">
        <f t="shared" si="65"/>
        <v>1000 to 4999</v>
      </c>
      <c r="H2112" t="s">
        <v>8219</v>
      </c>
      <c r="I2112" t="s">
        <v>8241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s="6">
        <f t="shared" si="64"/>
        <v>1.0035000000000001</v>
      </c>
      <c r="P2112" s="6"/>
      <c r="Q2112" t="s">
        <v>8294</v>
      </c>
      <c r="R2112" t="s">
        <v>8298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8263</v>
      </c>
      <c r="G2113" t="str">
        <f t="shared" si="65"/>
        <v>1000 to 4999</v>
      </c>
      <c r="H2113" t="s">
        <v>8219</v>
      </c>
      <c r="I2113" t="s">
        <v>8241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s="6">
        <f t="shared" si="64"/>
        <v>1.0649999999999999</v>
      </c>
      <c r="P2113" s="6"/>
      <c r="Q2113" t="s">
        <v>8294</v>
      </c>
      <c r="R2113" t="s">
        <v>8298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8263</v>
      </c>
      <c r="G2114" t="str">
        <f t="shared" si="65"/>
        <v>Less Than 1000</v>
      </c>
      <c r="H2114" t="s">
        <v>8219</v>
      </c>
      <c r="I2114" t="s">
        <v>8241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s="6">
        <f t="shared" si="64"/>
        <v>1</v>
      </c>
      <c r="P2114" s="6"/>
      <c r="Q2114" t="s">
        <v>8294</v>
      </c>
      <c r="R2114" t="s">
        <v>8298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8263</v>
      </c>
      <c r="G2115" t="str">
        <f t="shared" ref="G2115:G2178" si="66">IF(D2115&lt;=1000,"Less Than 1000",IF(D2115&lt;=4999,"1000 to 4999",IF(D2115&lt;=9999,"5000 to 9999",IF(D2115&lt;=14999,"10000 to 14999",IF(D2115&lt;=19999,"15000 to 19999",IF(D2115&lt;=24999,"20000 to 24999",IF(D2115&lt;=29999,"25000 to 29999",IF(D2115&lt;=34999,"30000 to 34999",IF(D2115&lt;=39999,"35000 to 39999",IF(D2115&lt;=44999,"40000 to 44999",IF(D2115&lt;=49999,"45000 to 49999",IF(D2115&gt;=50000,"Not within Scope",9999))))))))))))</f>
        <v>5000 to 9999</v>
      </c>
      <c r="H2115" t="s">
        <v>8219</v>
      </c>
      <c r="I2115" t="s">
        <v>8241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s="6">
        <f t="shared" ref="O2115:O2178" si="67">E2115/D2115</f>
        <v>1.0485714285714285</v>
      </c>
      <c r="P2115" s="6"/>
      <c r="Q2115" t="s">
        <v>8294</v>
      </c>
      <c r="R2115" t="s">
        <v>8298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8263</v>
      </c>
      <c r="G2116" t="str">
        <f t="shared" si="66"/>
        <v>5000 to 9999</v>
      </c>
      <c r="H2116" t="s">
        <v>8219</v>
      </c>
      <c r="I2116" t="s">
        <v>8241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s="6">
        <f t="shared" si="67"/>
        <v>1.0469999999999999</v>
      </c>
      <c r="P2116" s="6"/>
      <c r="Q2116" t="s">
        <v>8294</v>
      </c>
      <c r="R2116" t="s">
        <v>8298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8263</v>
      </c>
      <c r="G2117" t="str">
        <f t="shared" si="66"/>
        <v>1000 to 4999</v>
      </c>
      <c r="H2117" t="s">
        <v>8219</v>
      </c>
      <c r="I2117" t="s">
        <v>8241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s="6">
        <f t="shared" si="67"/>
        <v>2.2566666666666668</v>
      </c>
      <c r="P2117" s="6"/>
      <c r="Q2117" t="s">
        <v>8294</v>
      </c>
      <c r="R2117" t="s">
        <v>8298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8263</v>
      </c>
      <c r="G2118" t="str">
        <f t="shared" si="66"/>
        <v>45000 to 49999</v>
      </c>
      <c r="H2118" t="s">
        <v>8219</v>
      </c>
      <c r="I2118" t="s">
        <v>8241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s="6">
        <f t="shared" si="67"/>
        <v>1.0090416666666666</v>
      </c>
      <c r="P2118" s="6"/>
      <c r="Q2118" t="s">
        <v>8294</v>
      </c>
      <c r="R2118" t="s">
        <v>8298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8263</v>
      </c>
      <c r="G2119" t="str">
        <f t="shared" si="66"/>
        <v>1000 to 4999</v>
      </c>
      <c r="H2119" t="s">
        <v>8219</v>
      </c>
      <c r="I2119" t="s">
        <v>8241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s="6">
        <f t="shared" si="67"/>
        <v>1.4775</v>
      </c>
      <c r="P2119" s="6"/>
      <c r="Q2119" t="s">
        <v>8294</v>
      </c>
      <c r="R2119" t="s">
        <v>8298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8263</v>
      </c>
      <c r="G2120" t="str">
        <f t="shared" si="66"/>
        <v>Less Than 1000</v>
      </c>
      <c r="H2120" t="s">
        <v>8219</v>
      </c>
      <c r="I2120" t="s">
        <v>8241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s="6">
        <f t="shared" si="67"/>
        <v>1.3461099999999999</v>
      </c>
      <c r="P2120" s="6"/>
      <c r="Q2120" t="s">
        <v>8294</v>
      </c>
      <c r="R2120" t="s">
        <v>8298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8263</v>
      </c>
      <c r="G2121" t="str">
        <f t="shared" si="66"/>
        <v>1000 to 4999</v>
      </c>
      <c r="H2121" t="s">
        <v>8219</v>
      </c>
      <c r="I2121" t="s">
        <v>8241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s="6">
        <f t="shared" si="67"/>
        <v>1.0075000000000001</v>
      </c>
      <c r="P2121" s="6"/>
      <c r="Q2121" t="s">
        <v>8294</v>
      </c>
      <c r="R2121" t="s">
        <v>8298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8263</v>
      </c>
      <c r="G2122" t="str">
        <f t="shared" si="66"/>
        <v>5000 to 9999</v>
      </c>
      <c r="H2122" t="s">
        <v>8219</v>
      </c>
      <c r="I2122" t="s">
        <v>8241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s="6">
        <f t="shared" si="67"/>
        <v>1.00880375</v>
      </c>
      <c r="P2122" s="6"/>
      <c r="Q2122" t="s">
        <v>8294</v>
      </c>
      <c r="R2122" t="s">
        <v>8298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8261</v>
      </c>
      <c r="G2123" s="5" t="s">
        <v>8276</v>
      </c>
      <c r="H2123" t="s">
        <v>8235</v>
      </c>
      <c r="I2123" t="s">
        <v>8252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s="6">
        <f t="shared" si="67"/>
        <v>5.6800000000000002E-3</v>
      </c>
      <c r="P2123" s="6"/>
      <c r="Q2123" t="s">
        <v>8302</v>
      </c>
      <c r="R2123" t="s">
        <v>8303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8261</v>
      </c>
      <c r="G2124" s="5" t="s">
        <v>8276</v>
      </c>
      <c r="H2124" t="s">
        <v>8233</v>
      </c>
      <c r="I2124" t="s">
        <v>8251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s="6">
        <f t="shared" si="67"/>
        <v>3.875E-3</v>
      </c>
      <c r="P2124" s="6"/>
      <c r="Q2124" t="s">
        <v>8302</v>
      </c>
      <c r="R2124" t="s">
        <v>8303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8261</v>
      </c>
      <c r="G2125" t="str">
        <f t="shared" si="66"/>
        <v>Less Than 1000</v>
      </c>
      <c r="H2125" t="s">
        <v>8219</v>
      </c>
      <c r="I2125" t="s">
        <v>8241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s="6">
        <f t="shared" si="67"/>
        <v>0.1</v>
      </c>
      <c r="P2125" s="6"/>
      <c r="Q2125" t="s">
        <v>8302</v>
      </c>
      <c r="R2125" t="s">
        <v>8303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8261</v>
      </c>
      <c r="G2126" t="str">
        <f t="shared" si="66"/>
        <v>1000 to 4999</v>
      </c>
      <c r="H2126" t="s">
        <v>8219</v>
      </c>
      <c r="I2126" t="s">
        <v>8241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s="6">
        <f t="shared" si="67"/>
        <v>0.10454545454545454</v>
      </c>
      <c r="P2126" s="6"/>
      <c r="Q2126" t="s">
        <v>8302</v>
      </c>
      <c r="R2126" t="s">
        <v>8303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8261</v>
      </c>
      <c r="G2127" s="5" t="s">
        <v>8276</v>
      </c>
      <c r="H2127" t="s">
        <v>8219</v>
      </c>
      <c r="I2127" t="s">
        <v>8241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s="6">
        <f t="shared" si="67"/>
        <v>1.4200000000000001E-2</v>
      </c>
      <c r="P2127" s="6"/>
      <c r="Q2127" t="s">
        <v>8302</v>
      </c>
      <c r="R2127" t="s">
        <v>8303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8261</v>
      </c>
      <c r="G2128" t="str">
        <f t="shared" si="66"/>
        <v>20000 to 24999</v>
      </c>
      <c r="H2128" t="s">
        <v>8219</v>
      </c>
      <c r="I2128" t="s">
        <v>8241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s="6">
        <f t="shared" si="67"/>
        <v>5.0000000000000001E-4</v>
      </c>
      <c r="P2128" s="6"/>
      <c r="Q2128" t="s">
        <v>8302</v>
      </c>
      <c r="R2128" t="s">
        <v>8303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8261</v>
      </c>
      <c r="G2129" t="str">
        <f t="shared" si="66"/>
        <v>25000 to 29999</v>
      </c>
      <c r="H2129" t="s">
        <v>8220</v>
      </c>
      <c r="I2129" t="s">
        <v>8242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s="6">
        <f t="shared" si="67"/>
        <v>0.28842857142857142</v>
      </c>
      <c r="P2129" s="6"/>
      <c r="Q2129" t="s">
        <v>8302</v>
      </c>
      <c r="R2129" t="s">
        <v>8303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8261</v>
      </c>
      <c r="G2130" t="str">
        <f t="shared" si="66"/>
        <v>15000 to 19999</v>
      </c>
      <c r="H2130" t="s">
        <v>8224</v>
      </c>
      <c r="I2130" t="s">
        <v>8246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s="6">
        <f t="shared" si="67"/>
        <v>1.6666666666666668E-3</v>
      </c>
      <c r="P2130" s="6"/>
      <c r="Q2130" t="s">
        <v>8302</v>
      </c>
      <c r="R2130" t="s">
        <v>8303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8261</v>
      </c>
      <c r="G2131" t="str">
        <f t="shared" si="66"/>
        <v>1000 to 4999</v>
      </c>
      <c r="H2131" t="s">
        <v>8219</v>
      </c>
      <c r="I2131" t="s">
        <v>8241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s="6">
        <f t="shared" si="67"/>
        <v>0.11799999999999999</v>
      </c>
      <c r="P2131" s="6"/>
      <c r="Q2131" t="s">
        <v>8302</v>
      </c>
      <c r="R2131" t="s">
        <v>8303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8261</v>
      </c>
      <c r="G2132" t="str">
        <f t="shared" si="66"/>
        <v>40000 to 44999</v>
      </c>
      <c r="H2132" t="s">
        <v>8219</v>
      </c>
      <c r="I2132" t="s">
        <v>8241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s="6">
        <f t="shared" si="67"/>
        <v>2.0238095238095236E-3</v>
      </c>
      <c r="P2132" s="6"/>
      <c r="Q2132" t="s">
        <v>8302</v>
      </c>
      <c r="R2132" t="s">
        <v>8303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8261</v>
      </c>
      <c r="G2133" t="str">
        <f t="shared" si="66"/>
        <v>Less Than 1000</v>
      </c>
      <c r="H2133" t="s">
        <v>8219</v>
      </c>
      <c r="I2133" t="s">
        <v>8241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s="6">
        <f t="shared" si="67"/>
        <v>0.05</v>
      </c>
      <c r="P2133" s="6"/>
      <c r="Q2133" t="s">
        <v>8302</v>
      </c>
      <c r="R2133" t="s">
        <v>8303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8261</v>
      </c>
      <c r="G2134" s="5" t="s">
        <v>8276</v>
      </c>
      <c r="H2134" t="s">
        <v>8219</v>
      </c>
      <c r="I2134" t="s">
        <v>8241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s="6">
        <f t="shared" si="67"/>
        <v>2.1129899999999997E-2</v>
      </c>
      <c r="P2134" s="6"/>
      <c r="Q2134" t="s">
        <v>8302</v>
      </c>
      <c r="R2134" t="s">
        <v>8303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8261</v>
      </c>
      <c r="G2135" t="str">
        <f t="shared" si="66"/>
        <v>Less Than 1000</v>
      </c>
      <c r="H2135" t="s">
        <v>8219</v>
      </c>
      <c r="I2135" t="s">
        <v>8241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s="6">
        <f t="shared" si="67"/>
        <v>1.6E-2</v>
      </c>
      <c r="P2135" s="6"/>
      <c r="Q2135" t="s">
        <v>8302</v>
      </c>
      <c r="R2135" t="s">
        <v>8303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8261</v>
      </c>
      <c r="G2136" t="str">
        <f t="shared" si="66"/>
        <v>5000 to 9999</v>
      </c>
      <c r="H2136" t="s">
        <v>8219</v>
      </c>
      <c r="I2136" t="s">
        <v>8241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s="6">
        <f t="shared" si="67"/>
        <v>1.7333333333333333E-2</v>
      </c>
      <c r="P2136" s="6"/>
      <c r="Q2136" t="s">
        <v>8302</v>
      </c>
      <c r="R2136" t="s">
        <v>8303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8261</v>
      </c>
      <c r="G2137" t="str">
        <f t="shared" si="66"/>
        <v>5000 to 9999</v>
      </c>
      <c r="H2137" t="s">
        <v>8219</v>
      </c>
      <c r="I2137" t="s">
        <v>8241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s="6">
        <f t="shared" si="67"/>
        <v>9.5600000000000004E-2</v>
      </c>
      <c r="P2137" s="6"/>
      <c r="Q2137" t="s">
        <v>8302</v>
      </c>
      <c r="R2137" t="s">
        <v>8303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8261</v>
      </c>
      <c r="G2138" s="5" t="s">
        <v>8276</v>
      </c>
      <c r="H2138" t="s">
        <v>8219</v>
      </c>
      <c r="I2138" t="s">
        <v>8241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s="6">
        <f t="shared" si="67"/>
        <v>5.9612499999999998E-4</v>
      </c>
      <c r="P2138" s="6"/>
      <c r="Q2138" t="s">
        <v>8302</v>
      </c>
      <c r="R2138" t="s">
        <v>8303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8261</v>
      </c>
      <c r="G2139" s="5" t="s">
        <v>8276</v>
      </c>
      <c r="H2139" t="s">
        <v>8224</v>
      </c>
      <c r="I2139" t="s">
        <v>8246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s="6">
        <f t="shared" si="67"/>
        <v>0.28405999999999998</v>
      </c>
      <c r="P2139" s="6"/>
      <c r="Q2139" t="s">
        <v>8302</v>
      </c>
      <c r="R2139" t="s">
        <v>8303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8261</v>
      </c>
      <c r="G2140" t="str">
        <f t="shared" si="66"/>
        <v>Less Than 1000</v>
      </c>
      <c r="H2140" t="s">
        <v>8220</v>
      </c>
      <c r="I2140" t="s">
        <v>8242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s="6">
        <f t="shared" si="67"/>
        <v>0.128</v>
      </c>
      <c r="P2140" s="6"/>
      <c r="Q2140" t="s">
        <v>8302</v>
      </c>
      <c r="R2140" t="s">
        <v>8303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8261</v>
      </c>
      <c r="G2141" t="str">
        <f t="shared" si="66"/>
        <v>30000 to 34999</v>
      </c>
      <c r="H2141" t="s">
        <v>8219</v>
      </c>
      <c r="I2141" t="s">
        <v>8241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s="6">
        <f t="shared" si="67"/>
        <v>5.4199999999999998E-2</v>
      </c>
      <c r="P2141" s="6"/>
      <c r="Q2141" t="s">
        <v>8302</v>
      </c>
      <c r="R2141" t="s">
        <v>8303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8261</v>
      </c>
      <c r="G2142" s="5" t="s">
        <v>8276</v>
      </c>
      <c r="H2142" t="s">
        <v>8219</v>
      </c>
      <c r="I2142" t="s">
        <v>8241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s="6">
        <f t="shared" si="67"/>
        <v>1.1199999999999999E-3</v>
      </c>
      <c r="P2142" s="6"/>
      <c r="Q2142" t="s">
        <v>8302</v>
      </c>
      <c r="R2142" t="s">
        <v>8303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8261</v>
      </c>
      <c r="G2143" t="str">
        <f t="shared" si="66"/>
        <v>15000 to 19999</v>
      </c>
      <c r="H2143" t="s">
        <v>8219</v>
      </c>
      <c r="I2143" t="s">
        <v>8241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s="6">
        <f t="shared" si="67"/>
        <v>0</v>
      </c>
      <c r="P2143" s="6"/>
      <c r="Q2143" t="s">
        <v>8302</v>
      </c>
      <c r="R2143" t="s">
        <v>8303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8261</v>
      </c>
      <c r="G2144" t="str">
        <f t="shared" si="66"/>
        <v>10000 to 14999</v>
      </c>
      <c r="H2144" t="s">
        <v>8231</v>
      </c>
      <c r="I2144" t="s">
        <v>8244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s="6">
        <f t="shared" si="67"/>
        <v>5.7238095238095241E-2</v>
      </c>
      <c r="P2144" s="6"/>
      <c r="Q2144" t="s">
        <v>8302</v>
      </c>
      <c r="R2144" t="s">
        <v>8303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8261</v>
      </c>
      <c r="G2145" t="str">
        <f t="shared" si="66"/>
        <v>1000 to 4999</v>
      </c>
      <c r="H2145" t="s">
        <v>8219</v>
      </c>
      <c r="I2145" t="s">
        <v>8241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s="6">
        <f t="shared" si="67"/>
        <v>0.1125</v>
      </c>
      <c r="P2145" s="6"/>
      <c r="Q2145" t="s">
        <v>8302</v>
      </c>
      <c r="R2145" t="s">
        <v>8303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8261</v>
      </c>
      <c r="G2146" t="str">
        <f t="shared" si="66"/>
        <v>35000 to 39999</v>
      </c>
      <c r="H2146" t="s">
        <v>8219</v>
      </c>
      <c r="I2146" t="s">
        <v>8241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s="6">
        <f t="shared" si="67"/>
        <v>1.7098591549295775E-2</v>
      </c>
      <c r="P2146" s="6"/>
      <c r="Q2146" t="s">
        <v>8302</v>
      </c>
      <c r="R2146" t="s">
        <v>8303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8261</v>
      </c>
      <c r="G2147" t="str">
        <f t="shared" si="66"/>
        <v>15000 to 19999</v>
      </c>
      <c r="H2147" t="s">
        <v>8219</v>
      </c>
      <c r="I2147" t="s">
        <v>8241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s="6">
        <f t="shared" si="67"/>
        <v>0.30433333333333334</v>
      </c>
      <c r="P2147" s="6"/>
      <c r="Q2147" t="s">
        <v>8302</v>
      </c>
      <c r="R2147" t="s">
        <v>8303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8261</v>
      </c>
      <c r="G2148" t="str">
        <f t="shared" si="66"/>
        <v>5000 to 9999</v>
      </c>
      <c r="H2148" t="s">
        <v>8219</v>
      </c>
      <c r="I2148" t="s">
        <v>8241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s="6">
        <f t="shared" si="67"/>
        <v>2.0000000000000001E-4</v>
      </c>
      <c r="P2148" s="6"/>
      <c r="Q2148" t="s">
        <v>8302</v>
      </c>
      <c r="R2148" t="s">
        <v>8303</v>
      </c>
    </row>
    <row r="2149" spans="1:18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8261</v>
      </c>
      <c r="G2149" s="5" t="s">
        <v>8276</v>
      </c>
      <c r="H2149" t="s">
        <v>8219</v>
      </c>
      <c r="I2149" t="s">
        <v>8241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s="6">
        <f t="shared" si="67"/>
        <v>6.9641025641025639E-3</v>
      </c>
      <c r="P2149" s="6"/>
      <c r="Q2149" t="s">
        <v>8302</v>
      </c>
      <c r="R2149" t="s">
        <v>8303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8261</v>
      </c>
      <c r="G2150" t="str">
        <f t="shared" si="66"/>
        <v>Less Than 1000</v>
      </c>
      <c r="H2150" t="s">
        <v>8220</v>
      </c>
      <c r="I2150" t="s">
        <v>8242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s="6">
        <f t="shared" si="67"/>
        <v>0.02</v>
      </c>
      <c r="P2150" s="6"/>
      <c r="Q2150" t="s">
        <v>8302</v>
      </c>
      <c r="R2150" t="s">
        <v>8303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8261</v>
      </c>
      <c r="G2151" t="str">
        <f t="shared" si="66"/>
        <v>1000 to 4999</v>
      </c>
      <c r="H2151" t="s">
        <v>8219</v>
      </c>
      <c r="I2151" t="s">
        <v>8241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s="6">
        <f t="shared" si="67"/>
        <v>0</v>
      </c>
      <c r="P2151" s="6"/>
      <c r="Q2151" t="s">
        <v>8302</v>
      </c>
      <c r="R2151" t="s">
        <v>8303</v>
      </c>
    </row>
    <row r="2152" spans="1:18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8261</v>
      </c>
      <c r="G2152" s="5" t="s">
        <v>8276</v>
      </c>
      <c r="H2152" t="s">
        <v>8229</v>
      </c>
      <c r="I2152" t="s">
        <v>8249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s="6">
        <f t="shared" si="67"/>
        <v>8.0999999999999996E-3</v>
      </c>
      <c r="P2152" s="6"/>
      <c r="Q2152" t="s">
        <v>8302</v>
      </c>
      <c r="R2152" t="s">
        <v>8303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8261</v>
      </c>
      <c r="G2153" t="str">
        <f t="shared" si="66"/>
        <v>45000 to 49999</v>
      </c>
      <c r="H2153" t="s">
        <v>8219</v>
      </c>
      <c r="I2153" t="s">
        <v>8241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s="6">
        <f t="shared" si="67"/>
        <v>2.6222222222222224E-3</v>
      </c>
      <c r="P2153" s="6"/>
      <c r="Q2153" t="s">
        <v>8302</v>
      </c>
      <c r="R2153" t="s">
        <v>8303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8261</v>
      </c>
      <c r="G2154" t="str">
        <f t="shared" si="66"/>
        <v>30000 to 34999</v>
      </c>
      <c r="H2154" t="s">
        <v>8219</v>
      </c>
      <c r="I2154" t="s">
        <v>8241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s="6">
        <f t="shared" si="67"/>
        <v>1.6666666666666668E-3</v>
      </c>
      <c r="P2154" s="6"/>
      <c r="Q2154" t="s">
        <v>8302</v>
      </c>
      <c r="R2154" t="s">
        <v>8303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8261</v>
      </c>
      <c r="G2155" s="5" t="s">
        <v>8276</v>
      </c>
      <c r="H2155" t="s">
        <v>8219</v>
      </c>
      <c r="I2155" t="s">
        <v>8241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s="6">
        <f t="shared" si="67"/>
        <v>9.1244548809124457E-5</v>
      </c>
      <c r="P2155" s="6"/>
      <c r="Q2155" t="s">
        <v>8302</v>
      </c>
      <c r="R2155" t="s">
        <v>8303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8261</v>
      </c>
      <c r="G2156" t="str">
        <f t="shared" si="66"/>
        <v>Less Than 1000</v>
      </c>
      <c r="H2156" t="s">
        <v>8219</v>
      </c>
      <c r="I2156" t="s">
        <v>8241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s="6">
        <f t="shared" si="67"/>
        <v>8.0000000000000002E-3</v>
      </c>
      <c r="P2156" s="6"/>
      <c r="Q2156" t="s">
        <v>8302</v>
      </c>
      <c r="R2156" t="s">
        <v>8303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8261</v>
      </c>
      <c r="G2157" t="str">
        <f t="shared" si="66"/>
        <v>5000 to 9999</v>
      </c>
      <c r="H2157" t="s">
        <v>8220</v>
      </c>
      <c r="I2157" t="s">
        <v>8242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s="6">
        <f t="shared" si="67"/>
        <v>2.3E-2</v>
      </c>
      <c r="P2157" s="6"/>
      <c r="Q2157" t="s">
        <v>8302</v>
      </c>
      <c r="R2157" t="s">
        <v>8303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8261</v>
      </c>
      <c r="G2158" s="5" t="s">
        <v>8276</v>
      </c>
      <c r="H2158" t="s">
        <v>8219</v>
      </c>
      <c r="I2158" t="s">
        <v>8241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s="6">
        <f t="shared" si="67"/>
        <v>2.6660714285714284E-2</v>
      </c>
      <c r="P2158" s="6"/>
      <c r="Q2158" t="s">
        <v>8302</v>
      </c>
      <c r="R2158" t="s">
        <v>8303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8261</v>
      </c>
      <c r="G2159" s="5" t="s">
        <v>8276</v>
      </c>
      <c r="H2159" t="s">
        <v>8219</v>
      </c>
      <c r="I2159" t="s">
        <v>8241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s="6">
        <f t="shared" si="67"/>
        <v>0.28192</v>
      </c>
      <c r="P2159" s="6"/>
      <c r="Q2159" t="s">
        <v>8302</v>
      </c>
      <c r="R2159" t="s">
        <v>8303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8261</v>
      </c>
      <c r="G2160" s="5" t="s">
        <v>8276</v>
      </c>
      <c r="H2160" t="s">
        <v>8219</v>
      </c>
      <c r="I2160" t="s">
        <v>8241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s="6">
        <f t="shared" si="67"/>
        <v>6.5900366666666668E-2</v>
      </c>
      <c r="P2160" s="6"/>
      <c r="Q2160" t="s">
        <v>8302</v>
      </c>
      <c r="R2160" t="s">
        <v>8303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8261</v>
      </c>
      <c r="G2161" t="str">
        <f t="shared" si="66"/>
        <v>1000 to 4999</v>
      </c>
      <c r="H2161" t="s">
        <v>8219</v>
      </c>
      <c r="I2161" t="s">
        <v>8241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s="6">
        <f t="shared" si="67"/>
        <v>7.2222222222222219E-3</v>
      </c>
      <c r="P2161" s="6"/>
      <c r="Q2161" t="s">
        <v>8302</v>
      </c>
      <c r="R2161" t="s">
        <v>8303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8261</v>
      </c>
      <c r="G2162" t="str">
        <f t="shared" si="66"/>
        <v>10000 to 14999</v>
      </c>
      <c r="H2162" t="s">
        <v>8219</v>
      </c>
      <c r="I2162" t="s">
        <v>8241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s="6">
        <f t="shared" si="67"/>
        <v>8.5000000000000006E-3</v>
      </c>
      <c r="P2162" s="6"/>
      <c r="Q2162" t="s">
        <v>8302</v>
      </c>
      <c r="R2162" t="s">
        <v>8303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8263</v>
      </c>
      <c r="G2163" t="str">
        <f t="shared" si="66"/>
        <v>Less Than 1000</v>
      </c>
      <c r="H2163" t="s">
        <v>8219</v>
      </c>
      <c r="I2163" t="s">
        <v>8241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s="6">
        <f t="shared" si="67"/>
        <v>1.1575</v>
      </c>
      <c r="P2163" s="6"/>
      <c r="Q2163" t="s">
        <v>8294</v>
      </c>
      <c r="R2163" t="s">
        <v>8295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8263</v>
      </c>
      <c r="G2164" t="str">
        <f t="shared" si="66"/>
        <v>1000 to 4999</v>
      </c>
      <c r="H2164" t="s">
        <v>8219</v>
      </c>
      <c r="I2164" t="s">
        <v>8241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s="6">
        <f t="shared" si="67"/>
        <v>1.1226666666666667</v>
      </c>
      <c r="P2164" s="6"/>
      <c r="Q2164" t="s">
        <v>8294</v>
      </c>
      <c r="R2164" t="s">
        <v>8295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8263</v>
      </c>
      <c r="G2165" t="str">
        <f t="shared" si="66"/>
        <v>1000 to 4999</v>
      </c>
      <c r="H2165" t="s">
        <v>8219</v>
      </c>
      <c r="I2165" t="s">
        <v>8241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s="6">
        <f t="shared" si="67"/>
        <v>1.3220000000000001</v>
      </c>
      <c r="P2165" s="6"/>
      <c r="Q2165" t="s">
        <v>8294</v>
      </c>
      <c r="R2165" t="s">
        <v>8295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8263</v>
      </c>
      <c r="G2166" t="str">
        <f t="shared" si="66"/>
        <v>5000 to 9999</v>
      </c>
      <c r="H2166" t="s">
        <v>8219</v>
      </c>
      <c r="I2166" t="s">
        <v>8241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s="6">
        <f t="shared" si="67"/>
        <v>1.0263636363636364</v>
      </c>
      <c r="P2166" s="6"/>
      <c r="Q2166" t="s">
        <v>8294</v>
      </c>
      <c r="R2166" t="s">
        <v>8295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8263</v>
      </c>
      <c r="G2167" t="str">
        <f t="shared" si="66"/>
        <v>1000 to 4999</v>
      </c>
      <c r="H2167" t="s">
        <v>8225</v>
      </c>
      <c r="I2167" t="s">
        <v>8244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s="6">
        <f t="shared" si="67"/>
        <v>1.3864000000000001</v>
      </c>
      <c r="P2167" s="6"/>
      <c r="Q2167" t="s">
        <v>8294</v>
      </c>
      <c r="R2167" t="s">
        <v>8295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8263</v>
      </c>
      <c r="G2168" t="str">
        <f t="shared" si="66"/>
        <v>1000 to 4999</v>
      </c>
      <c r="H2168" t="s">
        <v>8219</v>
      </c>
      <c r="I2168" t="s">
        <v>8241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s="6">
        <f t="shared" si="67"/>
        <v>1.466</v>
      </c>
      <c r="P2168" s="6"/>
      <c r="Q2168" t="s">
        <v>8294</v>
      </c>
      <c r="R2168" t="s">
        <v>8295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8263</v>
      </c>
      <c r="G2169" t="str">
        <f t="shared" si="66"/>
        <v>Less Than 1000</v>
      </c>
      <c r="H2169" t="s">
        <v>8219</v>
      </c>
      <c r="I2169" t="s">
        <v>8241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s="6">
        <f t="shared" si="67"/>
        <v>1.2</v>
      </c>
      <c r="P2169" s="6"/>
      <c r="Q2169" t="s">
        <v>8294</v>
      </c>
      <c r="R2169" t="s">
        <v>8295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8263</v>
      </c>
      <c r="G2170" t="str">
        <f t="shared" si="66"/>
        <v>15000 to 19999</v>
      </c>
      <c r="H2170" t="s">
        <v>8219</v>
      </c>
      <c r="I2170" t="s">
        <v>8241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s="6">
        <f t="shared" si="67"/>
        <v>1.215816111111111</v>
      </c>
      <c r="P2170" s="6"/>
      <c r="Q2170" t="s">
        <v>8294</v>
      </c>
      <c r="R2170" t="s">
        <v>8295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8263</v>
      </c>
      <c r="G2171" t="str">
        <f t="shared" si="66"/>
        <v>Less Than 1000</v>
      </c>
      <c r="H2171" t="s">
        <v>8219</v>
      </c>
      <c r="I2171" t="s">
        <v>8241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s="6">
        <f t="shared" si="67"/>
        <v>1</v>
      </c>
      <c r="P2171" s="6"/>
      <c r="Q2171" t="s">
        <v>8294</v>
      </c>
      <c r="R2171" t="s">
        <v>8295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8263</v>
      </c>
      <c r="G2172" t="str">
        <f t="shared" si="66"/>
        <v>Less Than 1000</v>
      </c>
      <c r="H2172" t="s">
        <v>8219</v>
      </c>
      <c r="I2172" t="s">
        <v>8241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s="6">
        <f t="shared" si="67"/>
        <v>1.8085714285714285</v>
      </c>
      <c r="P2172" s="6"/>
      <c r="Q2172" t="s">
        <v>8294</v>
      </c>
      <c r="R2172" t="s">
        <v>8295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8263</v>
      </c>
      <c r="G2173" t="str">
        <f t="shared" si="66"/>
        <v>1000 to 4999</v>
      </c>
      <c r="H2173" t="s">
        <v>8219</v>
      </c>
      <c r="I2173" t="s">
        <v>8241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s="6">
        <f t="shared" si="67"/>
        <v>1.0607500000000001</v>
      </c>
      <c r="P2173" s="6"/>
      <c r="Q2173" t="s">
        <v>8294</v>
      </c>
      <c r="R2173" t="s">
        <v>8295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8263</v>
      </c>
      <c r="G2174" t="str">
        <f t="shared" si="66"/>
        <v>Less Than 1000</v>
      </c>
      <c r="H2174" t="s">
        <v>8219</v>
      </c>
      <c r="I2174" t="s">
        <v>8241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s="6">
        <f t="shared" si="67"/>
        <v>1</v>
      </c>
      <c r="P2174" s="6"/>
      <c r="Q2174" t="s">
        <v>8294</v>
      </c>
      <c r="R2174" t="s">
        <v>8295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8263</v>
      </c>
      <c r="G2175" t="str">
        <f t="shared" si="66"/>
        <v>1000 to 4999</v>
      </c>
      <c r="H2175" t="s">
        <v>8219</v>
      </c>
      <c r="I2175" t="s">
        <v>8241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s="6">
        <f t="shared" si="67"/>
        <v>1.2692857142857144</v>
      </c>
      <c r="P2175" s="6"/>
      <c r="Q2175" t="s">
        <v>8294</v>
      </c>
      <c r="R2175" t="s">
        <v>8295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8263</v>
      </c>
      <c r="G2176" t="str">
        <f t="shared" si="66"/>
        <v>1000 to 4999</v>
      </c>
      <c r="H2176" t="s">
        <v>8220</v>
      </c>
      <c r="I2176" t="s">
        <v>8242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s="6">
        <f t="shared" si="67"/>
        <v>1.0297499999999999</v>
      </c>
      <c r="P2176" s="6"/>
      <c r="Q2176" t="s">
        <v>8294</v>
      </c>
      <c r="R2176" t="s">
        <v>8295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8263</v>
      </c>
      <c r="G2177" t="str">
        <f t="shared" si="66"/>
        <v>Less Than 1000</v>
      </c>
      <c r="H2177" t="s">
        <v>8219</v>
      </c>
      <c r="I2177" t="s">
        <v>8241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s="6">
        <f t="shared" si="67"/>
        <v>2.5</v>
      </c>
      <c r="P2177" s="6"/>
      <c r="Q2177" t="s">
        <v>8294</v>
      </c>
      <c r="R2177" t="s">
        <v>8295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8263</v>
      </c>
      <c r="G2178" t="str">
        <f t="shared" si="66"/>
        <v>5000 to 9999</v>
      </c>
      <c r="H2178" t="s">
        <v>8219</v>
      </c>
      <c r="I2178" t="s">
        <v>8241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s="6">
        <f t="shared" si="67"/>
        <v>1.2602</v>
      </c>
      <c r="P2178" s="6"/>
      <c r="Q2178" t="s">
        <v>8294</v>
      </c>
      <c r="R2178" t="s">
        <v>8295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8263</v>
      </c>
      <c r="G2179" t="str">
        <f t="shared" ref="G2179:G2242" si="68">IF(D2179&lt;=1000,"Less Than 1000",IF(D2179&lt;=4999,"1000 to 4999",IF(D2179&lt;=9999,"5000 to 9999",IF(D2179&lt;=14999,"10000 to 14999",IF(D2179&lt;=19999,"15000 to 19999",IF(D2179&lt;=24999,"20000 to 24999",IF(D2179&lt;=29999,"25000 to 29999",IF(D2179&lt;=34999,"30000 to 34999",IF(D2179&lt;=39999,"35000 to 39999",IF(D2179&lt;=44999,"40000 to 44999",IF(D2179&lt;=49999,"45000 to 49999",IF(D2179&gt;=50000,"Not within Scope",9999))))))))))))</f>
        <v>1000 to 4999</v>
      </c>
      <c r="H2179" t="s">
        <v>8219</v>
      </c>
      <c r="I2179" t="s">
        <v>8241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s="6">
        <f t="shared" ref="O2179:O2242" si="69">E2179/D2179</f>
        <v>1.0012000000000001</v>
      </c>
      <c r="P2179" s="6"/>
      <c r="Q2179" t="s">
        <v>8294</v>
      </c>
      <c r="R2179" t="s">
        <v>8295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8263</v>
      </c>
      <c r="G2180" t="str">
        <f t="shared" si="68"/>
        <v>25000 to 29999</v>
      </c>
      <c r="H2180" t="s">
        <v>8219</v>
      </c>
      <c r="I2180" t="s">
        <v>8241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s="6">
        <f t="shared" si="69"/>
        <v>1.3864000000000001</v>
      </c>
      <c r="P2180" s="6"/>
      <c r="Q2180" t="s">
        <v>8294</v>
      </c>
      <c r="R2180" t="s">
        <v>8295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8263</v>
      </c>
      <c r="G2181" t="str">
        <f t="shared" si="68"/>
        <v>Less Than 1000</v>
      </c>
      <c r="H2181" t="s">
        <v>8219</v>
      </c>
      <c r="I2181" t="s">
        <v>8241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s="6">
        <f t="shared" si="69"/>
        <v>1.6140000000000001</v>
      </c>
      <c r="P2181" s="6"/>
      <c r="Q2181" t="s">
        <v>8294</v>
      </c>
      <c r="R2181" t="s">
        <v>8295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8263</v>
      </c>
      <c r="G2182" t="str">
        <f t="shared" si="68"/>
        <v>5000 to 9999</v>
      </c>
      <c r="H2182" t="s">
        <v>8219</v>
      </c>
      <c r="I2182" t="s">
        <v>8241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s="6">
        <f t="shared" si="69"/>
        <v>1.071842</v>
      </c>
      <c r="P2182" s="6"/>
      <c r="Q2182" t="s">
        <v>8294</v>
      </c>
      <c r="R2182" t="s">
        <v>8295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8263</v>
      </c>
      <c r="G2183" t="str">
        <f t="shared" si="68"/>
        <v>1000 to 4999</v>
      </c>
      <c r="H2183" t="s">
        <v>8219</v>
      </c>
      <c r="I2183" t="s">
        <v>8241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s="6">
        <f t="shared" si="69"/>
        <v>1.5309999999999999</v>
      </c>
      <c r="P2183" s="6"/>
      <c r="Q2183" t="s">
        <v>8302</v>
      </c>
      <c r="R2183" t="s">
        <v>8320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8263</v>
      </c>
      <c r="G2184" t="str">
        <f t="shared" si="68"/>
        <v>1000 to 4999</v>
      </c>
      <c r="H2184" t="s">
        <v>8224</v>
      </c>
      <c r="I2184" t="s">
        <v>8246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s="6">
        <f t="shared" si="69"/>
        <v>5.2416666666666663</v>
      </c>
      <c r="P2184" s="6"/>
      <c r="Q2184" t="s">
        <v>8302</v>
      </c>
      <c r="R2184" t="s">
        <v>8320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8263</v>
      </c>
      <c r="G2185" t="str">
        <f t="shared" si="68"/>
        <v>1000 to 4999</v>
      </c>
      <c r="H2185" t="s">
        <v>8219</v>
      </c>
      <c r="I2185" t="s">
        <v>8241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s="6">
        <f t="shared" si="69"/>
        <v>4.8927777777777779</v>
      </c>
      <c r="P2185" s="6"/>
      <c r="Q2185" t="s">
        <v>8302</v>
      </c>
      <c r="R2185" t="s">
        <v>8320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8263</v>
      </c>
      <c r="G2186" t="str">
        <f t="shared" si="68"/>
        <v>10000 to 14999</v>
      </c>
      <c r="H2186" t="s">
        <v>8219</v>
      </c>
      <c r="I2186" t="s">
        <v>8241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s="6">
        <f t="shared" si="69"/>
        <v>2.8473999999999999</v>
      </c>
      <c r="P2186" s="6"/>
      <c r="Q2186" t="s">
        <v>8302</v>
      </c>
      <c r="R2186" t="s">
        <v>8320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8263</v>
      </c>
      <c r="G2187" t="str">
        <f t="shared" si="68"/>
        <v>5000 to 9999</v>
      </c>
      <c r="H2187" t="s">
        <v>8220</v>
      </c>
      <c r="I2187" t="s">
        <v>8242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s="6">
        <f t="shared" si="69"/>
        <v>18.569700000000001</v>
      </c>
      <c r="P2187" s="6"/>
      <c r="Q2187" t="s">
        <v>8302</v>
      </c>
      <c r="R2187" t="s">
        <v>8320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8263</v>
      </c>
      <c r="G2188" t="str">
        <f t="shared" si="68"/>
        <v>20000 to 24999</v>
      </c>
      <c r="H2188" t="s">
        <v>8219</v>
      </c>
      <c r="I2188" t="s">
        <v>8241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s="6">
        <f t="shared" si="69"/>
        <v>1.0967499999999999</v>
      </c>
      <c r="P2188" s="6"/>
      <c r="Q2188" t="s">
        <v>8302</v>
      </c>
      <c r="R2188" t="s">
        <v>8320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8263</v>
      </c>
      <c r="G2189" t="str">
        <f t="shared" si="68"/>
        <v>20000 to 24999</v>
      </c>
      <c r="H2189" t="s">
        <v>8219</v>
      </c>
      <c r="I2189" t="s">
        <v>8241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s="6">
        <f t="shared" si="69"/>
        <v>10.146425000000001</v>
      </c>
      <c r="P2189" s="6"/>
      <c r="Q2189" t="s">
        <v>8302</v>
      </c>
      <c r="R2189" t="s">
        <v>8320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8263</v>
      </c>
      <c r="G2190" t="str">
        <f t="shared" si="68"/>
        <v>5000 to 9999</v>
      </c>
      <c r="H2190" t="s">
        <v>8221</v>
      </c>
      <c r="I2190" t="s">
        <v>8243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s="6">
        <f t="shared" si="69"/>
        <v>4.1217692027666546</v>
      </c>
      <c r="P2190" s="6"/>
      <c r="Q2190" t="s">
        <v>8302</v>
      </c>
      <c r="R2190" t="s">
        <v>8320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8263</v>
      </c>
      <c r="G2191" t="str">
        <f t="shared" si="68"/>
        <v>1000 to 4999</v>
      </c>
      <c r="H2191" t="s">
        <v>8220</v>
      </c>
      <c r="I2191" t="s">
        <v>8242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s="6">
        <f t="shared" si="69"/>
        <v>5.0324999999999998</v>
      </c>
      <c r="P2191" s="6"/>
      <c r="Q2191" t="s">
        <v>8302</v>
      </c>
      <c r="R2191" t="s">
        <v>8320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8263</v>
      </c>
      <c r="G2192" t="str">
        <f t="shared" si="68"/>
        <v>15000 to 19999</v>
      </c>
      <c r="H2192" t="s">
        <v>8219</v>
      </c>
      <c r="I2192" t="s">
        <v>8241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s="6">
        <f t="shared" si="69"/>
        <v>1.8461052631578947</v>
      </c>
      <c r="P2192" s="6"/>
      <c r="Q2192" t="s">
        <v>8302</v>
      </c>
      <c r="R2192" t="s">
        <v>8320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8263</v>
      </c>
      <c r="G2193" t="str">
        <f t="shared" si="68"/>
        <v>Less Than 1000</v>
      </c>
      <c r="H2193" t="s">
        <v>8220</v>
      </c>
      <c r="I2193" t="s">
        <v>8242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s="6">
        <f t="shared" si="69"/>
        <v>1.1973333333333334</v>
      </c>
      <c r="P2193" s="6"/>
      <c r="Q2193" t="s">
        <v>8302</v>
      </c>
      <c r="R2193" t="s">
        <v>8320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8263</v>
      </c>
      <c r="G2194" t="str">
        <f t="shared" si="68"/>
        <v>10000 to 14999</v>
      </c>
      <c r="H2194" t="s">
        <v>8220</v>
      </c>
      <c r="I2194" t="s">
        <v>8242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s="6">
        <f t="shared" si="69"/>
        <v>10.812401666666668</v>
      </c>
      <c r="P2194" s="6"/>
      <c r="Q2194" t="s">
        <v>8302</v>
      </c>
      <c r="R2194" t="s">
        <v>8320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8263</v>
      </c>
      <c r="G2195" t="str">
        <f t="shared" si="68"/>
        <v>15000 to 19999</v>
      </c>
      <c r="H2195" t="s">
        <v>8219</v>
      </c>
      <c r="I2195" t="s">
        <v>8241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s="6">
        <f t="shared" si="69"/>
        <v>4.5237333333333334</v>
      </c>
      <c r="P2195" s="6"/>
      <c r="Q2195" t="s">
        <v>8302</v>
      </c>
      <c r="R2195" t="s">
        <v>8320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8263</v>
      </c>
      <c r="G2196" t="str">
        <f t="shared" si="68"/>
        <v>10000 to 14999</v>
      </c>
      <c r="H2196" t="s">
        <v>8219</v>
      </c>
      <c r="I2196" t="s">
        <v>8241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s="6">
        <f t="shared" si="69"/>
        <v>5.3737000000000004</v>
      </c>
      <c r="P2196" s="6"/>
      <c r="Q2196" t="s">
        <v>8302</v>
      </c>
      <c r="R2196" t="s">
        <v>8320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8263</v>
      </c>
      <c r="G2197" t="str">
        <f t="shared" si="68"/>
        <v>1000 to 4999</v>
      </c>
      <c r="H2197" t="s">
        <v>8219</v>
      </c>
      <c r="I2197" t="s">
        <v>8241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s="6">
        <f t="shared" si="69"/>
        <v>1.2032608695652174</v>
      </c>
      <c r="P2197" s="6"/>
      <c r="Q2197" t="s">
        <v>8302</v>
      </c>
      <c r="R2197" t="s">
        <v>8320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8263</v>
      </c>
      <c r="G2198" t="str">
        <f t="shared" si="68"/>
        <v>10000 to 14999</v>
      </c>
      <c r="H2198" t="s">
        <v>8219</v>
      </c>
      <c r="I2198" t="s">
        <v>8241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s="6">
        <f t="shared" si="69"/>
        <v>1.1383571428571428</v>
      </c>
      <c r="P2198" s="6"/>
      <c r="Q2198" t="s">
        <v>8302</v>
      </c>
      <c r="R2198" t="s">
        <v>8320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8263</v>
      </c>
      <c r="G2199" t="str">
        <f t="shared" si="68"/>
        <v>30000 to 34999</v>
      </c>
      <c r="H2199" t="s">
        <v>8219</v>
      </c>
      <c r="I2199" t="s">
        <v>8241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s="6">
        <f t="shared" si="69"/>
        <v>9.5103109999999997</v>
      </c>
      <c r="P2199" s="6"/>
      <c r="Q2199" t="s">
        <v>8302</v>
      </c>
      <c r="R2199" t="s">
        <v>8320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8263</v>
      </c>
      <c r="G2200" t="str">
        <f t="shared" si="68"/>
        <v>40000 to 44999</v>
      </c>
      <c r="H2200" t="s">
        <v>8219</v>
      </c>
      <c r="I2200" t="s">
        <v>8241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s="6">
        <f t="shared" si="69"/>
        <v>1.3289249999999999</v>
      </c>
      <c r="P2200" s="6"/>
      <c r="Q2200" t="s">
        <v>8302</v>
      </c>
      <c r="R2200" t="s">
        <v>8320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8263</v>
      </c>
      <c r="G2201" t="str">
        <f t="shared" si="68"/>
        <v>5000 to 9999</v>
      </c>
      <c r="H2201" t="s">
        <v>8236</v>
      </c>
      <c r="I2201" t="s">
        <v>8244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s="6">
        <f t="shared" si="69"/>
        <v>1.4697777777777778</v>
      </c>
      <c r="P2201" s="6"/>
      <c r="Q2201" t="s">
        <v>8302</v>
      </c>
      <c r="R2201" t="s">
        <v>8320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8263</v>
      </c>
      <c r="G2202" t="str">
        <f t="shared" si="68"/>
        <v>1000 to 4999</v>
      </c>
      <c r="H2202" t="s">
        <v>8220</v>
      </c>
      <c r="I2202" t="s">
        <v>8242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s="6">
        <f t="shared" si="69"/>
        <v>5.4215</v>
      </c>
      <c r="P2202" s="6"/>
      <c r="Q2202" t="s">
        <v>8302</v>
      </c>
      <c r="R2202" t="s">
        <v>8320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8263</v>
      </c>
      <c r="G2203" t="str">
        <f t="shared" si="68"/>
        <v>Less Than 1000</v>
      </c>
      <c r="H2203" t="s">
        <v>8220</v>
      </c>
      <c r="I2203" t="s">
        <v>8242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s="6">
        <f t="shared" si="69"/>
        <v>3.8271818181818182</v>
      </c>
      <c r="P2203" s="6"/>
      <c r="Q2203" t="s">
        <v>8294</v>
      </c>
      <c r="R2203" t="s">
        <v>8299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8263</v>
      </c>
      <c r="G2204" t="str">
        <f t="shared" si="68"/>
        <v>1000 to 4999</v>
      </c>
      <c r="H2204" t="s">
        <v>8219</v>
      </c>
      <c r="I2204" t="s">
        <v>8241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s="6">
        <f t="shared" si="69"/>
        <v>7.0418124999999998</v>
      </c>
      <c r="P2204" s="6"/>
      <c r="Q2204" t="s">
        <v>8294</v>
      </c>
      <c r="R2204" t="s">
        <v>8299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8263</v>
      </c>
      <c r="G2205" t="str">
        <f t="shared" si="68"/>
        <v>1000 to 4999</v>
      </c>
      <c r="H2205" t="s">
        <v>8224</v>
      </c>
      <c r="I2205" t="s">
        <v>8246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s="6">
        <f t="shared" si="69"/>
        <v>1.0954999999999999</v>
      </c>
      <c r="P2205" s="6"/>
      <c r="Q2205" t="s">
        <v>8294</v>
      </c>
      <c r="R2205" t="s">
        <v>8299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8263</v>
      </c>
      <c r="G2206" t="str">
        <f t="shared" si="68"/>
        <v>1000 to 4999</v>
      </c>
      <c r="H2206" t="s">
        <v>8219</v>
      </c>
      <c r="I2206" t="s">
        <v>8241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s="6">
        <f t="shared" si="69"/>
        <v>1.3286666666666667</v>
      </c>
      <c r="P2206" s="6"/>
      <c r="Q2206" t="s">
        <v>8294</v>
      </c>
      <c r="R2206" t="s">
        <v>8299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8263</v>
      </c>
      <c r="G2207" t="str">
        <f t="shared" si="68"/>
        <v>Less Than 1000</v>
      </c>
      <c r="H2207" t="s">
        <v>8219</v>
      </c>
      <c r="I2207" t="s">
        <v>8241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s="6">
        <f t="shared" si="69"/>
        <v>1.52</v>
      </c>
      <c r="P2207" s="6"/>
      <c r="Q2207" t="s">
        <v>8294</v>
      </c>
      <c r="R2207" t="s">
        <v>8299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8263</v>
      </c>
      <c r="G2208" t="str">
        <f t="shared" si="68"/>
        <v>1000 to 4999</v>
      </c>
      <c r="H2208" t="s">
        <v>8219</v>
      </c>
      <c r="I2208" t="s">
        <v>8241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s="6">
        <f t="shared" si="69"/>
        <v>1.0272727272727273</v>
      </c>
      <c r="P2208" s="6"/>
      <c r="Q2208" t="s">
        <v>8294</v>
      </c>
      <c r="R2208" t="s">
        <v>8299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8263</v>
      </c>
      <c r="G2209" t="str">
        <f t="shared" si="68"/>
        <v>1000 to 4999</v>
      </c>
      <c r="H2209" t="s">
        <v>8219</v>
      </c>
      <c r="I2209" t="s">
        <v>8241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s="6">
        <f t="shared" si="69"/>
        <v>1</v>
      </c>
      <c r="P2209" s="6"/>
      <c r="Q2209" t="s">
        <v>8294</v>
      </c>
      <c r="R2209" t="s">
        <v>8299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8263</v>
      </c>
      <c r="G2210" t="str">
        <f t="shared" si="68"/>
        <v>Less Than 1000</v>
      </c>
      <c r="H2210" t="s">
        <v>8219</v>
      </c>
      <c r="I2210" t="s">
        <v>8241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s="6">
        <f t="shared" si="69"/>
        <v>1.016</v>
      </c>
      <c r="P2210" s="6"/>
      <c r="Q2210" t="s">
        <v>8294</v>
      </c>
      <c r="R2210" t="s">
        <v>8299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8263</v>
      </c>
      <c r="G2211" t="str">
        <f t="shared" si="68"/>
        <v>Less Than 1000</v>
      </c>
      <c r="H2211" t="s">
        <v>8220</v>
      </c>
      <c r="I2211" t="s">
        <v>8242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s="6">
        <f t="shared" si="69"/>
        <v>1.508</v>
      </c>
      <c r="P2211" s="6"/>
      <c r="Q2211" t="s">
        <v>8294</v>
      </c>
      <c r="R2211" t="s">
        <v>8299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8263</v>
      </c>
      <c r="G2212" t="str">
        <f t="shared" si="68"/>
        <v>1000 to 4999</v>
      </c>
      <c r="H2212" t="s">
        <v>8219</v>
      </c>
      <c r="I2212" t="s">
        <v>8241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s="6">
        <f t="shared" si="69"/>
        <v>1.11425</v>
      </c>
      <c r="P2212" s="6"/>
      <c r="Q2212" t="s">
        <v>8294</v>
      </c>
      <c r="R2212" t="s">
        <v>8299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8263</v>
      </c>
      <c r="G2213" t="str">
        <f t="shared" si="68"/>
        <v>1000 to 4999</v>
      </c>
      <c r="H2213" t="s">
        <v>8219</v>
      </c>
      <c r="I2213" t="s">
        <v>8241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s="6">
        <f t="shared" si="69"/>
        <v>1.956</v>
      </c>
      <c r="P2213" s="6"/>
      <c r="Q2213" t="s">
        <v>8294</v>
      </c>
      <c r="R2213" t="s">
        <v>8299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8263</v>
      </c>
      <c r="G2214" t="str">
        <f t="shared" si="68"/>
        <v>5000 to 9999</v>
      </c>
      <c r="H2214" t="s">
        <v>8219</v>
      </c>
      <c r="I2214" t="s">
        <v>8241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s="6">
        <f t="shared" si="69"/>
        <v>1.1438333333333333</v>
      </c>
      <c r="P2214" s="6"/>
      <c r="Q2214" t="s">
        <v>8294</v>
      </c>
      <c r="R2214" t="s">
        <v>8299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8263</v>
      </c>
      <c r="G2215" t="str">
        <f t="shared" si="68"/>
        <v>Less Than 1000</v>
      </c>
      <c r="H2215" t="s">
        <v>8219</v>
      </c>
      <c r="I2215" t="s">
        <v>8241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s="6">
        <f t="shared" si="69"/>
        <v>2</v>
      </c>
      <c r="P2215" s="6"/>
      <c r="Q2215" t="s">
        <v>8294</v>
      </c>
      <c r="R2215" t="s">
        <v>8299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8263</v>
      </c>
      <c r="G2216" t="str">
        <f t="shared" si="68"/>
        <v>Less Than 1000</v>
      </c>
      <c r="H2216" t="s">
        <v>8219</v>
      </c>
      <c r="I2216" t="s">
        <v>8241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s="6">
        <f t="shared" si="69"/>
        <v>2.9250166666666666</v>
      </c>
      <c r="P2216" s="6"/>
      <c r="Q2216" t="s">
        <v>8294</v>
      </c>
      <c r="R2216" t="s">
        <v>8299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8263</v>
      </c>
      <c r="G2217" t="str">
        <f t="shared" si="68"/>
        <v>Less Than 1000</v>
      </c>
      <c r="H2217" t="s">
        <v>8219</v>
      </c>
      <c r="I2217" t="s">
        <v>8241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s="6">
        <f t="shared" si="69"/>
        <v>1.5636363636363637</v>
      </c>
      <c r="P2217" s="6"/>
      <c r="Q2217" t="s">
        <v>8294</v>
      </c>
      <c r="R2217" t="s">
        <v>8299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8263</v>
      </c>
      <c r="G2218" t="str">
        <f t="shared" si="68"/>
        <v>Less Than 1000</v>
      </c>
      <c r="H2218" t="s">
        <v>8219</v>
      </c>
      <c r="I2218" t="s">
        <v>8241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s="6">
        <f t="shared" si="69"/>
        <v>1.0566666666666666</v>
      </c>
      <c r="P2218" s="6"/>
      <c r="Q2218" t="s">
        <v>8294</v>
      </c>
      <c r="R2218" t="s">
        <v>8299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8263</v>
      </c>
      <c r="G2219" t="str">
        <f t="shared" si="68"/>
        <v>Less Than 1000</v>
      </c>
      <c r="H2219" t="s">
        <v>8219</v>
      </c>
      <c r="I2219" t="s">
        <v>8241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s="6">
        <f t="shared" si="69"/>
        <v>1.0119047619047619</v>
      </c>
      <c r="P2219" s="6"/>
      <c r="Q2219" t="s">
        <v>8294</v>
      </c>
      <c r="R2219" t="s">
        <v>8299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8263</v>
      </c>
      <c r="G2220" t="str">
        <f t="shared" si="68"/>
        <v>1000 to 4999</v>
      </c>
      <c r="H2220" t="s">
        <v>8219</v>
      </c>
      <c r="I2220" t="s">
        <v>8241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s="6">
        <f t="shared" si="69"/>
        <v>1.2283299999999999</v>
      </c>
      <c r="P2220" s="6"/>
      <c r="Q2220" t="s">
        <v>8294</v>
      </c>
      <c r="R2220" t="s">
        <v>8299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8263</v>
      </c>
      <c r="G2221" t="str">
        <f t="shared" si="68"/>
        <v>Less Than 1000</v>
      </c>
      <c r="H2221" t="s">
        <v>8219</v>
      </c>
      <c r="I2221" t="s">
        <v>8241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s="6">
        <f t="shared" si="69"/>
        <v>1.0149999999999999</v>
      </c>
      <c r="P2221" s="6"/>
      <c r="Q2221" t="s">
        <v>8294</v>
      </c>
      <c r="R2221" t="s">
        <v>8299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8263</v>
      </c>
      <c r="G2222" t="str">
        <f t="shared" si="68"/>
        <v>1000 to 4999</v>
      </c>
      <c r="H2222" t="s">
        <v>8219</v>
      </c>
      <c r="I2222" t="s">
        <v>8241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s="6">
        <f t="shared" si="69"/>
        <v>1.0114285714285713</v>
      </c>
      <c r="P2222" s="6"/>
      <c r="Q2222" t="s">
        <v>8294</v>
      </c>
      <c r="R2222" t="s">
        <v>8299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8263</v>
      </c>
      <c r="G2223" t="str">
        <f t="shared" si="68"/>
        <v>5000 to 9999</v>
      </c>
      <c r="H2223" t="s">
        <v>8219</v>
      </c>
      <c r="I2223" t="s">
        <v>8241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s="6">
        <f t="shared" si="69"/>
        <v>1.0811999999999999</v>
      </c>
      <c r="P2223" s="6"/>
      <c r="Q2223" t="s">
        <v>8302</v>
      </c>
      <c r="R2223" t="s">
        <v>8320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8263</v>
      </c>
      <c r="G2224" t="str">
        <f t="shared" si="68"/>
        <v>Less Than 1000</v>
      </c>
      <c r="H2224" t="s">
        <v>8219</v>
      </c>
      <c r="I2224" t="s">
        <v>8241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s="6">
        <f t="shared" si="69"/>
        <v>1.6259999999999999</v>
      </c>
      <c r="P2224" s="6"/>
      <c r="Q2224" t="s">
        <v>8302</v>
      </c>
      <c r="R2224" t="s">
        <v>8320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8263</v>
      </c>
      <c r="G2225" t="str">
        <f t="shared" si="68"/>
        <v>15000 to 19999</v>
      </c>
      <c r="H2225" t="s">
        <v>8224</v>
      </c>
      <c r="I2225" t="s">
        <v>8246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s="6">
        <f t="shared" si="69"/>
        <v>1.0580000000000001</v>
      </c>
      <c r="P2225" s="6"/>
      <c r="Q2225" t="s">
        <v>8302</v>
      </c>
      <c r="R2225" t="s">
        <v>8320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8263</v>
      </c>
      <c r="G2226" t="str">
        <f t="shared" si="68"/>
        <v>10000 to 14999</v>
      </c>
      <c r="H2226" t="s">
        <v>8219</v>
      </c>
      <c r="I2226" t="s">
        <v>8241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s="6">
        <f t="shared" si="69"/>
        <v>2.4315000000000002</v>
      </c>
      <c r="P2226" s="6"/>
      <c r="Q2226" t="s">
        <v>8302</v>
      </c>
      <c r="R2226" t="s">
        <v>8320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8263</v>
      </c>
      <c r="G2227" t="str">
        <f t="shared" si="68"/>
        <v>20000 to 24999</v>
      </c>
      <c r="H2227" t="s">
        <v>8220</v>
      </c>
      <c r="I2227" t="s">
        <v>8242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s="6">
        <f t="shared" si="69"/>
        <v>9.4483338095238096</v>
      </c>
      <c r="P2227" s="6"/>
      <c r="Q2227" t="s">
        <v>8302</v>
      </c>
      <c r="R2227" t="s">
        <v>8320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8263</v>
      </c>
      <c r="G2228" t="str">
        <f t="shared" si="68"/>
        <v>15000 to 19999</v>
      </c>
      <c r="H2228" t="s">
        <v>8219</v>
      </c>
      <c r="I2228" t="s">
        <v>8241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s="6">
        <f t="shared" si="69"/>
        <v>1.0846283333333333</v>
      </c>
      <c r="P2228" s="6"/>
      <c r="Q2228" t="s">
        <v>8302</v>
      </c>
      <c r="R2228" t="s">
        <v>8320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8263</v>
      </c>
      <c r="G2229" t="str">
        <f t="shared" si="68"/>
        <v>10000 to 14999</v>
      </c>
      <c r="H2229" t="s">
        <v>8220</v>
      </c>
      <c r="I2229" t="s">
        <v>8242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s="6">
        <f t="shared" si="69"/>
        <v>1.5737692307692308</v>
      </c>
      <c r="P2229" s="6"/>
      <c r="Q2229" t="s">
        <v>8302</v>
      </c>
      <c r="R2229" t="s">
        <v>8320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8263</v>
      </c>
      <c r="G2230" t="str">
        <f t="shared" si="68"/>
        <v>Less Than 1000</v>
      </c>
      <c r="H2230" t="s">
        <v>8231</v>
      </c>
      <c r="I2230" t="s">
        <v>8244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s="6">
        <f t="shared" si="69"/>
        <v>11.744899999999999</v>
      </c>
      <c r="P2230" s="6"/>
      <c r="Q2230" t="s">
        <v>8302</v>
      </c>
      <c r="R2230" t="s">
        <v>8320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8263</v>
      </c>
      <c r="G2231" t="str">
        <f t="shared" si="68"/>
        <v>5000 to 9999</v>
      </c>
      <c r="H2231" t="s">
        <v>8219</v>
      </c>
      <c r="I2231" t="s">
        <v>8241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s="6">
        <f t="shared" si="69"/>
        <v>1.7104755366949576</v>
      </c>
      <c r="P2231" s="6"/>
      <c r="Q2231" t="s">
        <v>8302</v>
      </c>
      <c r="R2231" t="s">
        <v>8320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8263</v>
      </c>
      <c r="G2232" t="str">
        <f t="shared" si="68"/>
        <v>5000 to 9999</v>
      </c>
      <c r="H2232" t="s">
        <v>8219</v>
      </c>
      <c r="I2232" t="s">
        <v>8241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s="6">
        <f t="shared" si="69"/>
        <v>1.2595294117647058</v>
      </c>
      <c r="P2232" s="6"/>
      <c r="Q2232" t="s">
        <v>8302</v>
      </c>
      <c r="R2232" t="s">
        <v>8320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8263</v>
      </c>
      <c r="G2233" t="str">
        <f t="shared" si="68"/>
        <v>1000 to 4999</v>
      </c>
      <c r="H2233" t="s">
        <v>8219</v>
      </c>
      <c r="I2233" t="s">
        <v>8241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s="6">
        <f t="shared" si="69"/>
        <v>12.121296000000001</v>
      </c>
      <c r="P2233" s="6"/>
      <c r="Q2233" t="s">
        <v>8302</v>
      </c>
      <c r="R2233" t="s">
        <v>8320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8263</v>
      </c>
      <c r="G2234" t="str">
        <f t="shared" si="68"/>
        <v>5000 to 9999</v>
      </c>
      <c r="H2234" t="s">
        <v>8219</v>
      </c>
      <c r="I2234" t="s">
        <v>8241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s="6">
        <f t="shared" si="69"/>
        <v>4.9580000000000002</v>
      </c>
      <c r="P2234" s="6"/>
      <c r="Q2234" t="s">
        <v>8302</v>
      </c>
      <c r="R2234" t="s">
        <v>8320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8263</v>
      </c>
      <c r="G2235" t="str">
        <f t="shared" si="68"/>
        <v>1000 to 4999</v>
      </c>
      <c r="H2235" t="s">
        <v>8220</v>
      </c>
      <c r="I2235" t="s">
        <v>8242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s="6">
        <f t="shared" si="69"/>
        <v>3.3203999999999998</v>
      </c>
      <c r="P2235" s="6"/>
      <c r="Q2235" t="s">
        <v>8302</v>
      </c>
      <c r="R2235" t="s">
        <v>8320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8263</v>
      </c>
      <c r="G2236" t="str">
        <f t="shared" si="68"/>
        <v>Less Than 1000</v>
      </c>
      <c r="H2236" t="s">
        <v>8219</v>
      </c>
      <c r="I2236" t="s">
        <v>8241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s="6">
        <f t="shared" si="69"/>
        <v>11.65</v>
      </c>
      <c r="P2236" s="6"/>
      <c r="Q2236" t="s">
        <v>8302</v>
      </c>
      <c r="R2236" t="s">
        <v>8320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8263</v>
      </c>
      <c r="G2237" t="str">
        <f t="shared" si="68"/>
        <v>10000 to 14999</v>
      </c>
      <c r="H2237" t="s">
        <v>8224</v>
      </c>
      <c r="I2237" t="s">
        <v>8246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s="6">
        <f t="shared" si="69"/>
        <v>1.5331538461538461</v>
      </c>
      <c r="P2237" s="6"/>
      <c r="Q2237" t="s">
        <v>8302</v>
      </c>
      <c r="R2237" t="s">
        <v>8320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8263</v>
      </c>
      <c r="G2238" t="str">
        <f t="shared" si="68"/>
        <v>1000 to 4999</v>
      </c>
      <c r="H2238" t="s">
        <v>8219</v>
      </c>
      <c r="I2238" t="s">
        <v>8241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s="6">
        <f t="shared" si="69"/>
        <v>5.3710714285714287</v>
      </c>
      <c r="P2238" s="6"/>
      <c r="Q2238" t="s">
        <v>8302</v>
      </c>
      <c r="R2238" t="s">
        <v>8320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8263</v>
      </c>
      <c r="G2239" t="str">
        <f t="shared" si="68"/>
        <v>15000 to 19999</v>
      </c>
      <c r="H2239" t="s">
        <v>8219</v>
      </c>
      <c r="I2239" t="s">
        <v>8241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s="6">
        <f t="shared" si="69"/>
        <v>3.5292777777777777</v>
      </c>
      <c r="P2239" s="6"/>
      <c r="Q2239" t="s">
        <v>8302</v>
      </c>
      <c r="R2239" t="s">
        <v>8320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8263</v>
      </c>
      <c r="G2240" t="str">
        <f t="shared" si="68"/>
        <v>1000 to 4999</v>
      </c>
      <c r="H2240" t="s">
        <v>8231</v>
      </c>
      <c r="I2240" t="s">
        <v>8244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s="6">
        <f t="shared" si="69"/>
        <v>1.3740000000000001</v>
      </c>
      <c r="P2240" s="6"/>
      <c r="Q2240" t="s">
        <v>8302</v>
      </c>
      <c r="R2240" t="s">
        <v>8320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8263</v>
      </c>
      <c r="G2241" t="str">
        <f t="shared" si="68"/>
        <v>25000 to 29999</v>
      </c>
      <c r="H2241" t="s">
        <v>8219</v>
      </c>
      <c r="I2241" t="s">
        <v>8241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s="6">
        <f t="shared" si="69"/>
        <v>1.2802667999999999</v>
      </c>
      <c r="P2241" s="6"/>
      <c r="Q2241" t="s">
        <v>8302</v>
      </c>
      <c r="R2241" t="s">
        <v>8320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8263</v>
      </c>
      <c r="G2242" t="str">
        <f t="shared" si="68"/>
        <v>5000 to 9999</v>
      </c>
      <c r="H2242" t="s">
        <v>8219</v>
      </c>
      <c r="I2242" t="s">
        <v>8241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s="6">
        <f t="shared" si="69"/>
        <v>2.7067999999999999</v>
      </c>
      <c r="P2242" s="6"/>
      <c r="Q2242" t="s">
        <v>8302</v>
      </c>
      <c r="R2242" t="s">
        <v>8320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8263</v>
      </c>
      <c r="G2243" t="str">
        <f t="shared" ref="G2243:G2306" si="70">IF(D2243&lt;=1000,"Less Than 1000",IF(D2243&lt;=4999,"1000 to 4999",IF(D2243&lt;=9999,"5000 to 9999",IF(D2243&lt;=14999,"10000 to 14999",IF(D2243&lt;=19999,"15000 to 19999",IF(D2243&lt;=24999,"20000 to 24999",IF(D2243&lt;=29999,"25000 to 29999",IF(D2243&lt;=34999,"30000 to 34999",IF(D2243&lt;=39999,"35000 to 39999",IF(D2243&lt;=44999,"40000 to 44999",IF(D2243&lt;=49999,"45000 to 49999",IF(D2243&gt;=50000,"Not within Scope",9999))))))))))))</f>
        <v>Less Than 1000</v>
      </c>
      <c r="H2243" t="s">
        <v>8220</v>
      </c>
      <c r="I2243" t="s">
        <v>8242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s="6">
        <f t="shared" ref="O2243:O2306" si="71">E2243/D2243</f>
        <v>8.0640000000000001</v>
      </c>
      <c r="P2243" s="6"/>
      <c r="Q2243" t="s">
        <v>8302</v>
      </c>
      <c r="R2243" t="s">
        <v>8320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8263</v>
      </c>
      <c r="G2244" t="str">
        <f t="shared" si="70"/>
        <v>10000 to 14999</v>
      </c>
      <c r="H2244" t="s">
        <v>8219</v>
      </c>
      <c r="I2244" t="s">
        <v>8241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s="6">
        <f t="shared" si="71"/>
        <v>13.600976000000001</v>
      </c>
      <c r="P2244" s="6"/>
      <c r="Q2244" t="s">
        <v>8302</v>
      </c>
      <c r="R2244" t="s">
        <v>8320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8263</v>
      </c>
      <c r="G2245" t="str">
        <f t="shared" si="70"/>
        <v>Less Than 1000</v>
      </c>
      <c r="H2245" t="s">
        <v>8219</v>
      </c>
      <c r="I2245" t="s">
        <v>8241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s="6">
        <f t="shared" si="71"/>
        <v>9302.5</v>
      </c>
      <c r="P2245" s="6"/>
      <c r="Q2245" t="s">
        <v>8302</v>
      </c>
      <c r="R2245" t="s">
        <v>8320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8263</v>
      </c>
      <c r="G2246" t="str">
        <f t="shared" si="70"/>
        <v>5000 to 9999</v>
      </c>
      <c r="H2246" t="s">
        <v>8219</v>
      </c>
      <c r="I2246" t="s">
        <v>8241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s="6">
        <f t="shared" si="71"/>
        <v>3.7702</v>
      </c>
      <c r="P2246" s="6"/>
      <c r="Q2246" t="s">
        <v>8302</v>
      </c>
      <c r="R2246" t="s">
        <v>8320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8263</v>
      </c>
      <c r="G2247" t="str">
        <f t="shared" si="70"/>
        <v>1000 to 4999</v>
      </c>
      <c r="H2247" t="s">
        <v>8219</v>
      </c>
      <c r="I2247" t="s">
        <v>8241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s="6">
        <f t="shared" si="71"/>
        <v>26.47025</v>
      </c>
      <c r="P2247" s="6"/>
      <c r="Q2247" t="s">
        <v>8302</v>
      </c>
      <c r="R2247" t="s">
        <v>8320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8263</v>
      </c>
      <c r="G2248" t="str">
        <f t="shared" si="70"/>
        <v>1000 to 4999</v>
      </c>
      <c r="H2248" t="s">
        <v>8220</v>
      </c>
      <c r="I2248" t="s">
        <v>8242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s="6">
        <f t="shared" si="71"/>
        <v>1.0012000000000001</v>
      </c>
      <c r="P2248" s="6"/>
      <c r="Q2248" t="s">
        <v>8302</v>
      </c>
      <c r="R2248" t="s">
        <v>8320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8263</v>
      </c>
      <c r="G2249" t="str">
        <f t="shared" si="70"/>
        <v>15000 to 19999</v>
      </c>
      <c r="H2249" t="s">
        <v>8219</v>
      </c>
      <c r="I2249" t="s">
        <v>8241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s="6">
        <f t="shared" si="71"/>
        <v>1.0445405405405406</v>
      </c>
      <c r="P2249" s="6"/>
      <c r="Q2249" t="s">
        <v>8302</v>
      </c>
      <c r="R2249" t="s">
        <v>8320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8263</v>
      </c>
      <c r="G2250" t="str">
        <f t="shared" si="70"/>
        <v>5000 to 9999</v>
      </c>
      <c r="H2250" t="s">
        <v>8220</v>
      </c>
      <c r="I2250" t="s">
        <v>8242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s="6">
        <f t="shared" si="71"/>
        <v>1.0721428571428571</v>
      </c>
      <c r="P2250" s="6"/>
      <c r="Q2250" t="s">
        <v>8302</v>
      </c>
      <c r="R2250" t="s">
        <v>8320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8263</v>
      </c>
      <c r="G2251" t="str">
        <f t="shared" si="70"/>
        <v>1000 to 4999</v>
      </c>
      <c r="H2251" t="s">
        <v>8219</v>
      </c>
      <c r="I2251" t="s">
        <v>8241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s="6">
        <f t="shared" si="71"/>
        <v>1.6877142857142857</v>
      </c>
      <c r="P2251" s="6"/>
      <c r="Q2251" t="s">
        <v>8302</v>
      </c>
      <c r="R2251" t="s">
        <v>8320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8263</v>
      </c>
      <c r="G2252" t="str">
        <f t="shared" si="70"/>
        <v>25000 to 29999</v>
      </c>
      <c r="H2252" t="s">
        <v>8219</v>
      </c>
      <c r="I2252" t="s">
        <v>8241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s="6">
        <f t="shared" si="71"/>
        <v>9.7511200000000002</v>
      </c>
      <c r="P2252" s="6"/>
      <c r="Q2252" t="s">
        <v>8302</v>
      </c>
      <c r="R2252" t="s">
        <v>8320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8263</v>
      </c>
      <c r="G2253" t="str">
        <f t="shared" si="70"/>
        <v>5000 to 9999</v>
      </c>
      <c r="H2253" t="s">
        <v>8219</v>
      </c>
      <c r="I2253" t="s">
        <v>8241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s="6">
        <f t="shared" si="71"/>
        <v>1.3444929411764706</v>
      </c>
      <c r="P2253" s="6"/>
      <c r="Q2253" t="s">
        <v>8302</v>
      </c>
      <c r="R2253" t="s">
        <v>8320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8263</v>
      </c>
      <c r="G2254" t="str">
        <f t="shared" si="70"/>
        <v>5000 to 9999</v>
      </c>
      <c r="H2254" t="s">
        <v>8222</v>
      </c>
      <c r="I2254" t="s">
        <v>8244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s="6">
        <f t="shared" si="71"/>
        <v>2.722777777777778</v>
      </c>
      <c r="P2254" s="6"/>
      <c r="Q2254" t="s">
        <v>8302</v>
      </c>
      <c r="R2254" t="s">
        <v>8320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8263</v>
      </c>
      <c r="G2255" t="str">
        <f t="shared" si="70"/>
        <v>5000 to 9999</v>
      </c>
      <c r="H2255" t="s">
        <v>8219</v>
      </c>
      <c r="I2255" t="s">
        <v>8241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s="6">
        <f t="shared" si="71"/>
        <v>1.1268750000000001</v>
      </c>
      <c r="P2255" s="6"/>
      <c r="Q2255" t="s">
        <v>8302</v>
      </c>
      <c r="R2255" t="s">
        <v>8320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8263</v>
      </c>
      <c r="G2256" t="str">
        <f t="shared" si="70"/>
        <v>Less Than 1000</v>
      </c>
      <c r="H2256" t="s">
        <v>8219</v>
      </c>
      <c r="I2256" t="s">
        <v>8241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s="6">
        <f t="shared" si="71"/>
        <v>4.5979999999999999</v>
      </c>
      <c r="P2256" s="6"/>
      <c r="Q2256" t="s">
        <v>8302</v>
      </c>
      <c r="R2256" t="s">
        <v>8320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8263</v>
      </c>
      <c r="G2257" t="str">
        <f t="shared" si="70"/>
        <v>1000 to 4999</v>
      </c>
      <c r="H2257" t="s">
        <v>8219</v>
      </c>
      <c r="I2257" t="s">
        <v>8241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s="6">
        <f t="shared" si="71"/>
        <v>2.8665822784810127</v>
      </c>
      <c r="P2257" s="6"/>
      <c r="Q2257" t="s">
        <v>8302</v>
      </c>
      <c r="R2257" t="s">
        <v>8320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8263</v>
      </c>
      <c r="G2258" t="str">
        <f t="shared" si="70"/>
        <v>Less Than 1000</v>
      </c>
      <c r="H2258" t="s">
        <v>8220</v>
      </c>
      <c r="I2258" t="s">
        <v>8242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s="6">
        <f t="shared" si="71"/>
        <v>2.2270833333333333</v>
      </c>
      <c r="P2258" s="6"/>
      <c r="Q2258" t="s">
        <v>8302</v>
      </c>
      <c r="R2258" t="s">
        <v>8320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8263</v>
      </c>
      <c r="G2259" t="str">
        <f t="shared" si="70"/>
        <v>1000 to 4999</v>
      </c>
      <c r="H2259" t="s">
        <v>8220</v>
      </c>
      <c r="I2259" t="s">
        <v>8242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s="6">
        <f t="shared" si="71"/>
        <v>6.3613999999999997</v>
      </c>
      <c r="P2259" s="6"/>
      <c r="Q2259" t="s">
        <v>8302</v>
      </c>
      <c r="R2259" t="s">
        <v>8320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8263</v>
      </c>
      <c r="G2260" t="str">
        <f t="shared" si="70"/>
        <v>1000 to 4999</v>
      </c>
      <c r="H2260" t="s">
        <v>8219</v>
      </c>
      <c r="I2260" t="s">
        <v>8241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s="6">
        <f t="shared" si="71"/>
        <v>1.4650000000000001</v>
      </c>
      <c r="P2260" s="6"/>
      <c r="Q2260" t="s">
        <v>8302</v>
      </c>
      <c r="R2260" t="s">
        <v>8320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8263</v>
      </c>
      <c r="G2261" t="str">
        <f t="shared" si="70"/>
        <v>Less Than 1000</v>
      </c>
      <c r="H2261" t="s">
        <v>8220</v>
      </c>
      <c r="I2261" t="s">
        <v>8242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s="6">
        <f t="shared" si="71"/>
        <v>18.670999999999999</v>
      </c>
      <c r="P2261" s="6"/>
      <c r="Q2261" t="s">
        <v>8302</v>
      </c>
      <c r="R2261" t="s">
        <v>8320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8263</v>
      </c>
      <c r="G2262" t="str">
        <f t="shared" si="70"/>
        <v>1000 to 4999</v>
      </c>
      <c r="H2262" t="s">
        <v>8219</v>
      </c>
      <c r="I2262" t="s">
        <v>8241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s="6">
        <f t="shared" si="71"/>
        <v>3.2692000000000001</v>
      </c>
      <c r="P2262" s="6"/>
      <c r="Q2262" t="s">
        <v>8302</v>
      </c>
      <c r="R2262" t="s">
        <v>8320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8263</v>
      </c>
      <c r="G2263" t="str">
        <f t="shared" si="70"/>
        <v>Less Than 1000</v>
      </c>
      <c r="H2263" t="s">
        <v>8221</v>
      </c>
      <c r="I2263" t="s">
        <v>8243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s="6">
        <f t="shared" si="71"/>
        <v>7.7949999999999999</v>
      </c>
      <c r="P2263" s="6"/>
      <c r="Q2263" t="s">
        <v>8302</v>
      </c>
      <c r="R2263" t="s">
        <v>8320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8263</v>
      </c>
      <c r="G2264" t="str">
        <f t="shared" si="70"/>
        <v>1000 to 4999</v>
      </c>
      <c r="H2264" t="s">
        <v>8219</v>
      </c>
      <c r="I2264" t="s">
        <v>8241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s="6">
        <f t="shared" si="71"/>
        <v>1.5415151515151515</v>
      </c>
      <c r="P2264" s="6"/>
      <c r="Q2264" t="s">
        <v>8302</v>
      </c>
      <c r="R2264" t="s">
        <v>8320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8263</v>
      </c>
      <c r="G2265" t="str">
        <f t="shared" si="70"/>
        <v>5000 to 9999</v>
      </c>
      <c r="H2265" t="s">
        <v>8230</v>
      </c>
      <c r="I2265" t="s">
        <v>8250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s="6">
        <f t="shared" si="71"/>
        <v>1.1554666666666666</v>
      </c>
      <c r="P2265" s="6"/>
      <c r="Q2265" t="s">
        <v>8302</v>
      </c>
      <c r="R2265" t="s">
        <v>8320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8263</v>
      </c>
      <c r="G2266" t="str">
        <f t="shared" si="70"/>
        <v>5000 to 9999</v>
      </c>
      <c r="H2266" t="s">
        <v>8219</v>
      </c>
      <c r="I2266" t="s">
        <v>8241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s="6">
        <f t="shared" si="71"/>
        <v>1.8003333333333333</v>
      </c>
      <c r="P2266" s="6"/>
      <c r="Q2266" t="s">
        <v>8302</v>
      </c>
      <c r="R2266" t="s">
        <v>8320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8263</v>
      </c>
      <c r="G2267" t="str">
        <f t="shared" si="70"/>
        <v>Less Than 1000</v>
      </c>
      <c r="H2267" t="s">
        <v>8220</v>
      </c>
      <c r="I2267" t="s">
        <v>8242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s="6">
        <f t="shared" si="71"/>
        <v>2.9849999999999999</v>
      </c>
      <c r="P2267" s="6"/>
      <c r="Q2267" t="s">
        <v>8302</v>
      </c>
      <c r="R2267" t="s">
        <v>8320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8263</v>
      </c>
      <c r="G2268" t="str">
        <f t="shared" si="70"/>
        <v>1000 to 4999</v>
      </c>
      <c r="H2268" t="s">
        <v>8219</v>
      </c>
      <c r="I2268" t="s">
        <v>8241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s="6">
        <f t="shared" si="71"/>
        <v>3.2026666666666666</v>
      </c>
      <c r="P2268" s="6"/>
      <c r="Q2268" t="s">
        <v>8302</v>
      </c>
      <c r="R2268" t="s">
        <v>8320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8263</v>
      </c>
      <c r="G2269" t="str">
        <f t="shared" si="70"/>
        <v>20000 to 24999</v>
      </c>
      <c r="H2269" t="s">
        <v>8219</v>
      </c>
      <c r="I2269" t="s">
        <v>8241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s="6">
        <f t="shared" si="71"/>
        <v>3.80525</v>
      </c>
      <c r="P2269" s="6"/>
      <c r="Q2269" t="s">
        <v>8302</v>
      </c>
      <c r="R2269" t="s">
        <v>8320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8263</v>
      </c>
      <c r="G2270" t="str">
        <f t="shared" si="70"/>
        <v>25000 to 29999</v>
      </c>
      <c r="H2270" t="s">
        <v>8219</v>
      </c>
      <c r="I2270" t="s">
        <v>8241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s="6">
        <f t="shared" si="71"/>
        <v>1.026</v>
      </c>
      <c r="P2270" s="6"/>
      <c r="Q2270" t="s">
        <v>8302</v>
      </c>
      <c r="R2270" t="s">
        <v>8320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8263</v>
      </c>
      <c r="G2271" t="str">
        <f t="shared" si="70"/>
        <v>1000 to 4999</v>
      </c>
      <c r="H2271" t="s">
        <v>8219</v>
      </c>
      <c r="I2271" t="s">
        <v>8241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s="6">
        <f t="shared" si="71"/>
        <v>18.016400000000001</v>
      </c>
      <c r="P2271" s="6"/>
      <c r="Q2271" t="s">
        <v>8302</v>
      </c>
      <c r="R2271" t="s">
        <v>8320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8263</v>
      </c>
      <c r="G2272" t="str">
        <f t="shared" si="70"/>
        <v>25000 to 29999</v>
      </c>
      <c r="H2272" t="s">
        <v>8219</v>
      </c>
      <c r="I2272" t="s">
        <v>8241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s="6">
        <f t="shared" si="71"/>
        <v>7.2024800000000004</v>
      </c>
      <c r="P2272" s="6"/>
      <c r="Q2272" t="s">
        <v>8302</v>
      </c>
      <c r="R2272" t="s">
        <v>8320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8263</v>
      </c>
      <c r="G2273" t="str">
        <f t="shared" si="70"/>
        <v>20000 to 24999</v>
      </c>
      <c r="H2273" t="s">
        <v>8219</v>
      </c>
      <c r="I2273" t="s">
        <v>8241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s="6">
        <f t="shared" si="71"/>
        <v>2.8309000000000002</v>
      </c>
      <c r="P2273" s="6"/>
      <c r="Q2273" t="s">
        <v>8302</v>
      </c>
      <c r="R2273" t="s">
        <v>8320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8263</v>
      </c>
      <c r="G2274" t="str">
        <f t="shared" si="70"/>
        <v>Less Than 1000</v>
      </c>
      <c r="H2274" t="s">
        <v>8219</v>
      </c>
      <c r="I2274" t="s">
        <v>8241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s="6">
        <f t="shared" si="71"/>
        <v>13.566000000000001</v>
      </c>
      <c r="P2274" s="6"/>
      <c r="Q2274" t="s">
        <v>8302</v>
      </c>
      <c r="R2274" t="s">
        <v>8320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8263</v>
      </c>
      <c r="G2275" t="str">
        <f t="shared" si="70"/>
        <v>1000 to 4999</v>
      </c>
      <c r="H2275" t="s">
        <v>8224</v>
      </c>
      <c r="I2275" t="s">
        <v>8246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s="6">
        <f t="shared" si="71"/>
        <v>2.2035999999999998</v>
      </c>
      <c r="P2275" s="6"/>
      <c r="Q2275" t="s">
        <v>8302</v>
      </c>
      <c r="R2275" t="s">
        <v>8320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8263</v>
      </c>
      <c r="G2276" t="str">
        <f t="shared" si="70"/>
        <v>1000 to 4999</v>
      </c>
      <c r="H2276" t="s">
        <v>8219</v>
      </c>
      <c r="I2276" t="s">
        <v>8241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s="6">
        <f t="shared" si="71"/>
        <v>1.196</v>
      </c>
      <c r="P2276" s="6"/>
      <c r="Q2276" t="s">
        <v>8302</v>
      </c>
      <c r="R2276" t="s">
        <v>8320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8263</v>
      </c>
      <c r="G2277" t="str">
        <f t="shared" si="70"/>
        <v>Less Than 1000</v>
      </c>
      <c r="H2277" t="s">
        <v>8220</v>
      </c>
      <c r="I2277" t="s">
        <v>8242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s="6">
        <f t="shared" si="71"/>
        <v>4.0776923076923079</v>
      </c>
      <c r="P2277" s="6"/>
      <c r="Q2277" t="s">
        <v>8302</v>
      </c>
      <c r="R2277" t="s">
        <v>8320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8263</v>
      </c>
      <c r="G2278" t="str">
        <f t="shared" si="70"/>
        <v>1000 to 4999</v>
      </c>
      <c r="H2278" t="s">
        <v>8219</v>
      </c>
      <c r="I2278" t="s">
        <v>8241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s="6">
        <f t="shared" si="71"/>
        <v>1.0581826105905425</v>
      </c>
      <c r="P2278" s="6"/>
      <c r="Q2278" t="s">
        <v>8302</v>
      </c>
      <c r="R2278" t="s">
        <v>8320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8263</v>
      </c>
      <c r="G2279" t="str">
        <f t="shared" si="70"/>
        <v>5000 to 9999</v>
      </c>
      <c r="H2279" t="s">
        <v>8219</v>
      </c>
      <c r="I2279" t="s">
        <v>8241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s="6">
        <f t="shared" si="71"/>
        <v>1.4108235294117648</v>
      </c>
      <c r="P2279" s="6"/>
      <c r="Q2279" t="s">
        <v>8302</v>
      </c>
      <c r="R2279" t="s">
        <v>8320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8263</v>
      </c>
      <c r="G2280" t="str">
        <f t="shared" si="70"/>
        <v>1000 to 4999</v>
      </c>
      <c r="H2280" t="s">
        <v>8232</v>
      </c>
      <c r="I2280" t="s">
        <v>8244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s="6">
        <f t="shared" si="71"/>
        <v>2.7069999999999999</v>
      </c>
      <c r="P2280" s="6"/>
      <c r="Q2280" t="s">
        <v>8302</v>
      </c>
      <c r="R2280" t="s">
        <v>8320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8263</v>
      </c>
      <c r="G2281" t="str">
        <f t="shared" si="70"/>
        <v>Less Than 1000</v>
      </c>
      <c r="H2281" t="s">
        <v>8219</v>
      </c>
      <c r="I2281" t="s">
        <v>8241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s="6">
        <f t="shared" si="71"/>
        <v>1.538</v>
      </c>
      <c r="P2281" s="6"/>
      <c r="Q2281" t="s">
        <v>8302</v>
      </c>
      <c r="R2281" t="s">
        <v>8320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8263</v>
      </c>
      <c r="G2282" t="str">
        <f t="shared" si="70"/>
        <v>5000 to 9999</v>
      </c>
      <c r="H2282" t="s">
        <v>8219</v>
      </c>
      <c r="I2282" t="s">
        <v>8241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s="6">
        <f t="shared" si="71"/>
        <v>4.0357653061224488</v>
      </c>
      <c r="P2282" s="6"/>
      <c r="Q2282" t="s">
        <v>8302</v>
      </c>
      <c r="R2282" t="s">
        <v>8320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8263</v>
      </c>
      <c r="G2283" t="str">
        <f t="shared" si="70"/>
        <v>Less Than 1000</v>
      </c>
      <c r="H2283" t="s">
        <v>8219</v>
      </c>
      <c r="I2283" t="s">
        <v>8241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s="6">
        <f t="shared" si="71"/>
        <v>1.85</v>
      </c>
      <c r="P2283" s="6"/>
      <c r="Q2283" t="s">
        <v>8294</v>
      </c>
      <c r="R2283" t="s">
        <v>8295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8263</v>
      </c>
      <c r="G2284" t="str">
        <f t="shared" si="70"/>
        <v>Less Than 1000</v>
      </c>
      <c r="H2284" t="s">
        <v>8219</v>
      </c>
      <c r="I2284" t="s">
        <v>8241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s="6">
        <f t="shared" si="71"/>
        <v>1.8533333333333333</v>
      </c>
      <c r="P2284" s="6"/>
      <c r="Q2284" t="s">
        <v>8294</v>
      </c>
      <c r="R2284" t="s">
        <v>8295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8263</v>
      </c>
      <c r="G2285" t="str">
        <f t="shared" si="70"/>
        <v>1000 to 4999</v>
      </c>
      <c r="H2285" t="s">
        <v>8219</v>
      </c>
      <c r="I2285" t="s">
        <v>8241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s="6">
        <f t="shared" si="71"/>
        <v>1.0085533333333332</v>
      </c>
      <c r="P2285" s="6"/>
      <c r="Q2285" t="s">
        <v>8294</v>
      </c>
      <c r="R2285" t="s">
        <v>8295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8263</v>
      </c>
      <c r="G2286" t="str">
        <f t="shared" si="70"/>
        <v>5000 to 9999</v>
      </c>
      <c r="H2286" t="s">
        <v>8219</v>
      </c>
      <c r="I2286" t="s">
        <v>8241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s="6">
        <f t="shared" si="71"/>
        <v>1.0622116666666668</v>
      </c>
      <c r="P2286" s="6"/>
      <c r="Q2286" t="s">
        <v>8294</v>
      </c>
      <c r="R2286" t="s">
        <v>8295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8263</v>
      </c>
      <c r="G2287" t="str">
        <f t="shared" si="70"/>
        <v>1000 to 4999</v>
      </c>
      <c r="H2287" t="s">
        <v>8219</v>
      </c>
      <c r="I2287" t="s">
        <v>8241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s="6">
        <f t="shared" si="71"/>
        <v>1.2136666666666667</v>
      </c>
      <c r="P2287" s="6"/>
      <c r="Q2287" t="s">
        <v>8294</v>
      </c>
      <c r="R2287" t="s">
        <v>8295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8263</v>
      </c>
      <c r="G2288" t="str">
        <f t="shared" si="70"/>
        <v>1000 to 4999</v>
      </c>
      <c r="H2288" t="s">
        <v>8219</v>
      </c>
      <c r="I2288" t="s">
        <v>8241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s="6">
        <f t="shared" si="71"/>
        <v>1.0006666666666666</v>
      </c>
      <c r="P2288" s="6"/>
      <c r="Q2288" t="s">
        <v>8294</v>
      </c>
      <c r="R2288" t="s">
        <v>8295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8263</v>
      </c>
      <c r="G2289" t="str">
        <f t="shared" si="70"/>
        <v>1000 to 4999</v>
      </c>
      <c r="H2289" t="s">
        <v>8219</v>
      </c>
      <c r="I2289" t="s">
        <v>8241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s="6">
        <f t="shared" si="71"/>
        <v>1.1997755555555556</v>
      </c>
      <c r="P2289" s="6"/>
      <c r="Q2289" t="s">
        <v>8294</v>
      </c>
      <c r="R2289" t="s">
        <v>8295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8263</v>
      </c>
      <c r="G2290" t="str">
        <f t="shared" si="70"/>
        <v>Less Than 1000</v>
      </c>
      <c r="H2290" t="s">
        <v>8219</v>
      </c>
      <c r="I2290" t="s">
        <v>8241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s="6">
        <f t="shared" si="71"/>
        <v>1.0009999999999999</v>
      </c>
      <c r="P2290" s="6"/>
      <c r="Q2290" t="s">
        <v>8294</v>
      </c>
      <c r="R2290" t="s">
        <v>8295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8263</v>
      </c>
      <c r="G2291" t="str">
        <f t="shared" si="70"/>
        <v>1000 to 4999</v>
      </c>
      <c r="H2291" t="s">
        <v>8219</v>
      </c>
      <c r="I2291" t="s">
        <v>8241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s="6">
        <f t="shared" si="71"/>
        <v>1.0740000000000001</v>
      </c>
      <c r="P2291" s="6"/>
      <c r="Q2291" t="s">
        <v>8294</v>
      </c>
      <c r="R2291" t="s">
        <v>8295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8263</v>
      </c>
      <c r="G2292" t="str">
        <f t="shared" si="70"/>
        <v>1000 to 4999</v>
      </c>
      <c r="H2292" t="s">
        <v>8219</v>
      </c>
      <c r="I2292" t="s">
        <v>8241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s="6">
        <f t="shared" si="71"/>
        <v>1.0406666666666666</v>
      </c>
      <c r="P2292" s="6"/>
      <c r="Q2292" t="s">
        <v>8294</v>
      </c>
      <c r="R2292" t="s">
        <v>8295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8263</v>
      </c>
      <c r="G2293" t="str">
        <f t="shared" si="70"/>
        <v>1000 to 4999</v>
      </c>
      <c r="H2293" t="s">
        <v>8219</v>
      </c>
      <c r="I2293" t="s">
        <v>8241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s="6">
        <f t="shared" si="71"/>
        <v>1.728</v>
      </c>
      <c r="P2293" s="6"/>
      <c r="Q2293" t="s">
        <v>8294</v>
      </c>
      <c r="R2293" t="s">
        <v>8295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8263</v>
      </c>
      <c r="G2294" t="str">
        <f t="shared" si="70"/>
        <v>1000 to 4999</v>
      </c>
      <c r="H2294" t="s">
        <v>8219</v>
      </c>
      <c r="I2294" t="s">
        <v>8241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s="6">
        <f t="shared" si="71"/>
        <v>1.072505</v>
      </c>
      <c r="P2294" s="6"/>
      <c r="Q2294" t="s">
        <v>8294</v>
      </c>
      <c r="R2294" t="s">
        <v>8295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8263</v>
      </c>
      <c r="G2295" t="str">
        <f t="shared" si="70"/>
        <v>Less Than 1000</v>
      </c>
      <c r="H2295" t="s">
        <v>8219</v>
      </c>
      <c r="I2295" t="s">
        <v>8241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s="6">
        <f t="shared" si="71"/>
        <v>1.0823529411764705</v>
      </c>
      <c r="P2295" s="6"/>
      <c r="Q2295" t="s">
        <v>8294</v>
      </c>
      <c r="R2295" t="s">
        <v>8295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8263</v>
      </c>
      <c r="G2296" t="str">
        <f t="shared" si="70"/>
        <v>5000 to 9999</v>
      </c>
      <c r="H2296" t="s">
        <v>8219</v>
      </c>
      <c r="I2296" t="s">
        <v>8241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s="6">
        <f t="shared" si="71"/>
        <v>1.4608079999999999</v>
      </c>
      <c r="P2296" s="6"/>
      <c r="Q2296" t="s">
        <v>8294</v>
      </c>
      <c r="R2296" t="s">
        <v>8295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8263</v>
      </c>
      <c r="G2297" t="str">
        <f t="shared" si="70"/>
        <v>1000 to 4999</v>
      </c>
      <c r="H2297" t="s">
        <v>8219</v>
      </c>
      <c r="I2297" t="s">
        <v>8241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s="6">
        <f t="shared" si="71"/>
        <v>1.2524999999999999</v>
      </c>
      <c r="P2297" s="6"/>
      <c r="Q2297" t="s">
        <v>8294</v>
      </c>
      <c r="R2297" t="s">
        <v>8295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8263</v>
      </c>
      <c r="G2298" t="str">
        <f t="shared" si="70"/>
        <v>5000 to 9999</v>
      </c>
      <c r="H2298" t="s">
        <v>8219</v>
      </c>
      <c r="I2298" t="s">
        <v>8241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s="6">
        <f t="shared" si="71"/>
        <v>1.4907142857142857</v>
      </c>
      <c r="P2298" s="6"/>
      <c r="Q2298" t="s">
        <v>8294</v>
      </c>
      <c r="R2298" t="s">
        <v>8295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8263</v>
      </c>
      <c r="G2299" t="str">
        <f t="shared" si="70"/>
        <v>Less Than 1000</v>
      </c>
      <c r="H2299" t="s">
        <v>8219</v>
      </c>
      <c r="I2299" t="s">
        <v>8241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s="6">
        <f t="shared" si="71"/>
        <v>1.006</v>
      </c>
      <c r="P2299" s="6"/>
      <c r="Q2299" t="s">
        <v>8294</v>
      </c>
      <c r="R2299" t="s">
        <v>8295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8263</v>
      </c>
      <c r="G2300" t="str">
        <f t="shared" si="70"/>
        <v>30000 to 34999</v>
      </c>
      <c r="H2300" t="s">
        <v>8219</v>
      </c>
      <c r="I2300" t="s">
        <v>8241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s="6">
        <f t="shared" si="71"/>
        <v>1.0507333333333333</v>
      </c>
      <c r="P2300" s="6"/>
      <c r="Q2300" t="s">
        <v>8294</v>
      </c>
      <c r="R2300" t="s">
        <v>8295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8263</v>
      </c>
      <c r="G2301" t="str">
        <f t="shared" si="70"/>
        <v>Less Than 1000</v>
      </c>
      <c r="H2301" t="s">
        <v>8219</v>
      </c>
      <c r="I2301" t="s">
        <v>8241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s="6">
        <f t="shared" si="71"/>
        <v>3.5016666666666665</v>
      </c>
      <c r="P2301" s="6"/>
      <c r="Q2301" t="s">
        <v>8294</v>
      </c>
      <c r="R2301" t="s">
        <v>8295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8263</v>
      </c>
      <c r="G2302" t="str">
        <f t="shared" si="70"/>
        <v>Less Than 1000</v>
      </c>
      <c r="H2302" t="s">
        <v>8219</v>
      </c>
      <c r="I2302" t="s">
        <v>8241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s="6">
        <f t="shared" si="71"/>
        <v>1.0125</v>
      </c>
      <c r="P2302" s="6"/>
      <c r="Q2302" t="s">
        <v>8294</v>
      </c>
      <c r="R2302" t="s">
        <v>8295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8263</v>
      </c>
      <c r="G2303" t="str">
        <f t="shared" si="70"/>
        <v>5000 to 9999</v>
      </c>
      <c r="H2303" t="s">
        <v>8219</v>
      </c>
      <c r="I2303" t="s">
        <v>8241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s="6">
        <f t="shared" si="71"/>
        <v>1.336044</v>
      </c>
      <c r="P2303" s="6"/>
      <c r="Q2303" t="s">
        <v>8294</v>
      </c>
      <c r="R2303" t="s">
        <v>8298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8263</v>
      </c>
      <c r="G2304" t="str">
        <f t="shared" si="70"/>
        <v>1000 to 4999</v>
      </c>
      <c r="H2304" t="s">
        <v>8219</v>
      </c>
      <c r="I2304" t="s">
        <v>8241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s="6">
        <f t="shared" si="71"/>
        <v>1.7065217391304348</v>
      </c>
      <c r="P2304" s="6"/>
      <c r="Q2304" t="s">
        <v>8294</v>
      </c>
      <c r="R2304" t="s">
        <v>8298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8263</v>
      </c>
      <c r="G2305" t="str">
        <f t="shared" si="70"/>
        <v>5000 to 9999</v>
      </c>
      <c r="H2305" t="s">
        <v>8219</v>
      </c>
      <c r="I2305" t="s">
        <v>8241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s="6">
        <f t="shared" si="71"/>
        <v>1.0935829457364341</v>
      </c>
      <c r="P2305" s="6"/>
      <c r="Q2305" t="s">
        <v>8294</v>
      </c>
      <c r="R2305" t="s">
        <v>8298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8263</v>
      </c>
      <c r="G2306" t="str">
        <f t="shared" si="70"/>
        <v>5000 to 9999</v>
      </c>
      <c r="H2306" t="s">
        <v>8219</v>
      </c>
      <c r="I2306" t="s">
        <v>8241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s="6">
        <f t="shared" si="71"/>
        <v>1.0070033333333335</v>
      </c>
      <c r="P2306" s="6"/>
      <c r="Q2306" t="s">
        <v>8294</v>
      </c>
      <c r="R2306" t="s">
        <v>8298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8263</v>
      </c>
      <c r="G2307" t="str">
        <f t="shared" ref="G2307:G2370" si="72">IF(D2307&lt;=1000,"Less Than 1000",IF(D2307&lt;=4999,"1000 to 4999",IF(D2307&lt;=9999,"5000 to 9999",IF(D2307&lt;=14999,"10000 to 14999",IF(D2307&lt;=19999,"15000 to 19999",IF(D2307&lt;=24999,"20000 to 24999",IF(D2307&lt;=29999,"25000 to 29999",IF(D2307&lt;=34999,"30000 to 34999",IF(D2307&lt;=39999,"35000 to 39999",IF(D2307&lt;=44999,"40000 to 44999",IF(D2307&lt;=49999,"45000 to 49999",IF(D2307&gt;=50000,"Not within Scope",9999))))))))))))</f>
        <v>15000 to 19999</v>
      </c>
      <c r="H2307" t="s">
        <v>8219</v>
      </c>
      <c r="I2307" t="s">
        <v>8241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s="6">
        <f t="shared" ref="O2307:O2370" si="73">E2307/D2307</f>
        <v>1.0122777777777778</v>
      </c>
      <c r="P2307" s="6"/>
      <c r="Q2307" t="s">
        <v>8294</v>
      </c>
      <c r="R2307" t="s">
        <v>8298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8263</v>
      </c>
      <c r="G2308" t="str">
        <f t="shared" si="72"/>
        <v>1000 to 4999</v>
      </c>
      <c r="H2308" t="s">
        <v>8219</v>
      </c>
      <c r="I2308" t="s">
        <v>8241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s="6">
        <f t="shared" si="73"/>
        <v>1.0675857142857144</v>
      </c>
      <c r="P2308" s="6"/>
      <c r="Q2308" t="s">
        <v>8294</v>
      </c>
      <c r="R2308" t="s">
        <v>8298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8263</v>
      </c>
      <c r="G2309" t="str">
        <f t="shared" si="72"/>
        <v>1000 to 4999</v>
      </c>
      <c r="H2309" t="s">
        <v>8219</v>
      </c>
      <c r="I2309" t="s">
        <v>8241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s="6">
        <f t="shared" si="73"/>
        <v>1.0665777537961894</v>
      </c>
      <c r="P2309" s="6"/>
      <c r="Q2309" t="s">
        <v>8294</v>
      </c>
      <c r="R2309" t="s">
        <v>8298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8263</v>
      </c>
      <c r="G2310" s="5" t="s">
        <v>8276</v>
      </c>
      <c r="H2310" t="s">
        <v>8219</v>
      </c>
      <c r="I2310" t="s">
        <v>8241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s="6">
        <f t="shared" si="73"/>
        <v>1.0130622</v>
      </c>
      <c r="P2310" s="6"/>
      <c r="Q2310" t="s">
        <v>8294</v>
      </c>
      <c r="R2310" t="s">
        <v>8298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8263</v>
      </c>
      <c r="G2311" t="str">
        <f t="shared" si="72"/>
        <v>5000 to 9999</v>
      </c>
      <c r="H2311" t="s">
        <v>8219</v>
      </c>
      <c r="I2311" t="s">
        <v>8241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s="6">
        <f t="shared" si="73"/>
        <v>1.0667450000000001</v>
      </c>
      <c r="P2311" s="6"/>
      <c r="Q2311" t="s">
        <v>8294</v>
      </c>
      <c r="R2311" t="s">
        <v>8298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8263</v>
      </c>
      <c r="G2312" t="str">
        <f t="shared" si="72"/>
        <v>15000 to 19999</v>
      </c>
      <c r="H2312" t="s">
        <v>8219</v>
      </c>
      <c r="I2312" t="s">
        <v>8241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s="6">
        <f t="shared" si="73"/>
        <v>4.288397837837838</v>
      </c>
      <c r="P2312" s="6"/>
      <c r="Q2312" t="s">
        <v>8294</v>
      </c>
      <c r="R2312" t="s">
        <v>8298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8263</v>
      </c>
      <c r="G2313" t="str">
        <f t="shared" si="72"/>
        <v>5000 to 9999</v>
      </c>
      <c r="H2313" t="s">
        <v>8219</v>
      </c>
      <c r="I2313" t="s">
        <v>8241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s="6">
        <f t="shared" si="73"/>
        <v>1.0411111111111111</v>
      </c>
      <c r="P2313" s="6"/>
      <c r="Q2313" t="s">
        <v>8294</v>
      </c>
      <c r="R2313" t="s">
        <v>8298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8263</v>
      </c>
      <c r="G2314" t="str">
        <f t="shared" si="72"/>
        <v>1000 to 4999</v>
      </c>
      <c r="H2314" t="s">
        <v>8219</v>
      </c>
      <c r="I2314" t="s">
        <v>8241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s="6">
        <f t="shared" si="73"/>
        <v>1.0786666666666667</v>
      </c>
      <c r="P2314" s="6"/>
      <c r="Q2314" t="s">
        <v>8294</v>
      </c>
      <c r="R2314" t="s">
        <v>8298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8263</v>
      </c>
      <c r="G2315" t="str">
        <f t="shared" si="72"/>
        <v>5000 to 9999</v>
      </c>
      <c r="H2315" t="s">
        <v>8219</v>
      </c>
      <c r="I2315" t="s">
        <v>8241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s="6">
        <f t="shared" si="73"/>
        <v>1.7584040000000001</v>
      </c>
      <c r="P2315" s="6"/>
      <c r="Q2315" t="s">
        <v>8294</v>
      </c>
      <c r="R2315" t="s">
        <v>8298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8263</v>
      </c>
      <c r="G2316" t="str">
        <f t="shared" si="72"/>
        <v>1000 to 4999</v>
      </c>
      <c r="H2316" t="s">
        <v>8219</v>
      </c>
      <c r="I2316" t="s">
        <v>8241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s="6">
        <f t="shared" si="73"/>
        <v>1.5697000000000001</v>
      </c>
      <c r="P2316" s="6"/>
      <c r="Q2316" t="s">
        <v>8294</v>
      </c>
      <c r="R2316" t="s">
        <v>8298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8263</v>
      </c>
      <c r="G2317" t="str">
        <f t="shared" si="72"/>
        <v>1000 to 4999</v>
      </c>
      <c r="H2317" t="s">
        <v>8219</v>
      </c>
      <c r="I2317" t="s">
        <v>8241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s="6">
        <f t="shared" si="73"/>
        <v>1.026</v>
      </c>
      <c r="P2317" s="6"/>
      <c r="Q2317" t="s">
        <v>8294</v>
      </c>
      <c r="R2317" t="s">
        <v>8298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8263</v>
      </c>
      <c r="G2318" t="str">
        <f t="shared" si="72"/>
        <v>15000 to 19999</v>
      </c>
      <c r="H2318" t="s">
        <v>8219</v>
      </c>
      <c r="I2318" t="s">
        <v>8241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s="6">
        <f t="shared" si="73"/>
        <v>1.0404266666666666</v>
      </c>
      <c r="P2318" s="6"/>
      <c r="Q2318" t="s">
        <v>8294</v>
      </c>
      <c r="R2318" t="s">
        <v>8298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8263</v>
      </c>
      <c r="G2319" t="str">
        <f t="shared" si="72"/>
        <v>Less Than 1000</v>
      </c>
      <c r="H2319" t="s">
        <v>8219</v>
      </c>
      <c r="I2319" t="s">
        <v>8241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s="6">
        <f t="shared" si="73"/>
        <v>1.04</v>
      </c>
      <c r="P2319" s="6"/>
      <c r="Q2319" t="s">
        <v>8294</v>
      </c>
      <c r="R2319" t="s">
        <v>8298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8263</v>
      </c>
      <c r="G2320" t="str">
        <f t="shared" si="72"/>
        <v>5000 to 9999</v>
      </c>
      <c r="H2320" t="s">
        <v>8219</v>
      </c>
      <c r="I2320" t="s">
        <v>8241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s="6">
        <f t="shared" si="73"/>
        <v>1.2105999999999999</v>
      </c>
      <c r="P2320" s="6"/>
      <c r="Q2320" t="s">
        <v>8294</v>
      </c>
      <c r="R2320" t="s">
        <v>8298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8263</v>
      </c>
      <c r="G2321" t="str">
        <f t="shared" si="72"/>
        <v>1000 to 4999</v>
      </c>
      <c r="H2321" t="s">
        <v>8219</v>
      </c>
      <c r="I2321" t="s">
        <v>8241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s="6">
        <f t="shared" si="73"/>
        <v>1.077</v>
      </c>
      <c r="P2321" s="6"/>
      <c r="Q2321" t="s">
        <v>8294</v>
      </c>
      <c r="R2321" t="s">
        <v>8298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8263</v>
      </c>
      <c r="G2322" t="str">
        <f t="shared" si="72"/>
        <v>5000 to 9999</v>
      </c>
      <c r="H2322" t="s">
        <v>8219</v>
      </c>
      <c r="I2322" t="s">
        <v>8241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s="6">
        <f t="shared" si="73"/>
        <v>1.0866</v>
      </c>
      <c r="P2322" s="6"/>
      <c r="Q2322" t="s">
        <v>8294</v>
      </c>
      <c r="R2322" t="s">
        <v>8298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8262</v>
      </c>
      <c r="G2323" t="str">
        <f t="shared" si="72"/>
        <v>10000 to 14999</v>
      </c>
      <c r="H2323" t="s">
        <v>8234</v>
      </c>
      <c r="I2323" t="s">
        <v>8244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s="6">
        <f t="shared" si="73"/>
        <v>0.39120962394619685</v>
      </c>
      <c r="P2323" s="6"/>
      <c r="Q2323" t="s">
        <v>8305</v>
      </c>
      <c r="R2323" t="s">
        <v>8321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8262</v>
      </c>
      <c r="G2324" t="str">
        <f t="shared" si="72"/>
        <v>1000 to 4999</v>
      </c>
      <c r="H2324" t="s">
        <v>8219</v>
      </c>
      <c r="I2324" t="s">
        <v>8241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s="6">
        <f t="shared" si="73"/>
        <v>3.1481481481481478E-2</v>
      </c>
      <c r="P2324" s="6"/>
      <c r="Q2324" t="s">
        <v>8305</v>
      </c>
      <c r="R2324" t="s">
        <v>8321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8262</v>
      </c>
      <c r="G2325" t="str">
        <f t="shared" si="72"/>
        <v>Less Than 1000</v>
      </c>
      <c r="H2325" t="s">
        <v>8219</v>
      </c>
      <c r="I2325" t="s">
        <v>8241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s="6">
        <f t="shared" si="73"/>
        <v>0.48</v>
      </c>
      <c r="P2325" s="6"/>
      <c r="Q2325" t="s">
        <v>8305</v>
      </c>
      <c r="R2325" t="s">
        <v>8321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8262</v>
      </c>
      <c r="G2326" t="str">
        <f t="shared" si="72"/>
        <v>5000 to 9999</v>
      </c>
      <c r="H2326" t="s">
        <v>8220</v>
      </c>
      <c r="I2326" t="s">
        <v>8242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s="6">
        <f t="shared" si="73"/>
        <v>0.20733333333333334</v>
      </c>
      <c r="P2326" s="6"/>
      <c r="Q2326" t="s">
        <v>8305</v>
      </c>
      <c r="R2326" t="s">
        <v>8321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8262</v>
      </c>
      <c r="G2327" t="str">
        <f t="shared" si="72"/>
        <v>Less Than 1000</v>
      </c>
      <c r="H2327" t="s">
        <v>8219</v>
      </c>
      <c r="I2327" t="s">
        <v>8241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s="6">
        <f t="shared" si="73"/>
        <v>0.08</v>
      </c>
      <c r="P2327" s="6"/>
      <c r="Q2327" t="s">
        <v>8305</v>
      </c>
      <c r="R2327" t="s">
        <v>8321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8262</v>
      </c>
      <c r="G2328" t="str">
        <f t="shared" si="72"/>
        <v>15000 to 19999</v>
      </c>
      <c r="H2328" t="s">
        <v>8219</v>
      </c>
      <c r="I2328" t="s">
        <v>8241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s="6">
        <f t="shared" si="73"/>
        <v>7.1999999999999998E-3</v>
      </c>
      <c r="P2328" s="6"/>
      <c r="Q2328" t="s">
        <v>8305</v>
      </c>
      <c r="R2328" t="s">
        <v>8321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8263</v>
      </c>
      <c r="G2329" t="str">
        <f t="shared" si="72"/>
        <v>35000 to 39999</v>
      </c>
      <c r="H2329" t="s">
        <v>8219</v>
      </c>
      <c r="I2329" t="s">
        <v>8241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s="6">
        <f t="shared" si="73"/>
        <v>5.2609431428571432</v>
      </c>
      <c r="P2329" s="6"/>
      <c r="Q2329" t="s">
        <v>8305</v>
      </c>
      <c r="R2329" t="s">
        <v>8321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8263</v>
      </c>
      <c r="G2330" t="str">
        <f t="shared" si="72"/>
        <v>10000 to 14999</v>
      </c>
      <c r="H2330" t="s">
        <v>8219</v>
      </c>
      <c r="I2330" t="s">
        <v>8241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s="6">
        <f t="shared" si="73"/>
        <v>2.5445000000000002</v>
      </c>
      <c r="P2330" s="6"/>
      <c r="Q2330" t="s">
        <v>8305</v>
      </c>
      <c r="R2330" t="s">
        <v>8321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8263</v>
      </c>
      <c r="G2331" t="str">
        <f t="shared" si="72"/>
        <v>25000 to 29999</v>
      </c>
      <c r="H2331" t="s">
        <v>8219</v>
      </c>
      <c r="I2331" t="s">
        <v>8241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s="6">
        <f t="shared" si="73"/>
        <v>1.0591999999999999</v>
      </c>
      <c r="P2331" s="6"/>
      <c r="Q2331" t="s">
        <v>8305</v>
      </c>
      <c r="R2331" t="s">
        <v>8321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8263</v>
      </c>
      <c r="G2332" t="str">
        <f t="shared" si="72"/>
        <v>35000 to 39999</v>
      </c>
      <c r="H2332" t="s">
        <v>8219</v>
      </c>
      <c r="I2332" t="s">
        <v>8241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s="6">
        <f t="shared" si="73"/>
        <v>1.0242285714285715</v>
      </c>
      <c r="P2332" s="6"/>
      <c r="Q2332" t="s">
        <v>8305</v>
      </c>
      <c r="R2332" t="s">
        <v>8321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8263</v>
      </c>
      <c r="G2333" t="str">
        <f t="shared" si="72"/>
        <v>5000 to 9999</v>
      </c>
      <c r="H2333" t="s">
        <v>8219</v>
      </c>
      <c r="I2333" t="s">
        <v>8241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s="6">
        <f t="shared" si="73"/>
        <v>1.4431375</v>
      </c>
      <c r="P2333" s="6"/>
      <c r="Q2333" t="s">
        <v>8305</v>
      </c>
      <c r="R2333" t="s">
        <v>8321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8263</v>
      </c>
      <c r="G2334" t="str">
        <f t="shared" si="72"/>
        <v>25000 to 29999</v>
      </c>
      <c r="H2334" t="s">
        <v>8219</v>
      </c>
      <c r="I2334" t="s">
        <v>8241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s="6">
        <f t="shared" si="73"/>
        <v>1.06308</v>
      </c>
      <c r="P2334" s="6"/>
      <c r="Q2334" t="s">
        <v>8305</v>
      </c>
      <c r="R2334" t="s">
        <v>8321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8263</v>
      </c>
      <c r="G2335" t="str">
        <f t="shared" si="72"/>
        <v>Less Than 1000</v>
      </c>
      <c r="H2335" t="s">
        <v>8219</v>
      </c>
      <c r="I2335" t="s">
        <v>8241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s="6">
        <f t="shared" si="73"/>
        <v>2.1216666666666666</v>
      </c>
      <c r="P2335" s="6"/>
      <c r="Q2335" t="s">
        <v>8305</v>
      </c>
      <c r="R2335" t="s">
        <v>8321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8263</v>
      </c>
      <c r="G2336" t="str">
        <f t="shared" si="72"/>
        <v>1000 to 4999</v>
      </c>
      <c r="H2336" t="s">
        <v>8219</v>
      </c>
      <c r="I2336" t="s">
        <v>8241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s="6">
        <f t="shared" si="73"/>
        <v>1.0195000000000001</v>
      </c>
      <c r="P2336" s="6"/>
      <c r="Q2336" t="s">
        <v>8305</v>
      </c>
      <c r="R2336" t="s">
        <v>8321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8263</v>
      </c>
      <c r="G2337" t="str">
        <f t="shared" si="72"/>
        <v>25000 to 29999</v>
      </c>
      <c r="H2337" t="s">
        <v>8219</v>
      </c>
      <c r="I2337" t="s">
        <v>8241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s="6">
        <f t="shared" si="73"/>
        <v>1.0227200000000001</v>
      </c>
      <c r="P2337" s="6"/>
      <c r="Q2337" t="s">
        <v>8305</v>
      </c>
      <c r="R2337" t="s">
        <v>8321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8263</v>
      </c>
      <c r="G2338" t="str">
        <f t="shared" si="72"/>
        <v>20000 to 24999</v>
      </c>
      <c r="H2338" t="s">
        <v>8219</v>
      </c>
      <c r="I2338" t="s">
        <v>8241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s="6">
        <f t="shared" si="73"/>
        <v>5.2073254999999996</v>
      </c>
      <c r="P2338" s="6"/>
      <c r="Q2338" t="s">
        <v>8305</v>
      </c>
      <c r="R2338" t="s">
        <v>8321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8263</v>
      </c>
      <c r="G2339" t="str">
        <f t="shared" si="72"/>
        <v>10000 to 14999</v>
      </c>
      <c r="H2339" t="s">
        <v>8219</v>
      </c>
      <c r="I2339" t="s">
        <v>8241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s="6">
        <f t="shared" si="73"/>
        <v>1.1065833333333333</v>
      </c>
      <c r="P2339" s="6"/>
      <c r="Q2339" t="s">
        <v>8305</v>
      </c>
      <c r="R2339" t="s">
        <v>8321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8263</v>
      </c>
      <c r="G2340" t="str">
        <f t="shared" si="72"/>
        <v>15000 to 19999</v>
      </c>
      <c r="H2340" t="s">
        <v>8219</v>
      </c>
      <c r="I2340" t="s">
        <v>8241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s="6">
        <f t="shared" si="73"/>
        <v>1.0114333333333334</v>
      </c>
      <c r="P2340" s="6"/>
      <c r="Q2340" t="s">
        <v>8305</v>
      </c>
      <c r="R2340" t="s">
        <v>8321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8263</v>
      </c>
      <c r="G2341" t="str">
        <f t="shared" si="72"/>
        <v>25000 to 29999</v>
      </c>
      <c r="H2341" t="s">
        <v>8219</v>
      </c>
      <c r="I2341" t="s">
        <v>8241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s="6">
        <f t="shared" si="73"/>
        <v>2.9420799999999998</v>
      </c>
      <c r="P2341" s="6"/>
      <c r="Q2341" t="s">
        <v>8305</v>
      </c>
      <c r="R2341" t="s">
        <v>8321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8263</v>
      </c>
      <c r="G2342" t="str">
        <f t="shared" si="72"/>
        <v>40000 to 44999</v>
      </c>
      <c r="H2342" t="s">
        <v>8219</v>
      </c>
      <c r="I2342" t="s">
        <v>8241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s="6">
        <f t="shared" si="73"/>
        <v>1.0577749999999999</v>
      </c>
      <c r="P2342" s="6"/>
      <c r="Q2342" t="s">
        <v>8305</v>
      </c>
      <c r="R2342" t="s">
        <v>8321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8260</v>
      </c>
      <c r="G2343" t="str">
        <f t="shared" si="72"/>
        <v>5000 to 9999</v>
      </c>
      <c r="H2343" t="s">
        <v>8219</v>
      </c>
      <c r="I2343" t="s">
        <v>8241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s="6">
        <f t="shared" si="73"/>
        <v>0</v>
      </c>
      <c r="P2343" s="6"/>
      <c r="Q2343" t="s">
        <v>8288</v>
      </c>
      <c r="R2343" t="s">
        <v>8289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8260</v>
      </c>
      <c r="G2344" t="str">
        <f t="shared" si="72"/>
        <v>5000 to 9999</v>
      </c>
      <c r="H2344" t="s">
        <v>8219</v>
      </c>
      <c r="I2344" t="s">
        <v>8241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s="6">
        <f t="shared" si="73"/>
        <v>0</v>
      </c>
      <c r="P2344" s="6"/>
      <c r="Q2344" t="s">
        <v>8288</v>
      </c>
      <c r="R2344" t="s">
        <v>8289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8260</v>
      </c>
      <c r="G2345" t="str">
        <f t="shared" si="72"/>
        <v>10000 to 14999</v>
      </c>
      <c r="H2345" t="s">
        <v>8219</v>
      </c>
      <c r="I2345" t="s">
        <v>8241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s="6">
        <f t="shared" si="73"/>
        <v>0.03</v>
      </c>
      <c r="P2345" s="6"/>
      <c r="Q2345" t="s">
        <v>8288</v>
      </c>
      <c r="R2345" t="s">
        <v>8289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8260</v>
      </c>
      <c r="G2346" t="str">
        <f t="shared" si="72"/>
        <v>Less Than 1000</v>
      </c>
      <c r="H2346" t="s">
        <v>8224</v>
      </c>
      <c r="I2346" t="s">
        <v>8246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s="6">
        <f t="shared" si="73"/>
        <v>1E-3</v>
      </c>
      <c r="P2346" s="6"/>
      <c r="Q2346" t="s">
        <v>8288</v>
      </c>
      <c r="R2346" t="s">
        <v>8289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8260</v>
      </c>
      <c r="G2347" t="str">
        <f t="shared" si="72"/>
        <v>1000 to 4999</v>
      </c>
      <c r="H2347" t="s">
        <v>8219</v>
      </c>
      <c r="I2347" t="s">
        <v>8241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s="6">
        <f t="shared" si="73"/>
        <v>0</v>
      </c>
      <c r="P2347" s="6"/>
      <c r="Q2347" t="s">
        <v>8288</v>
      </c>
      <c r="R2347" t="s">
        <v>8289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8260</v>
      </c>
      <c r="G2348" s="5" t="s">
        <v>8276</v>
      </c>
      <c r="H2348" t="s">
        <v>8219</v>
      </c>
      <c r="I2348" t="s">
        <v>8241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s="6">
        <f t="shared" si="73"/>
        <v>6.4999999999999997E-4</v>
      </c>
      <c r="P2348" s="6"/>
      <c r="Q2348" t="s">
        <v>8288</v>
      </c>
      <c r="R2348" t="s">
        <v>8289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8260</v>
      </c>
      <c r="G2349" t="str">
        <f t="shared" si="72"/>
        <v>Less Than 1000</v>
      </c>
      <c r="H2349" t="s">
        <v>8219</v>
      </c>
      <c r="I2349" t="s">
        <v>8241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s="6">
        <f t="shared" si="73"/>
        <v>1.4999999999999999E-2</v>
      </c>
      <c r="P2349" s="6"/>
      <c r="Q2349" t="s">
        <v>8288</v>
      </c>
      <c r="R2349" t="s">
        <v>8289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8260</v>
      </c>
      <c r="G2350" s="5" t="s">
        <v>8276</v>
      </c>
      <c r="H2350" t="s">
        <v>8219</v>
      </c>
      <c r="I2350" t="s">
        <v>8241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s="6">
        <f t="shared" si="73"/>
        <v>3.8571428571428572E-3</v>
      </c>
      <c r="P2350" s="6"/>
      <c r="Q2350" t="s">
        <v>8288</v>
      </c>
      <c r="R2350" t="s">
        <v>8289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8260</v>
      </c>
      <c r="G2351" s="5" t="s">
        <v>8276</v>
      </c>
      <c r="H2351" t="s">
        <v>8230</v>
      </c>
      <c r="I2351" t="s">
        <v>8250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s="6">
        <f t="shared" si="73"/>
        <v>0</v>
      </c>
      <c r="P2351" s="6"/>
      <c r="Q2351" t="s">
        <v>8288</v>
      </c>
      <c r="R2351" t="s">
        <v>8289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8260</v>
      </c>
      <c r="G2352" s="5" t="s">
        <v>8276</v>
      </c>
      <c r="H2352" t="s">
        <v>8236</v>
      </c>
      <c r="I2352" t="s">
        <v>8244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s="6">
        <f t="shared" si="73"/>
        <v>0</v>
      </c>
      <c r="P2352" s="6"/>
      <c r="Q2352" t="s">
        <v>8288</v>
      </c>
      <c r="R2352" t="s">
        <v>8289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8260</v>
      </c>
      <c r="G2353" t="str">
        <f t="shared" si="72"/>
        <v>15000 to 19999</v>
      </c>
      <c r="H2353" t="s">
        <v>8223</v>
      </c>
      <c r="I2353" t="s">
        <v>8245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s="6">
        <f t="shared" si="73"/>
        <v>5.7142857142857143E-3</v>
      </c>
      <c r="P2353" s="6"/>
      <c r="Q2353" t="s">
        <v>8288</v>
      </c>
      <c r="R2353" t="s">
        <v>8289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8260</v>
      </c>
      <c r="G2354" t="str">
        <f t="shared" si="72"/>
        <v>1000 to 4999</v>
      </c>
      <c r="H2354" t="s">
        <v>8219</v>
      </c>
      <c r="I2354" t="s">
        <v>8241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s="6">
        <f t="shared" si="73"/>
        <v>0</v>
      </c>
      <c r="P2354" s="6"/>
      <c r="Q2354" t="s">
        <v>8288</v>
      </c>
      <c r="R2354" t="s">
        <v>8289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8260</v>
      </c>
      <c r="G2355" t="str">
        <f t="shared" si="72"/>
        <v>Less Than 1000</v>
      </c>
      <c r="H2355" t="s">
        <v>8219</v>
      </c>
      <c r="I2355" t="s">
        <v>8241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s="6">
        <f t="shared" si="73"/>
        <v>0</v>
      </c>
      <c r="P2355" s="6"/>
      <c r="Q2355" t="s">
        <v>8288</v>
      </c>
      <c r="R2355" t="s">
        <v>8289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8260</v>
      </c>
      <c r="G2356" t="str">
        <f t="shared" si="72"/>
        <v>35000 to 39999</v>
      </c>
      <c r="H2356" t="s">
        <v>8219</v>
      </c>
      <c r="I2356" t="s">
        <v>8241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s="6">
        <f t="shared" si="73"/>
        <v>7.1428571428571429E-4</v>
      </c>
      <c r="P2356" s="6"/>
      <c r="Q2356" t="s">
        <v>8288</v>
      </c>
      <c r="R2356" t="s">
        <v>8289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8260</v>
      </c>
      <c r="G2357" t="str">
        <f t="shared" si="72"/>
        <v>5000 to 9999</v>
      </c>
      <c r="H2357" t="s">
        <v>8221</v>
      </c>
      <c r="I2357" t="s">
        <v>8243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s="6">
        <f t="shared" si="73"/>
        <v>6.875E-3</v>
      </c>
      <c r="P2357" s="6"/>
      <c r="Q2357" t="s">
        <v>8288</v>
      </c>
      <c r="R2357" t="s">
        <v>8289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8260</v>
      </c>
      <c r="G2358" t="str">
        <f t="shared" si="72"/>
        <v>10000 to 14999</v>
      </c>
      <c r="H2358" t="s">
        <v>8228</v>
      </c>
      <c r="I2358" t="s">
        <v>8244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s="6">
        <f t="shared" si="73"/>
        <v>0</v>
      </c>
      <c r="P2358" s="6"/>
      <c r="Q2358" t="s">
        <v>8288</v>
      </c>
      <c r="R2358" t="s">
        <v>8289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8260</v>
      </c>
      <c r="G2359" t="str">
        <f t="shared" si="72"/>
        <v>25000 to 29999</v>
      </c>
      <c r="H2359" t="s">
        <v>8220</v>
      </c>
      <c r="I2359" t="s">
        <v>8242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s="6">
        <f t="shared" si="73"/>
        <v>0</v>
      </c>
      <c r="P2359" s="6"/>
      <c r="Q2359" t="s">
        <v>8288</v>
      </c>
      <c r="R2359" t="s">
        <v>8289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8260</v>
      </c>
      <c r="G2360" t="str">
        <f t="shared" si="72"/>
        <v>1000 to 4999</v>
      </c>
      <c r="H2360" t="s">
        <v>8220</v>
      </c>
      <c r="I2360" t="s">
        <v>8242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s="6">
        <f t="shared" si="73"/>
        <v>0</v>
      </c>
      <c r="P2360" s="6"/>
      <c r="Q2360" t="s">
        <v>8288</v>
      </c>
      <c r="R2360" t="s">
        <v>8289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8260</v>
      </c>
      <c r="G2361" t="str">
        <f t="shared" si="72"/>
        <v>5000 to 9999</v>
      </c>
      <c r="H2361" t="s">
        <v>8219</v>
      </c>
      <c r="I2361" t="s">
        <v>8241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s="6">
        <f t="shared" si="73"/>
        <v>0.14680000000000001</v>
      </c>
      <c r="P2361" s="6"/>
      <c r="Q2361" t="s">
        <v>8288</v>
      </c>
      <c r="R2361" t="s">
        <v>8289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8260</v>
      </c>
      <c r="G2362" t="str">
        <f t="shared" si="72"/>
        <v>5000 to 9999</v>
      </c>
      <c r="H2362" t="s">
        <v>8224</v>
      </c>
      <c r="I2362" t="s">
        <v>8246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s="6">
        <f t="shared" si="73"/>
        <v>4.0000000000000002E-4</v>
      </c>
      <c r="P2362" s="6"/>
      <c r="Q2362" t="s">
        <v>8288</v>
      </c>
      <c r="R2362" t="s">
        <v>8289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8260</v>
      </c>
      <c r="G2363" t="str">
        <f t="shared" si="72"/>
        <v>Less Than 1000</v>
      </c>
      <c r="H2363" t="s">
        <v>8224</v>
      </c>
      <c r="I2363" t="s">
        <v>8246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s="6">
        <f t="shared" si="73"/>
        <v>0</v>
      </c>
      <c r="P2363" s="6"/>
      <c r="Q2363" t="s">
        <v>8288</v>
      </c>
      <c r="R2363" t="s">
        <v>8289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8260</v>
      </c>
      <c r="G2364" t="str">
        <f t="shared" si="72"/>
        <v>Less Than 1000</v>
      </c>
      <c r="H2364" t="s">
        <v>8219</v>
      </c>
      <c r="I2364" t="s">
        <v>8241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s="6">
        <f t="shared" si="73"/>
        <v>0.2857142857142857</v>
      </c>
      <c r="P2364" s="6"/>
      <c r="Q2364" t="s">
        <v>8288</v>
      </c>
      <c r="R2364" t="s">
        <v>8289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8260</v>
      </c>
      <c r="G2365" s="5" t="s">
        <v>8276</v>
      </c>
      <c r="H2365" t="s">
        <v>8219</v>
      </c>
      <c r="I2365" t="s">
        <v>8241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s="6">
        <f t="shared" si="73"/>
        <v>0</v>
      </c>
      <c r="P2365" s="6"/>
      <c r="Q2365" t="s">
        <v>8288</v>
      </c>
      <c r="R2365" t="s">
        <v>8289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8260</v>
      </c>
      <c r="G2366" t="str">
        <f t="shared" si="72"/>
        <v>Less Than 1000</v>
      </c>
      <c r="H2366" t="s">
        <v>8219</v>
      </c>
      <c r="I2366" t="s">
        <v>8241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s="6">
        <f t="shared" si="73"/>
        <v>0</v>
      </c>
      <c r="P2366" s="6"/>
      <c r="Q2366" t="s">
        <v>8288</v>
      </c>
      <c r="R2366" t="s">
        <v>8289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8260</v>
      </c>
      <c r="G2367" t="str">
        <f t="shared" si="72"/>
        <v>Less Than 1000</v>
      </c>
      <c r="H2367" t="s">
        <v>8232</v>
      </c>
      <c r="I2367" t="s">
        <v>8244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s="6">
        <f t="shared" si="73"/>
        <v>0</v>
      </c>
      <c r="P2367" s="6"/>
      <c r="Q2367" t="s">
        <v>8288</v>
      </c>
      <c r="R2367" t="s">
        <v>8289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8260</v>
      </c>
      <c r="G2368" t="str">
        <f t="shared" si="72"/>
        <v>25000 to 29999</v>
      </c>
      <c r="H2368" t="s">
        <v>8220</v>
      </c>
      <c r="I2368" t="s">
        <v>8242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s="6">
        <f t="shared" si="73"/>
        <v>0.1052</v>
      </c>
      <c r="P2368" s="6"/>
      <c r="Q2368" t="s">
        <v>8288</v>
      </c>
      <c r="R2368" t="s">
        <v>8289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8260</v>
      </c>
      <c r="G2369" s="5" t="s">
        <v>8276</v>
      </c>
      <c r="H2369" t="s">
        <v>8219</v>
      </c>
      <c r="I2369" t="s">
        <v>8241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s="6">
        <f t="shared" si="73"/>
        <v>1.34E-2</v>
      </c>
      <c r="P2369" s="6"/>
      <c r="Q2369" t="s">
        <v>8288</v>
      </c>
      <c r="R2369" t="s">
        <v>8289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8260</v>
      </c>
      <c r="G2370" t="str">
        <f t="shared" si="72"/>
        <v>40000 to 44999</v>
      </c>
      <c r="H2370" t="s">
        <v>8219</v>
      </c>
      <c r="I2370" t="s">
        <v>8241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s="6">
        <f t="shared" si="73"/>
        <v>2.5000000000000001E-3</v>
      </c>
      <c r="P2370" s="6"/>
      <c r="Q2370" t="s">
        <v>8288</v>
      </c>
      <c r="R2370" t="s">
        <v>8289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8260</v>
      </c>
      <c r="G2371" t="str">
        <f t="shared" ref="G2371:G2434" si="74">IF(D2371&lt;=1000,"Less Than 1000",IF(D2371&lt;=4999,"1000 to 4999",IF(D2371&lt;=9999,"5000 to 9999",IF(D2371&lt;=14999,"10000 to 14999",IF(D2371&lt;=19999,"15000 to 19999",IF(D2371&lt;=24999,"20000 to 24999",IF(D2371&lt;=29999,"25000 to 29999",IF(D2371&lt;=34999,"30000 to 34999",IF(D2371&lt;=39999,"35000 to 39999",IF(D2371&lt;=44999,"40000 to 44999",IF(D2371&lt;=49999,"45000 to 49999",IF(D2371&gt;=50000,"Not within Scope",9999))))))))))))</f>
        <v>25000 to 29999</v>
      </c>
      <c r="H2371" t="s">
        <v>8219</v>
      </c>
      <c r="I2371" t="s">
        <v>8241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s="6">
        <f t="shared" ref="O2371:O2434" si="75">E2371/D2371</f>
        <v>0</v>
      </c>
      <c r="P2371" s="6"/>
      <c r="Q2371" t="s">
        <v>8288</v>
      </c>
      <c r="R2371" t="s">
        <v>8289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8260</v>
      </c>
      <c r="G2372" t="str">
        <f t="shared" si="74"/>
        <v>25000 to 29999</v>
      </c>
      <c r="H2372" t="s">
        <v>8219</v>
      </c>
      <c r="I2372" t="s">
        <v>8241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s="6">
        <f t="shared" si="75"/>
        <v>3.2799999999999999E-3</v>
      </c>
      <c r="P2372" s="6"/>
      <c r="Q2372" t="s">
        <v>8288</v>
      </c>
      <c r="R2372" t="s">
        <v>8289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8260</v>
      </c>
      <c r="G2373" t="str">
        <f t="shared" si="74"/>
        <v>1000 to 4999</v>
      </c>
      <c r="H2373" t="s">
        <v>8219</v>
      </c>
      <c r="I2373" t="s">
        <v>8241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s="6">
        <f t="shared" si="75"/>
        <v>0</v>
      </c>
      <c r="P2373" s="6"/>
      <c r="Q2373" t="s">
        <v>8288</v>
      </c>
      <c r="R2373" t="s">
        <v>8289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8260</v>
      </c>
      <c r="G2374" t="str">
        <f t="shared" si="74"/>
        <v>5000 to 9999</v>
      </c>
      <c r="H2374" t="s">
        <v>8221</v>
      </c>
      <c r="I2374" t="s">
        <v>8243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s="6">
        <f t="shared" si="75"/>
        <v>3.272727272727273E-2</v>
      </c>
      <c r="P2374" s="6"/>
      <c r="Q2374" t="s">
        <v>8288</v>
      </c>
      <c r="R2374" t="s">
        <v>8289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8260</v>
      </c>
      <c r="G2375" s="5" t="s">
        <v>8276</v>
      </c>
      <c r="H2375" t="s">
        <v>8230</v>
      </c>
      <c r="I2375" t="s">
        <v>8250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s="6">
        <f t="shared" si="75"/>
        <v>5.8823529411764708E-5</v>
      </c>
      <c r="P2375" s="6"/>
      <c r="Q2375" t="s">
        <v>8288</v>
      </c>
      <c r="R2375" t="s">
        <v>8289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8260</v>
      </c>
      <c r="G2376" t="str">
        <f t="shared" si="74"/>
        <v>20000 to 24999</v>
      </c>
      <c r="H2376" t="s">
        <v>8219</v>
      </c>
      <c r="I2376" t="s">
        <v>8241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s="6">
        <f t="shared" si="75"/>
        <v>4.5454545454545455E-4</v>
      </c>
      <c r="P2376" s="6"/>
      <c r="Q2376" t="s">
        <v>8288</v>
      </c>
      <c r="R2376" t="s">
        <v>8289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8260</v>
      </c>
      <c r="G2377" t="str">
        <f t="shared" si="74"/>
        <v>10000 to 14999</v>
      </c>
      <c r="H2377" t="s">
        <v>8219</v>
      </c>
      <c r="I2377" t="s">
        <v>8241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s="6">
        <f t="shared" si="75"/>
        <v>0</v>
      </c>
      <c r="P2377" s="6"/>
      <c r="Q2377" t="s">
        <v>8288</v>
      </c>
      <c r="R2377" t="s">
        <v>8289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8260</v>
      </c>
      <c r="G2378" t="str">
        <f t="shared" si="74"/>
        <v>1000 to 4999</v>
      </c>
      <c r="H2378" t="s">
        <v>8219</v>
      </c>
      <c r="I2378" t="s">
        <v>8241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s="6">
        <f t="shared" si="75"/>
        <v>0.10877666666666666</v>
      </c>
      <c r="P2378" s="6"/>
      <c r="Q2378" t="s">
        <v>8288</v>
      </c>
      <c r="R2378" t="s">
        <v>8289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8260</v>
      </c>
      <c r="G2379" t="str">
        <f t="shared" si="74"/>
        <v>1000 to 4999</v>
      </c>
      <c r="H2379" t="s">
        <v>8224</v>
      </c>
      <c r="I2379" t="s">
        <v>8246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s="6">
        <f t="shared" si="75"/>
        <v>0</v>
      </c>
      <c r="P2379" s="6"/>
      <c r="Q2379" t="s">
        <v>8288</v>
      </c>
      <c r="R2379" t="s">
        <v>8289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8260</v>
      </c>
      <c r="G2380" s="5" t="s">
        <v>8276</v>
      </c>
      <c r="H2380" t="s">
        <v>8219</v>
      </c>
      <c r="I2380" t="s">
        <v>8241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s="6">
        <f t="shared" si="75"/>
        <v>0</v>
      </c>
      <c r="P2380" s="6"/>
      <c r="Q2380" t="s">
        <v>8288</v>
      </c>
      <c r="R2380" t="s">
        <v>8289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8260</v>
      </c>
      <c r="G2381" t="str">
        <f t="shared" si="74"/>
        <v>30000 to 34999</v>
      </c>
      <c r="H2381" t="s">
        <v>8219</v>
      </c>
      <c r="I2381" t="s">
        <v>8241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s="6">
        <f t="shared" si="75"/>
        <v>0</v>
      </c>
      <c r="P2381" s="6"/>
      <c r="Q2381" t="s">
        <v>8288</v>
      </c>
      <c r="R2381" t="s">
        <v>8289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8260</v>
      </c>
      <c r="G2382" t="str">
        <f t="shared" si="74"/>
        <v>15000 to 19999</v>
      </c>
      <c r="H2382" t="s">
        <v>8219</v>
      </c>
      <c r="I2382" t="s">
        <v>8241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s="6">
        <f t="shared" si="75"/>
        <v>3.6666666666666666E-3</v>
      </c>
      <c r="P2382" s="6"/>
      <c r="Q2382" t="s">
        <v>8288</v>
      </c>
      <c r="R2382" t="s">
        <v>8289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8260</v>
      </c>
      <c r="G2383" s="5" t="s">
        <v>8276</v>
      </c>
      <c r="H2383" t="s">
        <v>8219</v>
      </c>
      <c r="I2383" t="s">
        <v>8241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s="6">
        <f t="shared" si="75"/>
        <v>1.8193398957730169E-2</v>
      </c>
      <c r="P2383" s="6"/>
      <c r="Q2383" t="s">
        <v>8288</v>
      </c>
      <c r="R2383" t="s">
        <v>8289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8260</v>
      </c>
      <c r="G2384" t="str">
        <f t="shared" si="74"/>
        <v>1000 to 4999</v>
      </c>
      <c r="H2384" t="s">
        <v>8219</v>
      </c>
      <c r="I2384" t="s">
        <v>8241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s="6">
        <f t="shared" si="75"/>
        <v>2.5000000000000001E-2</v>
      </c>
      <c r="P2384" s="6"/>
      <c r="Q2384" t="s">
        <v>8288</v>
      </c>
      <c r="R2384" t="s">
        <v>8289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8260</v>
      </c>
      <c r="G2385" t="str">
        <f t="shared" si="74"/>
        <v>10000 to 14999</v>
      </c>
      <c r="H2385" t="s">
        <v>8223</v>
      </c>
      <c r="I2385" t="s">
        <v>8245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s="6">
        <f t="shared" si="75"/>
        <v>4.3499999999999997E-2</v>
      </c>
      <c r="P2385" s="6"/>
      <c r="Q2385" t="s">
        <v>8288</v>
      </c>
      <c r="R2385" t="s">
        <v>8289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8260</v>
      </c>
      <c r="G2386" t="str">
        <f t="shared" si="74"/>
        <v>Less Than 1000</v>
      </c>
      <c r="H2386" t="s">
        <v>8219</v>
      </c>
      <c r="I2386" t="s">
        <v>8241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s="6">
        <f t="shared" si="75"/>
        <v>8.0000000000000002E-3</v>
      </c>
      <c r="P2386" s="6"/>
      <c r="Q2386" t="s">
        <v>8288</v>
      </c>
      <c r="R2386" t="s">
        <v>8289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8260</v>
      </c>
      <c r="G2387" s="5" t="s">
        <v>8276</v>
      </c>
      <c r="H2387" t="s">
        <v>8219</v>
      </c>
      <c r="I2387" t="s">
        <v>8241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s="6">
        <f t="shared" si="75"/>
        <v>1.2123076923076924E-2</v>
      </c>
      <c r="P2387" s="6"/>
      <c r="Q2387" t="s">
        <v>8288</v>
      </c>
      <c r="R2387" t="s">
        <v>8289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8260</v>
      </c>
      <c r="G2388" t="str">
        <f t="shared" si="74"/>
        <v>30000 to 34999</v>
      </c>
      <c r="H2388" t="s">
        <v>8224</v>
      </c>
      <c r="I2388" t="s">
        <v>8246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s="6">
        <f t="shared" si="75"/>
        <v>0</v>
      </c>
      <c r="P2388" s="6"/>
      <c r="Q2388" t="s">
        <v>8288</v>
      </c>
      <c r="R2388" t="s">
        <v>8289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8260</v>
      </c>
      <c r="G2389" s="5" t="s">
        <v>8276</v>
      </c>
      <c r="H2389" t="s">
        <v>8219</v>
      </c>
      <c r="I2389" t="s">
        <v>8241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s="6">
        <f t="shared" si="75"/>
        <v>6.8399999999999997E-3</v>
      </c>
      <c r="P2389" s="6"/>
      <c r="Q2389" t="s">
        <v>8288</v>
      </c>
      <c r="R2389" t="s">
        <v>8289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8260</v>
      </c>
      <c r="G2390" t="str">
        <f t="shared" si="74"/>
        <v>35000 to 39999</v>
      </c>
      <c r="H2390" t="s">
        <v>8219</v>
      </c>
      <c r="I2390" t="s">
        <v>8241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s="6">
        <f t="shared" si="75"/>
        <v>1.2513513513513513E-2</v>
      </c>
      <c r="P2390" s="6"/>
      <c r="Q2390" t="s">
        <v>8288</v>
      </c>
      <c r="R2390" t="s">
        <v>8289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8260</v>
      </c>
      <c r="G2391" t="str">
        <f t="shared" si="74"/>
        <v>15000 to 19999</v>
      </c>
      <c r="H2391" t="s">
        <v>8225</v>
      </c>
      <c r="I2391" t="s">
        <v>8244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s="6">
        <f t="shared" si="75"/>
        <v>1.8749999999999999E-3</v>
      </c>
      <c r="P2391" s="6"/>
      <c r="Q2391" t="s">
        <v>8288</v>
      </c>
      <c r="R2391" t="s">
        <v>8289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8260</v>
      </c>
      <c r="G2392" s="5" t="s">
        <v>8276</v>
      </c>
      <c r="H2392" t="s">
        <v>8221</v>
      </c>
      <c r="I2392" t="s">
        <v>8243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s="6">
        <f t="shared" si="75"/>
        <v>0</v>
      </c>
      <c r="P2392" s="6"/>
      <c r="Q2392" t="s">
        <v>8288</v>
      </c>
      <c r="R2392" t="s">
        <v>8289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8260</v>
      </c>
      <c r="G2393" t="str">
        <f t="shared" si="74"/>
        <v>20000 to 24999</v>
      </c>
      <c r="H2393" t="s">
        <v>8219</v>
      </c>
      <c r="I2393" t="s">
        <v>8241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s="6">
        <f t="shared" si="75"/>
        <v>1.25E-3</v>
      </c>
      <c r="P2393" s="6"/>
      <c r="Q2393" t="s">
        <v>8288</v>
      </c>
      <c r="R2393" t="s">
        <v>8289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8260</v>
      </c>
      <c r="G2394" t="str">
        <f t="shared" si="74"/>
        <v>1000 to 4999</v>
      </c>
      <c r="H2394" t="s">
        <v>8219</v>
      </c>
      <c r="I2394" t="s">
        <v>8241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s="6">
        <f t="shared" si="75"/>
        <v>0</v>
      </c>
      <c r="P2394" s="6"/>
      <c r="Q2394" t="s">
        <v>8288</v>
      </c>
      <c r="R2394" t="s">
        <v>8289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8260</v>
      </c>
      <c r="G2395" s="5" t="s">
        <v>8276</v>
      </c>
      <c r="H2395" t="s">
        <v>8219</v>
      </c>
      <c r="I2395" t="s">
        <v>8241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s="6">
        <f t="shared" si="75"/>
        <v>5.0000000000000001E-4</v>
      </c>
      <c r="P2395" s="6"/>
      <c r="Q2395" t="s">
        <v>8288</v>
      </c>
      <c r="R2395" t="s">
        <v>8289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8260</v>
      </c>
      <c r="G2396" t="str">
        <f t="shared" si="74"/>
        <v>5000 to 9999</v>
      </c>
      <c r="H2396" t="s">
        <v>8236</v>
      </c>
      <c r="I2396" t="s">
        <v>8244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s="6">
        <f t="shared" si="75"/>
        <v>5.9999999999999995E-4</v>
      </c>
      <c r="P2396" s="6"/>
      <c r="Q2396" t="s">
        <v>8288</v>
      </c>
      <c r="R2396" t="s">
        <v>8289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8260</v>
      </c>
      <c r="G2397" t="str">
        <f t="shared" si="74"/>
        <v>30000 to 34999</v>
      </c>
      <c r="H2397" t="s">
        <v>8219</v>
      </c>
      <c r="I2397" t="s">
        <v>8241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s="6">
        <f t="shared" si="75"/>
        <v>0</v>
      </c>
      <c r="P2397" s="6"/>
      <c r="Q2397" t="s">
        <v>8288</v>
      </c>
      <c r="R2397" t="s">
        <v>8289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8260</v>
      </c>
      <c r="G2398" t="str">
        <f t="shared" si="74"/>
        <v>5000 to 9999</v>
      </c>
      <c r="H2398" t="s">
        <v>8235</v>
      </c>
      <c r="I2398" t="s">
        <v>8252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s="6">
        <f t="shared" si="75"/>
        <v>2E-3</v>
      </c>
      <c r="P2398" s="6"/>
      <c r="Q2398" t="s">
        <v>8288</v>
      </c>
      <c r="R2398" t="s">
        <v>8289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8260</v>
      </c>
      <c r="G2399" s="5" t="s">
        <v>8276</v>
      </c>
      <c r="H2399" t="s">
        <v>8219</v>
      </c>
      <c r="I2399" t="s">
        <v>8241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s="6">
        <f t="shared" si="75"/>
        <v>0</v>
      </c>
      <c r="P2399" s="6"/>
      <c r="Q2399" t="s">
        <v>8288</v>
      </c>
      <c r="R2399" t="s">
        <v>8289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8260</v>
      </c>
      <c r="G2400" t="str">
        <f t="shared" si="74"/>
        <v>1000 to 4999</v>
      </c>
      <c r="H2400" t="s">
        <v>8219</v>
      </c>
      <c r="I2400" t="s">
        <v>8241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s="6">
        <f t="shared" si="75"/>
        <v>0</v>
      </c>
      <c r="P2400" s="6"/>
      <c r="Q2400" t="s">
        <v>8288</v>
      </c>
      <c r="R2400" t="s">
        <v>8289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8260</v>
      </c>
      <c r="G2401" t="str">
        <f t="shared" si="74"/>
        <v>10000 to 14999</v>
      </c>
      <c r="H2401" t="s">
        <v>8230</v>
      </c>
      <c r="I2401" t="s">
        <v>8250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s="6">
        <f t="shared" si="75"/>
        <v>0</v>
      </c>
      <c r="P2401" s="6"/>
      <c r="Q2401" t="s">
        <v>8288</v>
      </c>
      <c r="R2401" t="s">
        <v>8289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8260</v>
      </c>
      <c r="G2402" s="5" t="s">
        <v>8276</v>
      </c>
      <c r="H2402" t="s">
        <v>8221</v>
      </c>
      <c r="I2402" t="s">
        <v>8243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s="6">
        <f t="shared" si="75"/>
        <v>0</v>
      </c>
      <c r="P2402" s="6"/>
      <c r="Q2402" t="s">
        <v>8288</v>
      </c>
      <c r="R2402" t="s">
        <v>8289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8261</v>
      </c>
      <c r="G2403" t="str">
        <f t="shared" si="74"/>
        <v>25000 to 29999</v>
      </c>
      <c r="H2403" t="s">
        <v>8219</v>
      </c>
      <c r="I2403" t="s">
        <v>8241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s="6">
        <f t="shared" si="75"/>
        <v>7.1785714285714283E-3</v>
      </c>
      <c r="P2403" s="6"/>
      <c r="Q2403" t="s">
        <v>8305</v>
      </c>
      <c r="R2403" t="s">
        <v>8306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8261</v>
      </c>
      <c r="G2404" t="str">
        <f t="shared" si="74"/>
        <v>10000 to 14999</v>
      </c>
      <c r="H2404" t="s">
        <v>8219</v>
      </c>
      <c r="I2404" t="s">
        <v>8241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s="6">
        <f t="shared" si="75"/>
        <v>4.3333333333333331E-3</v>
      </c>
      <c r="P2404" s="6"/>
      <c r="Q2404" t="s">
        <v>8305</v>
      </c>
      <c r="R2404" t="s">
        <v>8306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8261</v>
      </c>
      <c r="G2405" t="str">
        <f t="shared" si="74"/>
        <v>1000 to 4999</v>
      </c>
      <c r="H2405" t="s">
        <v>8220</v>
      </c>
      <c r="I2405" t="s">
        <v>8242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s="6">
        <f t="shared" si="75"/>
        <v>0.16833333333333333</v>
      </c>
      <c r="P2405" s="6"/>
      <c r="Q2405" t="s">
        <v>8305</v>
      </c>
      <c r="R2405" t="s">
        <v>8306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8261</v>
      </c>
      <c r="G2406" t="str">
        <f t="shared" si="74"/>
        <v>15000 to 19999</v>
      </c>
      <c r="H2406" t="s">
        <v>8219</v>
      </c>
      <c r="I2406" t="s">
        <v>8241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s="6">
        <f t="shared" si="75"/>
        <v>0</v>
      </c>
      <c r="P2406" s="6"/>
      <c r="Q2406" t="s">
        <v>8305</v>
      </c>
      <c r="R2406" t="s">
        <v>8306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8261</v>
      </c>
      <c r="G2407" t="str">
        <f t="shared" si="74"/>
        <v>5000 to 9999</v>
      </c>
      <c r="H2407" t="s">
        <v>8219</v>
      </c>
      <c r="I2407" t="s">
        <v>8241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s="6">
        <f t="shared" si="75"/>
        <v>0.22520000000000001</v>
      </c>
      <c r="P2407" s="6"/>
      <c r="Q2407" t="s">
        <v>8305</v>
      </c>
      <c r="R2407" t="s">
        <v>8306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8261</v>
      </c>
      <c r="G2408" t="str">
        <f t="shared" si="74"/>
        <v>1000 to 4999</v>
      </c>
      <c r="H2408" t="s">
        <v>8219</v>
      </c>
      <c r="I2408" t="s">
        <v>8241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s="6">
        <f t="shared" si="75"/>
        <v>0.41384615384615386</v>
      </c>
      <c r="P2408" s="6"/>
      <c r="Q2408" t="s">
        <v>8305</v>
      </c>
      <c r="R2408" t="s">
        <v>8306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8261</v>
      </c>
      <c r="G2409" t="str">
        <f t="shared" si="74"/>
        <v>20000 to 24999</v>
      </c>
      <c r="H2409" t="s">
        <v>8219</v>
      </c>
      <c r="I2409" t="s">
        <v>8241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s="6">
        <f t="shared" si="75"/>
        <v>0.25259090909090909</v>
      </c>
      <c r="P2409" s="6"/>
      <c r="Q2409" t="s">
        <v>8305</v>
      </c>
      <c r="R2409" t="s">
        <v>8306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8261</v>
      </c>
      <c r="G2410" t="str">
        <f t="shared" si="74"/>
        <v>15000 to 19999</v>
      </c>
      <c r="H2410" t="s">
        <v>8219</v>
      </c>
      <c r="I2410" t="s">
        <v>8241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s="6">
        <f t="shared" si="75"/>
        <v>2E-3</v>
      </c>
      <c r="P2410" s="6"/>
      <c r="Q2410" t="s">
        <v>8305</v>
      </c>
      <c r="R2410" t="s">
        <v>8306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8261</v>
      </c>
      <c r="G2411" t="str">
        <f t="shared" si="74"/>
        <v>25000 to 29999</v>
      </c>
      <c r="H2411" t="s">
        <v>8219</v>
      </c>
      <c r="I2411" t="s">
        <v>8241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s="6">
        <f t="shared" si="75"/>
        <v>1.84E-2</v>
      </c>
      <c r="P2411" s="6"/>
      <c r="Q2411" t="s">
        <v>8305</v>
      </c>
      <c r="R2411" t="s">
        <v>8306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8261</v>
      </c>
      <c r="G2412" t="str">
        <f t="shared" si="74"/>
        <v>15000 to 19999</v>
      </c>
      <c r="H2412" t="s">
        <v>8221</v>
      </c>
      <c r="I2412" t="s">
        <v>8243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s="6">
        <f t="shared" si="75"/>
        <v>0</v>
      </c>
      <c r="P2412" s="6"/>
      <c r="Q2412" t="s">
        <v>8305</v>
      </c>
      <c r="R2412" t="s">
        <v>8306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8261</v>
      </c>
      <c r="G2413" t="str">
        <f t="shared" si="74"/>
        <v>25000 to 29999</v>
      </c>
      <c r="H2413" t="s">
        <v>8219</v>
      </c>
      <c r="I2413" t="s">
        <v>8241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s="6">
        <f t="shared" si="75"/>
        <v>6.0400000000000002E-3</v>
      </c>
      <c r="P2413" s="6"/>
      <c r="Q2413" t="s">
        <v>8305</v>
      </c>
      <c r="R2413" t="s">
        <v>8306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8261</v>
      </c>
      <c r="G2414" t="str">
        <f t="shared" si="74"/>
        <v>5000 to 9999</v>
      </c>
      <c r="H2414" t="s">
        <v>8225</v>
      </c>
      <c r="I2414" t="s">
        <v>8244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s="6">
        <f t="shared" si="75"/>
        <v>0</v>
      </c>
      <c r="P2414" s="6"/>
      <c r="Q2414" t="s">
        <v>8305</v>
      </c>
      <c r="R2414" t="s">
        <v>8306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8261</v>
      </c>
      <c r="G2415" t="str">
        <f t="shared" si="74"/>
        <v>1000 to 4999</v>
      </c>
      <c r="H2415" t="s">
        <v>8219</v>
      </c>
      <c r="I2415" t="s">
        <v>8241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s="6">
        <f t="shared" si="75"/>
        <v>8.3333333333333332E-3</v>
      </c>
      <c r="P2415" s="6"/>
      <c r="Q2415" t="s">
        <v>8305</v>
      </c>
      <c r="R2415" t="s">
        <v>8306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8261</v>
      </c>
      <c r="G2416" t="str">
        <f t="shared" si="74"/>
        <v>15000 to 19999</v>
      </c>
      <c r="H2416" t="s">
        <v>8219</v>
      </c>
      <c r="I2416" t="s">
        <v>8241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s="6">
        <f t="shared" si="75"/>
        <v>3.0666666666666665E-2</v>
      </c>
      <c r="P2416" s="6"/>
      <c r="Q2416" t="s">
        <v>8305</v>
      </c>
      <c r="R2416" t="s">
        <v>8306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8261</v>
      </c>
      <c r="G2417" s="5" t="s">
        <v>8276</v>
      </c>
      <c r="H2417" t="s">
        <v>8219</v>
      </c>
      <c r="I2417" t="s">
        <v>8241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s="6">
        <f t="shared" si="75"/>
        <v>5.5833333333333334E-3</v>
      </c>
      <c r="P2417" s="6"/>
      <c r="Q2417" t="s">
        <v>8305</v>
      </c>
      <c r="R2417" t="s">
        <v>8306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8261</v>
      </c>
      <c r="G2418" t="str">
        <f t="shared" si="74"/>
        <v>20000 to 24999</v>
      </c>
      <c r="H2418" t="s">
        <v>8219</v>
      </c>
      <c r="I2418" t="s">
        <v>8241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s="6">
        <f t="shared" si="75"/>
        <v>2.5000000000000001E-4</v>
      </c>
      <c r="P2418" s="6"/>
      <c r="Q2418" t="s">
        <v>8305</v>
      </c>
      <c r="R2418" t="s">
        <v>8306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8261</v>
      </c>
      <c r="G2419" t="str">
        <f t="shared" si="74"/>
        <v>Less Than 1000</v>
      </c>
      <c r="H2419" t="s">
        <v>8219</v>
      </c>
      <c r="I2419" t="s">
        <v>8241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s="6">
        <f t="shared" si="75"/>
        <v>0</v>
      </c>
      <c r="P2419" s="6"/>
      <c r="Q2419" t="s">
        <v>8305</v>
      </c>
      <c r="R2419" t="s">
        <v>8306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8261</v>
      </c>
      <c r="G2420" t="str">
        <f t="shared" si="74"/>
        <v>25000 to 29999</v>
      </c>
      <c r="H2420" t="s">
        <v>8219</v>
      </c>
      <c r="I2420" t="s">
        <v>8241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s="6">
        <f t="shared" si="75"/>
        <v>2.0000000000000001E-4</v>
      </c>
      <c r="P2420" s="6"/>
      <c r="Q2420" t="s">
        <v>8305</v>
      </c>
      <c r="R2420" t="s">
        <v>8306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8261</v>
      </c>
      <c r="G2421" t="str">
        <f t="shared" si="74"/>
        <v>1000 to 4999</v>
      </c>
      <c r="H2421" t="s">
        <v>8219</v>
      </c>
      <c r="I2421" t="s">
        <v>8241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s="6">
        <f t="shared" si="75"/>
        <v>0</v>
      </c>
      <c r="P2421" s="6"/>
      <c r="Q2421" t="s">
        <v>8305</v>
      </c>
      <c r="R2421" t="s">
        <v>8306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8261</v>
      </c>
      <c r="G2422" t="str">
        <f t="shared" si="74"/>
        <v>15000 to 19999</v>
      </c>
      <c r="H2422" t="s">
        <v>8219</v>
      </c>
      <c r="I2422" t="s">
        <v>8241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s="6">
        <f t="shared" si="75"/>
        <v>0.14825133372851215</v>
      </c>
      <c r="P2422" s="6"/>
      <c r="Q2422" t="s">
        <v>8305</v>
      </c>
      <c r="R2422" t="s">
        <v>8306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8261</v>
      </c>
      <c r="G2423" t="str">
        <f t="shared" si="74"/>
        <v>5000 to 9999</v>
      </c>
      <c r="H2423" t="s">
        <v>8219</v>
      </c>
      <c r="I2423" t="s">
        <v>8241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s="6">
        <f t="shared" si="75"/>
        <v>1.6666666666666666E-4</v>
      </c>
      <c r="P2423" s="6"/>
      <c r="Q2423" t="s">
        <v>8305</v>
      </c>
      <c r="R2423" t="s">
        <v>8306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8261</v>
      </c>
      <c r="G2424" t="str">
        <f t="shared" si="74"/>
        <v>Less Than 1000</v>
      </c>
      <c r="H2424" t="s">
        <v>8219</v>
      </c>
      <c r="I2424" t="s">
        <v>8241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s="6">
        <f t="shared" si="75"/>
        <v>2E-3</v>
      </c>
      <c r="P2424" s="6"/>
      <c r="Q2424" t="s">
        <v>8305</v>
      </c>
      <c r="R2424" t="s">
        <v>8306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8261</v>
      </c>
      <c r="G2425" s="5" t="s">
        <v>8276</v>
      </c>
      <c r="H2425" t="s">
        <v>8219</v>
      </c>
      <c r="I2425" t="s">
        <v>8241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s="6">
        <f t="shared" si="75"/>
        <v>1.3333333333333334E-4</v>
      </c>
      <c r="P2425" s="6"/>
      <c r="Q2425" t="s">
        <v>8305</v>
      </c>
      <c r="R2425" t="s">
        <v>8306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8261</v>
      </c>
      <c r="G2426" t="str">
        <f t="shared" si="74"/>
        <v>25000 to 29999</v>
      </c>
      <c r="H2426" t="s">
        <v>8219</v>
      </c>
      <c r="I2426" t="s">
        <v>8241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s="6">
        <f t="shared" si="75"/>
        <v>1.24E-2</v>
      </c>
      <c r="P2426" s="6"/>
      <c r="Q2426" t="s">
        <v>8305</v>
      </c>
      <c r="R2426" t="s">
        <v>8306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8261</v>
      </c>
      <c r="G2427" t="str">
        <f t="shared" si="74"/>
        <v>1000 to 4999</v>
      </c>
      <c r="H2427" t="s">
        <v>8219</v>
      </c>
      <c r="I2427" t="s">
        <v>8241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s="6">
        <f t="shared" si="75"/>
        <v>2.8571428571428574E-4</v>
      </c>
      <c r="P2427" s="6"/>
      <c r="Q2427" t="s">
        <v>8305</v>
      </c>
      <c r="R2427" t="s">
        <v>8306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8261</v>
      </c>
      <c r="G2428" t="str">
        <f t="shared" si="74"/>
        <v>20000 to 24999</v>
      </c>
      <c r="H2428" t="s">
        <v>8219</v>
      </c>
      <c r="I2428" t="s">
        <v>8241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s="6">
        <f t="shared" si="75"/>
        <v>0</v>
      </c>
      <c r="P2428" s="6"/>
      <c r="Q2428" t="s">
        <v>8305</v>
      </c>
      <c r="R2428" t="s">
        <v>8306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8261</v>
      </c>
      <c r="G2429" s="5" t="s">
        <v>8276</v>
      </c>
      <c r="H2429" t="s">
        <v>8219</v>
      </c>
      <c r="I2429" t="s">
        <v>8241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s="6">
        <f t="shared" si="75"/>
        <v>2.0000000000000002E-5</v>
      </c>
      <c r="P2429" s="6"/>
      <c r="Q2429" t="s">
        <v>8305</v>
      </c>
      <c r="R2429" t="s">
        <v>8306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8261</v>
      </c>
      <c r="G2430" t="str">
        <f t="shared" si="74"/>
        <v>35000 to 39999</v>
      </c>
      <c r="H2430" t="s">
        <v>8219</v>
      </c>
      <c r="I2430" t="s">
        <v>8241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s="6">
        <f t="shared" si="75"/>
        <v>2.8571428571428571E-5</v>
      </c>
      <c r="P2430" s="6"/>
      <c r="Q2430" t="s">
        <v>8305</v>
      </c>
      <c r="R2430" t="s">
        <v>8306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8261</v>
      </c>
      <c r="G2431" s="5" t="s">
        <v>8276</v>
      </c>
      <c r="H2431" t="s">
        <v>8229</v>
      </c>
      <c r="I2431" t="s">
        <v>8249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s="6">
        <f t="shared" si="75"/>
        <v>1.4321428571428572E-2</v>
      </c>
      <c r="P2431" s="6"/>
      <c r="Q2431" t="s">
        <v>8305</v>
      </c>
      <c r="R2431" t="s">
        <v>8306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8261</v>
      </c>
      <c r="G2432" t="str">
        <f t="shared" si="74"/>
        <v>1000 to 4999</v>
      </c>
      <c r="H2432" t="s">
        <v>8219</v>
      </c>
      <c r="I2432" t="s">
        <v>8241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s="6">
        <f t="shared" si="75"/>
        <v>7.0000000000000001E-3</v>
      </c>
      <c r="P2432" s="6"/>
      <c r="Q2432" t="s">
        <v>8305</v>
      </c>
      <c r="R2432" t="s">
        <v>8306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8261</v>
      </c>
      <c r="G2433" s="5" t="s">
        <v>8276</v>
      </c>
      <c r="H2433" t="s">
        <v>8219</v>
      </c>
      <c r="I2433" t="s">
        <v>8241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s="6">
        <f t="shared" si="75"/>
        <v>2.0000000000000002E-5</v>
      </c>
      <c r="P2433" s="6"/>
      <c r="Q2433" t="s">
        <v>8305</v>
      </c>
      <c r="R2433" t="s">
        <v>8306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8261</v>
      </c>
      <c r="G2434" t="str">
        <f t="shared" si="74"/>
        <v>10000 to 14999</v>
      </c>
      <c r="H2434" t="s">
        <v>8219</v>
      </c>
      <c r="I2434" t="s">
        <v>8241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s="6">
        <f t="shared" si="75"/>
        <v>1.4285714285714287E-4</v>
      </c>
      <c r="P2434" s="6"/>
      <c r="Q2434" t="s">
        <v>8305</v>
      </c>
      <c r="R2434" t="s">
        <v>8306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8261</v>
      </c>
      <c r="G2435" t="str">
        <f t="shared" ref="G2435:G2498" si="76">IF(D2435&lt;=1000,"Less Than 1000",IF(D2435&lt;=4999,"1000 to 4999",IF(D2435&lt;=9999,"5000 to 9999",IF(D2435&lt;=14999,"10000 to 14999",IF(D2435&lt;=19999,"15000 to 19999",IF(D2435&lt;=24999,"20000 to 24999",IF(D2435&lt;=29999,"25000 to 29999",IF(D2435&lt;=34999,"30000 to 34999",IF(D2435&lt;=39999,"35000 to 39999",IF(D2435&lt;=44999,"40000 to 44999",IF(D2435&lt;=49999,"45000 to 49999",IF(D2435&gt;=50000,"Not within Scope",9999))))))))))))</f>
        <v>10000 to 14999</v>
      </c>
      <c r="H2435" t="s">
        <v>8219</v>
      </c>
      <c r="I2435" t="s">
        <v>8241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s="6">
        <f t="shared" ref="O2435:O2498" si="77">E2435/D2435</f>
        <v>0</v>
      </c>
      <c r="P2435" s="6"/>
      <c r="Q2435" t="s">
        <v>8305</v>
      </c>
      <c r="R2435" t="s">
        <v>8306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8261</v>
      </c>
      <c r="G2436" t="str">
        <f t="shared" si="76"/>
        <v>20000 to 24999</v>
      </c>
      <c r="H2436" t="s">
        <v>8219</v>
      </c>
      <c r="I2436" t="s">
        <v>8241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s="6">
        <f t="shared" si="77"/>
        <v>1.2999999999999999E-3</v>
      </c>
      <c r="P2436" s="6"/>
      <c r="Q2436" t="s">
        <v>8305</v>
      </c>
      <c r="R2436" t="s">
        <v>8306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8261</v>
      </c>
      <c r="G2437" s="5" t="s">
        <v>8276</v>
      </c>
      <c r="H2437" t="s">
        <v>8230</v>
      </c>
      <c r="I2437" t="s">
        <v>8250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s="6">
        <f t="shared" si="77"/>
        <v>4.8960000000000002E-3</v>
      </c>
      <c r="P2437" s="6"/>
      <c r="Q2437" t="s">
        <v>8305</v>
      </c>
      <c r="R2437" t="s">
        <v>8306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8261</v>
      </c>
      <c r="G2438" s="5" t="s">
        <v>8276</v>
      </c>
      <c r="H2438" t="s">
        <v>8224</v>
      </c>
      <c r="I2438" t="s">
        <v>8246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s="6">
        <f t="shared" si="77"/>
        <v>3.8461538461538462E-4</v>
      </c>
      <c r="P2438" s="6"/>
      <c r="Q2438" t="s">
        <v>8305</v>
      </c>
      <c r="R2438" t="s">
        <v>8306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8261</v>
      </c>
      <c r="G2439" t="str">
        <f t="shared" si="76"/>
        <v>5000 to 9999</v>
      </c>
      <c r="H2439" t="s">
        <v>8219</v>
      </c>
      <c r="I2439" t="s">
        <v>8241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s="6">
        <f t="shared" si="77"/>
        <v>0</v>
      </c>
      <c r="P2439" s="6"/>
      <c r="Q2439" t="s">
        <v>8305</v>
      </c>
      <c r="R2439" t="s">
        <v>8306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8261</v>
      </c>
      <c r="G2440" t="str">
        <f t="shared" si="76"/>
        <v>15000 to 19999</v>
      </c>
      <c r="H2440" t="s">
        <v>8219</v>
      </c>
      <c r="I2440" t="s">
        <v>8241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s="6">
        <f t="shared" si="77"/>
        <v>3.3333333333333335E-3</v>
      </c>
      <c r="P2440" s="6"/>
      <c r="Q2440" t="s">
        <v>8305</v>
      </c>
      <c r="R2440" t="s">
        <v>8306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8261</v>
      </c>
      <c r="G2441" t="str">
        <f t="shared" si="76"/>
        <v>10000 to 14999</v>
      </c>
      <c r="H2441" t="s">
        <v>8219</v>
      </c>
      <c r="I2441" t="s">
        <v>8241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s="6">
        <f t="shared" si="77"/>
        <v>0</v>
      </c>
      <c r="P2441" s="6"/>
      <c r="Q2441" t="s">
        <v>8305</v>
      </c>
      <c r="R2441" t="s">
        <v>8306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8261</v>
      </c>
      <c r="G2442" t="str">
        <f t="shared" si="76"/>
        <v>5000 to 9999</v>
      </c>
      <c r="H2442" t="s">
        <v>8237</v>
      </c>
      <c r="I2442" t="s">
        <v>8244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s="6">
        <f t="shared" si="77"/>
        <v>2E-3</v>
      </c>
      <c r="P2442" s="6"/>
      <c r="Q2442" t="s">
        <v>8305</v>
      </c>
      <c r="R2442" t="s">
        <v>8306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8263</v>
      </c>
      <c r="G2443" t="str">
        <f t="shared" si="76"/>
        <v>5000 to 9999</v>
      </c>
      <c r="H2443" t="s">
        <v>8219</v>
      </c>
      <c r="I2443" t="s">
        <v>8241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s="6">
        <f t="shared" si="77"/>
        <v>1.0788</v>
      </c>
      <c r="P2443" s="6"/>
      <c r="Q2443" t="s">
        <v>8305</v>
      </c>
      <c r="R2443" t="s">
        <v>8321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8263</v>
      </c>
      <c r="G2444" t="str">
        <f t="shared" si="76"/>
        <v>20000 to 24999</v>
      </c>
      <c r="H2444" t="s">
        <v>8219</v>
      </c>
      <c r="I2444" t="s">
        <v>8241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s="6">
        <f t="shared" si="77"/>
        <v>1.2594166666666666</v>
      </c>
      <c r="P2444" s="6"/>
      <c r="Q2444" t="s">
        <v>8305</v>
      </c>
      <c r="R2444" t="s">
        <v>8321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8263</v>
      </c>
      <c r="G2445" t="str">
        <f t="shared" si="76"/>
        <v>20000 to 24999</v>
      </c>
      <c r="H2445" t="s">
        <v>8219</v>
      </c>
      <c r="I2445" t="s">
        <v>8241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s="6">
        <f t="shared" si="77"/>
        <v>2.0251494999999999</v>
      </c>
      <c r="P2445" s="6"/>
      <c r="Q2445" t="s">
        <v>8305</v>
      </c>
      <c r="R2445" t="s">
        <v>8321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8263</v>
      </c>
      <c r="G2446" t="str">
        <f t="shared" si="76"/>
        <v>1000 to 4999</v>
      </c>
      <c r="H2446" t="s">
        <v>8219</v>
      </c>
      <c r="I2446" t="s">
        <v>8241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s="6">
        <f t="shared" si="77"/>
        <v>1.0860000000000001</v>
      </c>
      <c r="P2446" s="6"/>
      <c r="Q2446" t="s">
        <v>8305</v>
      </c>
      <c r="R2446" t="s">
        <v>8321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8263</v>
      </c>
      <c r="G2447" t="str">
        <f t="shared" si="76"/>
        <v>5000 to 9999</v>
      </c>
      <c r="H2447" t="s">
        <v>8219</v>
      </c>
      <c r="I2447" t="s">
        <v>8241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s="6">
        <f t="shared" si="77"/>
        <v>1.728</v>
      </c>
      <c r="P2447" s="6"/>
      <c r="Q2447" t="s">
        <v>8305</v>
      </c>
      <c r="R2447" t="s">
        <v>8321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8263</v>
      </c>
      <c r="G2448" t="str">
        <f t="shared" si="76"/>
        <v>5000 to 9999</v>
      </c>
      <c r="H2448" t="s">
        <v>8219</v>
      </c>
      <c r="I2448" t="s">
        <v>8241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s="6">
        <f t="shared" si="77"/>
        <v>1.6798</v>
      </c>
      <c r="P2448" s="6"/>
      <c r="Q2448" t="s">
        <v>8305</v>
      </c>
      <c r="R2448" t="s">
        <v>8321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8263</v>
      </c>
      <c r="G2449" t="str">
        <f t="shared" si="76"/>
        <v>1000 to 4999</v>
      </c>
      <c r="H2449" t="s">
        <v>8219</v>
      </c>
      <c r="I2449" t="s">
        <v>8241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s="6">
        <f t="shared" si="77"/>
        <v>4.2720000000000002</v>
      </c>
      <c r="P2449" s="6"/>
      <c r="Q2449" t="s">
        <v>8305</v>
      </c>
      <c r="R2449" t="s">
        <v>8321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8263</v>
      </c>
      <c r="G2450" t="str">
        <f t="shared" si="76"/>
        <v>Less Than 1000</v>
      </c>
      <c r="H2450" t="s">
        <v>8219</v>
      </c>
      <c r="I2450" t="s">
        <v>8241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s="6">
        <f t="shared" si="77"/>
        <v>1.075</v>
      </c>
      <c r="P2450" s="6"/>
      <c r="Q2450" t="s">
        <v>8305</v>
      </c>
      <c r="R2450" t="s">
        <v>8321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8263</v>
      </c>
      <c r="G2451" t="str">
        <f t="shared" si="76"/>
        <v>10000 to 14999</v>
      </c>
      <c r="H2451" t="s">
        <v>8219</v>
      </c>
      <c r="I2451" t="s">
        <v>8241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s="6">
        <f t="shared" si="77"/>
        <v>1.08</v>
      </c>
      <c r="P2451" s="6"/>
      <c r="Q2451" t="s">
        <v>8305</v>
      </c>
      <c r="R2451" t="s">
        <v>8321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8263</v>
      </c>
      <c r="G2452" t="str">
        <f t="shared" si="76"/>
        <v>15000 to 19999</v>
      </c>
      <c r="H2452" t="s">
        <v>8219</v>
      </c>
      <c r="I2452" t="s">
        <v>8241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s="6">
        <f t="shared" si="77"/>
        <v>1.0153353333333335</v>
      </c>
      <c r="P2452" s="6"/>
      <c r="Q2452" t="s">
        <v>8305</v>
      </c>
      <c r="R2452" t="s">
        <v>8321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8263</v>
      </c>
      <c r="G2453" t="str">
        <f t="shared" si="76"/>
        <v>10000 to 14999</v>
      </c>
      <c r="H2453" t="s">
        <v>8219</v>
      </c>
      <c r="I2453" t="s">
        <v>8241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s="6">
        <f t="shared" si="77"/>
        <v>1.1545000000000001</v>
      </c>
      <c r="P2453" s="6"/>
      <c r="Q2453" t="s">
        <v>8305</v>
      </c>
      <c r="R2453" t="s">
        <v>8321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8263</v>
      </c>
      <c r="G2454" t="str">
        <f t="shared" si="76"/>
        <v>Less Than 1000</v>
      </c>
      <c r="H2454" t="s">
        <v>8219</v>
      </c>
      <c r="I2454" t="s">
        <v>8241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s="6">
        <f t="shared" si="77"/>
        <v>1.335</v>
      </c>
      <c r="P2454" s="6"/>
      <c r="Q2454" t="s">
        <v>8305</v>
      </c>
      <c r="R2454" t="s">
        <v>8321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8263</v>
      </c>
      <c r="G2455" t="str">
        <f t="shared" si="76"/>
        <v>1000 to 4999</v>
      </c>
      <c r="H2455" t="s">
        <v>8219</v>
      </c>
      <c r="I2455" t="s">
        <v>8241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s="6">
        <f t="shared" si="77"/>
        <v>1.5469999999999999</v>
      </c>
      <c r="P2455" s="6"/>
      <c r="Q2455" t="s">
        <v>8305</v>
      </c>
      <c r="R2455" t="s">
        <v>8321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8263</v>
      </c>
      <c r="G2456" t="str">
        <f t="shared" si="76"/>
        <v>35000 to 39999</v>
      </c>
      <c r="H2456" t="s">
        <v>8219</v>
      </c>
      <c r="I2456" t="s">
        <v>8241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s="6">
        <f t="shared" si="77"/>
        <v>1.0084571428571429</v>
      </c>
      <c r="P2456" s="6"/>
      <c r="Q2456" t="s">
        <v>8305</v>
      </c>
      <c r="R2456" t="s">
        <v>8321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8263</v>
      </c>
      <c r="G2457" t="str">
        <f t="shared" si="76"/>
        <v>Less Than 1000</v>
      </c>
      <c r="H2457" t="s">
        <v>8219</v>
      </c>
      <c r="I2457" t="s">
        <v>8241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s="6">
        <f t="shared" si="77"/>
        <v>1.82</v>
      </c>
      <c r="P2457" s="6"/>
      <c r="Q2457" t="s">
        <v>8305</v>
      </c>
      <c r="R2457" t="s">
        <v>8321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8263</v>
      </c>
      <c r="G2458" t="str">
        <f t="shared" si="76"/>
        <v>1000 to 4999</v>
      </c>
      <c r="H2458" t="s">
        <v>8219</v>
      </c>
      <c r="I2458" t="s">
        <v>8241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s="6">
        <f t="shared" si="77"/>
        <v>1.8086666666666666</v>
      </c>
      <c r="P2458" s="6"/>
      <c r="Q2458" t="s">
        <v>8305</v>
      </c>
      <c r="R2458" t="s">
        <v>8321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8263</v>
      </c>
      <c r="G2459" t="str">
        <f t="shared" si="76"/>
        <v>20000 to 24999</v>
      </c>
      <c r="H2459" t="s">
        <v>8219</v>
      </c>
      <c r="I2459" t="s">
        <v>8241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s="6">
        <f t="shared" si="77"/>
        <v>1.0230434782608695</v>
      </c>
      <c r="P2459" s="6"/>
      <c r="Q2459" t="s">
        <v>8305</v>
      </c>
      <c r="R2459" t="s">
        <v>8321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8263</v>
      </c>
      <c r="G2460" t="str">
        <f t="shared" si="76"/>
        <v>5000 to 9999</v>
      </c>
      <c r="H2460" t="s">
        <v>8219</v>
      </c>
      <c r="I2460" t="s">
        <v>8241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s="6">
        <f t="shared" si="77"/>
        <v>1.1017999999999999</v>
      </c>
      <c r="P2460" s="6"/>
      <c r="Q2460" t="s">
        <v>8305</v>
      </c>
      <c r="R2460" t="s">
        <v>8321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8263</v>
      </c>
      <c r="G2461" t="str">
        <f t="shared" si="76"/>
        <v>30000 to 34999</v>
      </c>
      <c r="H2461" t="s">
        <v>8219</v>
      </c>
      <c r="I2461" t="s">
        <v>8241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s="6">
        <f t="shared" si="77"/>
        <v>1.0225</v>
      </c>
      <c r="P2461" s="6"/>
      <c r="Q2461" t="s">
        <v>8305</v>
      </c>
      <c r="R2461" t="s">
        <v>8321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8263</v>
      </c>
      <c r="G2462" t="str">
        <f t="shared" si="76"/>
        <v>5000 to 9999</v>
      </c>
      <c r="H2462" t="s">
        <v>8219</v>
      </c>
      <c r="I2462" t="s">
        <v>8241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s="6">
        <f t="shared" si="77"/>
        <v>1.0078823529411765</v>
      </c>
      <c r="P2462" s="6"/>
      <c r="Q2462" t="s">
        <v>8305</v>
      </c>
      <c r="R2462" t="s">
        <v>8321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8263</v>
      </c>
      <c r="G2463" t="str">
        <f t="shared" si="76"/>
        <v>5000 to 9999</v>
      </c>
      <c r="H2463" t="s">
        <v>8219</v>
      </c>
      <c r="I2463" t="s">
        <v>8241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s="6">
        <f t="shared" si="77"/>
        <v>1.038</v>
      </c>
      <c r="P2463" s="6"/>
      <c r="Q2463" t="s">
        <v>8294</v>
      </c>
      <c r="R2463" t="s">
        <v>8298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8263</v>
      </c>
      <c r="G2464" t="str">
        <f t="shared" si="76"/>
        <v>1000 to 4999</v>
      </c>
      <c r="H2464" t="s">
        <v>8219</v>
      </c>
      <c r="I2464" t="s">
        <v>8241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s="6">
        <f t="shared" si="77"/>
        <v>1.1070833333333334</v>
      </c>
      <c r="P2464" s="6"/>
      <c r="Q2464" t="s">
        <v>8294</v>
      </c>
      <c r="R2464" t="s">
        <v>8298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8263</v>
      </c>
      <c r="G2465" t="str">
        <f t="shared" si="76"/>
        <v>1000 to 4999</v>
      </c>
      <c r="H2465" t="s">
        <v>8219</v>
      </c>
      <c r="I2465" t="s">
        <v>8241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s="6">
        <f t="shared" si="77"/>
        <v>1.1625000000000001</v>
      </c>
      <c r="P2465" s="6"/>
      <c r="Q2465" t="s">
        <v>8294</v>
      </c>
      <c r="R2465" t="s">
        <v>8298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8263</v>
      </c>
      <c r="G2466" t="str">
        <f t="shared" si="76"/>
        <v>1000 to 4999</v>
      </c>
      <c r="H2466" t="s">
        <v>8224</v>
      </c>
      <c r="I2466" t="s">
        <v>8246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s="6">
        <f t="shared" si="77"/>
        <v>1.111</v>
      </c>
      <c r="P2466" s="6"/>
      <c r="Q2466" t="s">
        <v>8294</v>
      </c>
      <c r="R2466" t="s">
        <v>8298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8263</v>
      </c>
      <c r="G2467" t="str">
        <f t="shared" si="76"/>
        <v>Less Than 1000</v>
      </c>
      <c r="H2467" t="s">
        <v>8219</v>
      </c>
      <c r="I2467" t="s">
        <v>8241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s="6">
        <f t="shared" si="77"/>
        <v>1.8014285714285714</v>
      </c>
      <c r="P2467" s="6"/>
      <c r="Q2467" t="s">
        <v>8294</v>
      </c>
      <c r="R2467" t="s">
        <v>8298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8263</v>
      </c>
      <c r="G2468" t="str">
        <f t="shared" si="76"/>
        <v>1000 to 4999</v>
      </c>
      <c r="H2468" t="s">
        <v>8219</v>
      </c>
      <c r="I2468" t="s">
        <v>8241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s="6">
        <f t="shared" si="77"/>
        <v>1</v>
      </c>
      <c r="P2468" s="6"/>
      <c r="Q2468" t="s">
        <v>8294</v>
      </c>
      <c r="R2468" t="s">
        <v>8298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8263</v>
      </c>
      <c r="G2469" t="str">
        <f t="shared" si="76"/>
        <v>Less Than 1000</v>
      </c>
      <c r="H2469" t="s">
        <v>8219</v>
      </c>
      <c r="I2469" t="s">
        <v>8241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s="6">
        <f t="shared" si="77"/>
        <v>1.1850000000000001</v>
      </c>
      <c r="P2469" s="6"/>
      <c r="Q2469" t="s">
        <v>8294</v>
      </c>
      <c r="R2469" t="s">
        <v>8298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8263</v>
      </c>
      <c r="G2470" t="str">
        <f t="shared" si="76"/>
        <v>1000 to 4999</v>
      </c>
      <c r="H2470" t="s">
        <v>8219</v>
      </c>
      <c r="I2470" t="s">
        <v>8241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s="6">
        <f t="shared" si="77"/>
        <v>1.0721700000000001</v>
      </c>
      <c r="P2470" s="6"/>
      <c r="Q2470" t="s">
        <v>8294</v>
      </c>
      <c r="R2470" t="s">
        <v>8298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8263</v>
      </c>
      <c r="G2471" t="str">
        <f t="shared" si="76"/>
        <v>1000 to 4999</v>
      </c>
      <c r="H2471" t="s">
        <v>8219</v>
      </c>
      <c r="I2471" t="s">
        <v>8241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s="6">
        <f t="shared" si="77"/>
        <v>1.1366666666666667</v>
      </c>
      <c r="P2471" s="6"/>
      <c r="Q2471" t="s">
        <v>8294</v>
      </c>
      <c r="R2471" t="s">
        <v>8298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8263</v>
      </c>
      <c r="G2472" t="str">
        <f t="shared" si="76"/>
        <v>Less Than 1000</v>
      </c>
      <c r="H2472" t="s">
        <v>8219</v>
      </c>
      <c r="I2472" t="s">
        <v>8241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s="6">
        <f t="shared" si="77"/>
        <v>1.0316400000000001</v>
      </c>
      <c r="P2472" s="6"/>
      <c r="Q2472" t="s">
        <v>8294</v>
      </c>
      <c r="R2472" t="s">
        <v>8298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8263</v>
      </c>
      <c r="G2473" t="str">
        <f t="shared" si="76"/>
        <v>Less Than 1000</v>
      </c>
      <c r="H2473" t="s">
        <v>8219</v>
      </c>
      <c r="I2473" t="s">
        <v>8241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s="6">
        <f t="shared" si="77"/>
        <v>1.28</v>
      </c>
      <c r="P2473" s="6"/>
      <c r="Q2473" t="s">
        <v>8294</v>
      </c>
      <c r="R2473" t="s">
        <v>8298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8263</v>
      </c>
      <c r="G2474" t="str">
        <f t="shared" si="76"/>
        <v>5000 to 9999</v>
      </c>
      <c r="H2474" t="s">
        <v>8219</v>
      </c>
      <c r="I2474" t="s">
        <v>8241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s="6">
        <f t="shared" si="77"/>
        <v>1.3576026666666667</v>
      </c>
      <c r="P2474" s="6"/>
      <c r="Q2474" t="s">
        <v>8294</v>
      </c>
      <c r="R2474" t="s">
        <v>8298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8263</v>
      </c>
      <c r="G2475" t="str">
        <f t="shared" si="76"/>
        <v>1000 to 4999</v>
      </c>
      <c r="H2475" t="s">
        <v>8219</v>
      </c>
      <c r="I2475" t="s">
        <v>8241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s="6">
        <f t="shared" si="77"/>
        <v>1</v>
      </c>
      <c r="P2475" s="6"/>
      <c r="Q2475" t="s">
        <v>8294</v>
      </c>
      <c r="R2475" t="s">
        <v>8298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8263</v>
      </c>
      <c r="G2476" t="str">
        <f t="shared" si="76"/>
        <v>5000 to 9999</v>
      </c>
      <c r="H2476" t="s">
        <v>8219</v>
      </c>
      <c r="I2476" t="s">
        <v>8241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s="6">
        <f t="shared" si="77"/>
        <v>1.0000360000000001</v>
      </c>
      <c r="P2476" s="6"/>
      <c r="Q2476" t="s">
        <v>8294</v>
      </c>
      <c r="R2476" t="s">
        <v>8298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8263</v>
      </c>
      <c r="G2477" t="str">
        <f t="shared" si="76"/>
        <v>1000 to 4999</v>
      </c>
      <c r="H2477" t="s">
        <v>8219</v>
      </c>
      <c r="I2477" t="s">
        <v>8241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s="6">
        <f t="shared" si="77"/>
        <v>1.0471999999999999</v>
      </c>
      <c r="P2477" s="6"/>
      <c r="Q2477" t="s">
        <v>8294</v>
      </c>
      <c r="R2477" t="s">
        <v>8298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8263</v>
      </c>
      <c r="G2478" t="str">
        <f t="shared" si="76"/>
        <v>1000 to 4999</v>
      </c>
      <c r="H2478" t="s">
        <v>8219</v>
      </c>
      <c r="I2478" t="s">
        <v>8241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s="6">
        <f t="shared" si="77"/>
        <v>1.050225</v>
      </c>
      <c r="P2478" s="6"/>
      <c r="Q2478" t="s">
        <v>8294</v>
      </c>
      <c r="R2478" t="s">
        <v>8298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8263</v>
      </c>
      <c r="G2479" t="str">
        <f t="shared" si="76"/>
        <v>Less Than 1000</v>
      </c>
      <c r="H2479" t="s">
        <v>8219</v>
      </c>
      <c r="I2479" t="s">
        <v>8241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s="6">
        <f t="shared" si="77"/>
        <v>1.7133333333333334</v>
      </c>
      <c r="P2479" s="6"/>
      <c r="Q2479" t="s">
        <v>8294</v>
      </c>
      <c r="R2479" t="s">
        <v>8298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8263</v>
      </c>
      <c r="G2480" t="str">
        <f t="shared" si="76"/>
        <v>5000 to 9999</v>
      </c>
      <c r="H2480" t="s">
        <v>8219</v>
      </c>
      <c r="I2480" t="s">
        <v>8241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s="6">
        <f t="shared" si="77"/>
        <v>1.2749999999999999</v>
      </c>
      <c r="P2480" s="6"/>
      <c r="Q2480" t="s">
        <v>8294</v>
      </c>
      <c r="R2480" t="s">
        <v>8298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8263</v>
      </c>
      <c r="G2481" t="str">
        <f t="shared" si="76"/>
        <v>Less Than 1000</v>
      </c>
      <c r="H2481" t="s">
        <v>8219</v>
      </c>
      <c r="I2481" t="s">
        <v>8241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s="6">
        <f t="shared" si="77"/>
        <v>1.3344333333333334</v>
      </c>
      <c r="P2481" s="6"/>
      <c r="Q2481" t="s">
        <v>8294</v>
      </c>
      <c r="R2481" t="s">
        <v>8298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8263</v>
      </c>
      <c r="G2482" t="str">
        <f t="shared" si="76"/>
        <v>1000 to 4999</v>
      </c>
      <c r="H2482" t="s">
        <v>8219</v>
      </c>
      <c r="I2482" t="s">
        <v>8241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s="6">
        <f t="shared" si="77"/>
        <v>1</v>
      </c>
      <c r="P2482" s="6"/>
      <c r="Q2482" t="s">
        <v>8294</v>
      </c>
      <c r="R2482" t="s">
        <v>8298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8263</v>
      </c>
      <c r="G2483" t="str">
        <f t="shared" si="76"/>
        <v>1000 to 4999</v>
      </c>
      <c r="H2483" t="s">
        <v>8219</v>
      </c>
      <c r="I2483" t="s">
        <v>8241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s="6">
        <f t="shared" si="77"/>
        <v>1.1291099999999998</v>
      </c>
      <c r="P2483" s="6"/>
      <c r="Q2483" t="s">
        <v>8294</v>
      </c>
      <c r="R2483" t="s">
        <v>8298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8263</v>
      </c>
      <c r="G2484" t="str">
        <f t="shared" si="76"/>
        <v>Less Than 1000</v>
      </c>
      <c r="H2484" t="s">
        <v>8219</v>
      </c>
      <c r="I2484" t="s">
        <v>8241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s="6">
        <f t="shared" si="77"/>
        <v>1.0009999999999999</v>
      </c>
      <c r="P2484" s="6"/>
      <c r="Q2484" t="s">
        <v>8294</v>
      </c>
      <c r="R2484" t="s">
        <v>8298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8263</v>
      </c>
      <c r="G2485" t="str">
        <f t="shared" si="76"/>
        <v>1000 to 4999</v>
      </c>
      <c r="H2485" t="s">
        <v>8219</v>
      </c>
      <c r="I2485" t="s">
        <v>8241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s="6">
        <f t="shared" si="77"/>
        <v>1.1372727272727272</v>
      </c>
      <c r="P2485" s="6"/>
      <c r="Q2485" t="s">
        <v>8294</v>
      </c>
      <c r="R2485" t="s">
        <v>8298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8263</v>
      </c>
      <c r="G2486" t="str">
        <f t="shared" si="76"/>
        <v>1000 to 4999</v>
      </c>
      <c r="H2486" t="s">
        <v>8219</v>
      </c>
      <c r="I2486" t="s">
        <v>8241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s="6">
        <f t="shared" si="77"/>
        <v>1.1931742857142855</v>
      </c>
      <c r="P2486" s="6"/>
      <c r="Q2486" t="s">
        <v>8294</v>
      </c>
      <c r="R2486" t="s">
        <v>8298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8263</v>
      </c>
      <c r="G2487" t="str">
        <f t="shared" si="76"/>
        <v>1000 to 4999</v>
      </c>
      <c r="H2487" t="s">
        <v>8219</v>
      </c>
      <c r="I2487" t="s">
        <v>8241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s="6">
        <f t="shared" si="77"/>
        <v>1.0325</v>
      </c>
      <c r="P2487" s="6"/>
      <c r="Q2487" t="s">
        <v>8294</v>
      </c>
      <c r="R2487" t="s">
        <v>8298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8263</v>
      </c>
      <c r="G2488" t="str">
        <f t="shared" si="76"/>
        <v>Less Than 1000</v>
      </c>
      <c r="H2488" t="s">
        <v>8219</v>
      </c>
      <c r="I2488" t="s">
        <v>8241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s="6">
        <f t="shared" si="77"/>
        <v>2.6566666666666667</v>
      </c>
      <c r="P2488" s="6"/>
      <c r="Q2488" t="s">
        <v>8294</v>
      </c>
      <c r="R2488" t="s">
        <v>8298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8263</v>
      </c>
      <c r="G2489" t="str">
        <f t="shared" si="76"/>
        <v>1000 to 4999</v>
      </c>
      <c r="H2489" t="s">
        <v>8219</v>
      </c>
      <c r="I2489" t="s">
        <v>8241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s="6">
        <f t="shared" si="77"/>
        <v>1.0005066666666667</v>
      </c>
      <c r="P2489" s="6"/>
      <c r="Q2489" t="s">
        <v>8294</v>
      </c>
      <c r="R2489" t="s">
        <v>8298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8263</v>
      </c>
      <c r="G2490" t="str">
        <f t="shared" si="76"/>
        <v>1000 to 4999</v>
      </c>
      <c r="H2490" t="s">
        <v>8219</v>
      </c>
      <c r="I2490" t="s">
        <v>8241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s="6">
        <f t="shared" si="77"/>
        <v>1.0669999999999999</v>
      </c>
      <c r="P2490" s="6"/>
      <c r="Q2490" t="s">
        <v>8294</v>
      </c>
      <c r="R2490" t="s">
        <v>8298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8263</v>
      </c>
      <c r="G2491" t="str">
        <f t="shared" si="76"/>
        <v>1000 to 4999</v>
      </c>
      <c r="H2491" t="s">
        <v>8219</v>
      </c>
      <c r="I2491" t="s">
        <v>8241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s="6">
        <f t="shared" si="77"/>
        <v>1.3367142857142857</v>
      </c>
      <c r="P2491" s="6"/>
      <c r="Q2491" t="s">
        <v>8294</v>
      </c>
      <c r="R2491" t="s">
        <v>8298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8263</v>
      </c>
      <c r="G2492" t="str">
        <f t="shared" si="76"/>
        <v>Less Than 1000</v>
      </c>
      <c r="H2492" t="s">
        <v>8219</v>
      </c>
      <c r="I2492" t="s">
        <v>8241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s="6">
        <f t="shared" si="77"/>
        <v>1.214</v>
      </c>
      <c r="P2492" s="6"/>
      <c r="Q2492" t="s">
        <v>8294</v>
      </c>
      <c r="R2492" t="s">
        <v>8298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8263</v>
      </c>
      <c r="G2493" t="str">
        <f t="shared" si="76"/>
        <v>Less Than 1000</v>
      </c>
      <c r="H2493" t="s">
        <v>8219</v>
      </c>
      <c r="I2493" t="s">
        <v>8241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s="6">
        <f t="shared" si="77"/>
        <v>1.032</v>
      </c>
      <c r="P2493" s="6"/>
      <c r="Q2493" t="s">
        <v>8294</v>
      </c>
      <c r="R2493" t="s">
        <v>8298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8263</v>
      </c>
      <c r="G2494" t="str">
        <f t="shared" si="76"/>
        <v>Less Than 1000</v>
      </c>
      <c r="H2494" t="s">
        <v>8219</v>
      </c>
      <c r="I2494" t="s">
        <v>8241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s="6">
        <f t="shared" si="77"/>
        <v>1.25</v>
      </c>
      <c r="P2494" s="6"/>
      <c r="Q2494" t="s">
        <v>8294</v>
      </c>
      <c r="R2494" t="s">
        <v>8298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8263</v>
      </c>
      <c r="G2495" t="str">
        <f t="shared" si="76"/>
        <v>20000 to 24999</v>
      </c>
      <c r="H2495" t="s">
        <v>8219</v>
      </c>
      <c r="I2495" t="s">
        <v>8241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s="6">
        <f t="shared" si="77"/>
        <v>1.2869999999999999</v>
      </c>
      <c r="P2495" s="6"/>
      <c r="Q2495" t="s">
        <v>8294</v>
      </c>
      <c r="R2495" t="s">
        <v>8298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8263</v>
      </c>
      <c r="G2496" t="str">
        <f t="shared" si="76"/>
        <v>1000 to 4999</v>
      </c>
      <c r="H2496" t="s">
        <v>8219</v>
      </c>
      <c r="I2496" t="s">
        <v>8241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s="6">
        <f t="shared" si="77"/>
        <v>1.0100533333333332</v>
      </c>
      <c r="P2496" s="6"/>
      <c r="Q2496" t="s">
        <v>8294</v>
      </c>
      <c r="R2496" t="s">
        <v>8298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8263</v>
      </c>
      <c r="G2497" t="str">
        <f t="shared" si="76"/>
        <v>1000 to 4999</v>
      </c>
      <c r="H2497" t="s">
        <v>8219</v>
      </c>
      <c r="I2497" t="s">
        <v>8241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s="6">
        <f t="shared" si="77"/>
        <v>1.2753666666666665</v>
      </c>
      <c r="P2497" s="6"/>
      <c r="Q2497" t="s">
        <v>8294</v>
      </c>
      <c r="R2497" t="s">
        <v>8298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8263</v>
      </c>
      <c r="G2498" t="str">
        <f t="shared" si="76"/>
        <v>5000 to 9999</v>
      </c>
      <c r="H2498" t="s">
        <v>8219</v>
      </c>
      <c r="I2498" t="s">
        <v>8241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s="6">
        <f t="shared" si="77"/>
        <v>1</v>
      </c>
      <c r="P2498" s="6"/>
      <c r="Q2498" t="s">
        <v>8294</v>
      </c>
      <c r="R2498" t="s">
        <v>8298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8263</v>
      </c>
      <c r="G2499" t="str">
        <f t="shared" ref="G2499:G2562" si="78">IF(D2499&lt;=1000,"Less Than 1000",IF(D2499&lt;=4999,"1000 to 4999",IF(D2499&lt;=9999,"5000 to 9999",IF(D2499&lt;=14999,"10000 to 14999",IF(D2499&lt;=19999,"15000 to 19999",IF(D2499&lt;=24999,"20000 to 24999",IF(D2499&lt;=29999,"25000 to 29999",IF(D2499&lt;=34999,"30000 to 34999",IF(D2499&lt;=39999,"35000 to 39999",IF(D2499&lt;=44999,"40000 to 44999",IF(D2499&lt;=49999,"45000 to 49999",IF(D2499&gt;=50000,"Not within Scope",9999))))))))))))</f>
        <v>1000 to 4999</v>
      </c>
      <c r="H2499" t="s">
        <v>8219</v>
      </c>
      <c r="I2499" t="s">
        <v>8241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s="6">
        <f t="shared" ref="O2499:O2562" si="79">E2499/D2499</f>
        <v>1.127715</v>
      </c>
      <c r="P2499" s="6"/>
      <c r="Q2499" t="s">
        <v>8294</v>
      </c>
      <c r="R2499" t="s">
        <v>8298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8263</v>
      </c>
      <c r="G2500" t="str">
        <f t="shared" si="78"/>
        <v>Less Than 1000</v>
      </c>
      <c r="H2500" t="s">
        <v>8219</v>
      </c>
      <c r="I2500" t="s">
        <v>8241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s="6">
        <f t="shared" si="79"/>
        <v>1.056</v>
      </c>
      <c r="P2500" s="6"/>
      <c r="Q2500" t="s">
        <v>8294</v>
      </c>
      <c r="R2500" t="s">
        <v>8298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8263</v>
      </c>
      <c r="G2501" t="str">
        <f t="shared" si="78"/>
        <v>1000 to 4999</v>
      </c>
      <c r="H2501" t="s">
        <v>8219</v>
      </c>
      <c r="I2501" t="s">
        <v>8241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s="6">
        <f t="shared" si="79"/>
        <v>2.0262500000000001</v>
      </c>
      <c r="P2501" s="6"/>
      <c r="Q2501" t="s">
        <v>8294</v>
      </c>
      <c r="R2501" t="s">
        <v>8298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8263</v>
      </c>
      <c r="G2502" t="str">
        <f t="shared" si="78"/>
        <v>Less Than 1000</v>
      </c>
      <c r="H2502" t="s">
        <v>8219</v>
      </c>
      <c r="I2502" t="s">
        <v>8241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s="6">
        <f t="shared" si="79"/>
        <v>1.1333333333333333</v>
      </c>
      <c r="P2502" s="6"/>
      <c r="Q2502" t="s">
        <v>8294</v>
      </c>
      <c r="R2502" t="s">
        <v>8298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8261</v>
      </c>
      <c r="G2503" t="str">
        <f t="shared" si="78"/>
        <v>10000 to 14999</v>
      </c>
      <c r="H2503" t="s">
        <v>8224</v>
      </c>
      <c r="I2503" t="s">
        <v>8246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s="6">
        <f t="shared" si="79"/>
        <v>2.5545454545454545E-2</v>
      </c>
      <c r="P2503" s="6"/>
      <c r="Q2503" t="s">
        <v>8305</v>
      </c>
      <c r="R2503" t="s">
        <v>8322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8261</v>
      </c>
      <c r="G2504" s="5" t="s">
        <v>8276</v>
      </c>
      <c r="H2504" t="s">
        <v>8219</v>
      </c>
      <c r="I2504" t="s">
        <v>8241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s="6">
        <f t="shared" si="79"/>
        <v>7.8181818181818181E-4</v>
      </c>
      <c r="P2504" s="6"/>
      <c r="Q2504" t="s">
        <v>8305</v>
      </c>
      <c r="R2504" t="s">
        <v>8322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8261</v>
      </c>
      <c r="G2505" t="str">
        <f t="shared" si="78"/>
        <v>10000 to 14999</v>
      </c>
      <c r="H2505" t="s">
        <v>8219</v>
      </c>
      <c r="I2505" t="s">
        <v>8241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s="6">
        <f t="shared" si="79"/>
        <v>0</v>
      </c>
      <c r="P2505" s="6"/>
      <c r="Q2505" t="s">
        <v>8305</v>
      </c>
      <c r="R2505" t="s">
        <v>8322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8261</v>
      </c>
      <c r="G2506" t="str">
        <f t="shared" si="78"/>
        <v>35000 to 39999</v>
      </c>
      <c r="H2506" t="s">
        <v>8219</v>
      </c>
      <c r="I2506" t="s">
        <v>8241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s="6">
        <f t="shared" si="79"/>
        <v>0</v>
      </c>
      <c r="P2506" s="6"/>
      <c r="Q2506" t="s">
        <v>8305</v>
      </c>
      <c r="R2506" t="s">
        <v>8322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8261</v>
      </c>
      <c r="G2507" t="str">
        <f t="shared" si="78"/>
        <v>5000 to 9999</v>
      </c>
      <c r="H2507" t="s">
        <v>8219</v>
      </c>
      <c r="I2507" t="s">
        <v>8241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s="6">
        <f t="shared" si="79"/>
        <v>0</v>
      </c>
      <c r="P2507" s="6"/>
      <c r="Q2507" t="s">
        <v>8305</v>
      </c>
      <c r="R2507" t="s">
        <v>8322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8261</v>
      </c>
      <c r="G2508" t="str">
        <f t="shared" si="78"/>
        <v>5000 to 9999</v>
      </c>
      <c r="H2508" t="s">
        <v>8220</v>
      </c>
      <c r="I2508" t="s">
        <v>8242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s="6">
        <f t="shared" si="79"/>
        <v>6.0000000000000001E-3</v>
      </c>
      <c r="P2508" s="6"/>
      <c r="Q2508" t="s">
        <v>8305</v>
      </c>
      <c r="R2508" t="s">
        <v>8322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8261</v>
      </c>
      <c r="G2509" t="str">
        <f t="shared" si="78"/>
        <v>40000 to 44999</v>
      </c>
      <c r="H2509" t="s">
        <v>8219</v>
      </c>
      <c r="I2509" t="s">
        <v>8241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s="6">
        <f t="shared" si="79"/>
        <v>0</v>
      </c>
      <c r="P2509" s="6"/>
      <c r="Q2509" t="s">
        <v>8305</v>
      </c>
      <c r="R2509" t="s">
        <v>8322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8261</v>
      </c>
      <c r="G2510" t="str">
        <f t="shared" si="78"/>
        <v>20000 to 24999</v>
      </c>
      <c r="H2510" t="s">
        <v>8219</v>
      </c>
      <c r="I2510" t="s">
        <v>8241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s="6">
        <f t="shared" si="79"/>
        <v>0</v>
      </c>
      <c r="P2510" s="6"/>
      <c r="Q2510" t="s">
        <v>8305</v>
      </c>
      <c r="R2510" t="s">
        <v>8322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8261</v>
      </c>
      <c r="G2511" s="5" t="s">
        <v>8276</v>
      </c>
      <c r="H2511" t="s">
        <v>8220</v>
      </c>
      <c r="I2511" t="s">
        <v>8242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s="6">
        <f t="shared" si="79"/>
        <v>1.0526315789473684E-2</v>
      </c>
      <c r="P2511" s="6"/>
      <c r="Q2511" t="s">
        <v>8305</v>
      </c>
      <c r="R2511" t="s">
        <v>8322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8261</v>
      </c>
      <c r="G2512" s="5" t="s">
        <v>8276</v>
      </c>
      <c r="H2512" t="s">
        <v>8219</v>
      </c>
      <c r="I2512" t="s">
        <v>8241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s="6">
        <f t="shared" si="79"/>
        <v>1.5E-3</v>
      </c>
      <c r="P2512" s="6"/>
      <c r="Q2512" t="s">
        <v>8305</v>
      </c>
      <c r="R2512" t="s">
        <v>8322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8261</v>
      </c>
      <c r="G2513" s="5" t="s">
        <v>8276</v>
      </c>
      <c r="H2513" t="s">
        <v>8220</v>
      </c>
      <c r="I2513" t="s">
        <v>8242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s="6">
        <f t="shared" si="79"/>
        <v>0</v>
      </c>
      <c r="P2513" s="6"/>
      <c r="Q2513" t="s">
        <v>8305</v>
      </c>
      <c r="R2513" t="s">
        <v>8322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8261</v>
      </c>
      <c r="G2514" t="str">
        <f t="shared" si="78"/>
        <v>1000 to 4999</v>
      </c>
      <c r="H2514" t="s">
        <v>8219</v>
      </c>
      <c r="I2514" t="s">
        <v>8241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s="6">
        <f t="shared" si="79"/>
        <v>0</v>
      </c>
      <c r="P2514" s="6"/>
      <c r="Q2514" t="s">
        <v>8305</v>
      </c>
      <c r="R2514" t="s">
        <v>8322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8261</v>
      </c>
      <c r="G2515" s="5" t="s">
        <v>8276</v>
      </c>
      <c r="H2515" t="s">
        <v>8231</v>
      </c>
      <c r="I2515" t="s">
        <v>8244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s="6">
        <f t="shared" si="79"/>
        <v>0</v>
      </c>
      <c r="P2515" s="6"/>
      <c r="Q2515" t="s">
        <v>8305</v>
      </c>
      <c r="R2515" t="s">
        <v>8322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8261</v>
      </c>
      <c r="G2516" t="str">
        <f t="shared" si="78"/>
        <v>10000 to 14999</v>
      </c>
      <c r="H2516" t="s">
        <v>8219</v>
      </c>
      <c r="I2516" t="s">
        <v>8241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s="6">
        <f t="shared" si="79"/>
        <v>1.7500000000000002E-2</v>
      </c>
      <c r="P2516" s="6"/>
      <c r="Q2516" t="s">
        <v>8305</v>
      </c>
      <c r="R2516" t="s">
        <v>8322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8261</v>
      </c>
      <c r="G2517" t="str">
        <f t="shared" si="78"/>
        <v>5000 to 9999</v>
      </c>
      <c r="H2517" t="s">
        <v>8219</v>
      </c>
      <c r="I2517" t="s">
        <v>8241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s="6">
        <f t="shared" si="79"/>
        <v>0.186</v>
      </c>
      <c r="P2517" s="6"/>
      <c r="Q2517" t="s">
        <v>8305</v>
      </c>
      <c r="R2517" t="s">
        <v>8322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8261</v>
      </c>
      <c r="G2518" t="str">
        <f t="shared" si="78"/>
        <v>20000 to 24999</v>
      </c>
      <c r="H2518" t="s">
        <v>8219</v>
      </c>
      <c r="I2518" t="s">
        <v>8241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s="6">
        <f t="shared" si="79"/>
        <v>0</v>
      </c>
      <c r="P2518" s="6"/>
      <c r="Q2518" t="s">
        <v>8305</v>
      </c>
      <c r="R2518" t="s">
        <v>8322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8261</v>
      </c>
      <c r="G2519" t="str">
        <f t="shared" si="78"/>
        <v>15000 to 19999</v>
      </c>
      <c r="H2519" t="s">
        <v>8224</v>
      </c>
      <c r="I2519" t="s">
        <v>8246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s="6">
        <f t="shared" si="79"/>
        <v>9.8166666666666666E-2</v>
      </c>
      <c r="P2519" s="6"/>
      <c r="Q2519" t="s">
        <v>8305</v>
      </c>
      <c r="R2519" t="s">
        <v>8322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8261</v>
      </c>
      <c r="G2520" t="str">
        <f t="shared" si="78"/>
        <v>5000 to 9999</v>
      </c>
      <c r="H2520" t="s">
        <v>8219</v>
      </c>
      <c r="I2520" t="s">
        <v>8241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s="6">
        <f t="shared" si="79"/>
        <v>0</v>
      </c>
      <c r="P2520" s="6"/>
      <c r="Q2520" t="s">
        <v>8305</v>
      </c>
      <c r="R2520" t="s">
        <v>8322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8261</v>
      </c>
      <c r="G2521" s="5" t="s">
        <v>8276</v>
      </c>
      <c r="H2521" t="s">
        <v>8219</v>
      </c>
      <c r="I2521" t="s">
        <v>8241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s="6">
        <f t="shared" si="79"/>
        <v>4.3333333333333331E-4</v>
      </c>
      <c r="P2521" s="6"/>
      <c r="Q2521" t="s">
        <v>8305</v>
      </c>
      <c r="R2521" t="s">
        <v>8322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8261</v>
      </c>
      <c r="G2522" s="5" t="s">
        <v>8276</v>
      </c>
      <c r="H2522" t="s">
        <v>8219</v>
      </c>
      <c r="I2522" t="s">
        <v>8241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s="6">
        <f t="shared" si="79"/>
        <v>0</v>
      </c>
      <c r="P2522" s="6"/>
      <c r="Q2522" t="s">
        <v>8305</v>
      </c>
      <c r="R2522" t="s">
        <v>8322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8263</v>
      </c>
      <c r="G2523" t="str">
        <f t="shared" si="78"/>
        <v>10000 to 14999</v>
      </c>
      <c r="H2523" t="s">
        <v>8219</v>
      </c>
      <c r="I2523" t="s">
        <v>8241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s="6">
        <f t="shared" si="79"/>
        <v>1.0948792000000001</v>
      </c>
      <c r="P2523" s="6"/>
      <c r="Q2523" t="s">
        <v>8294</v>
      </c>
      <c r="R2523" t="s">
        <v>8323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8263</v>
      </c>
      <c r="G2524" t="str">
        <f t="shared" si="78"/>
        <v>5000 to 9999</v>
      </c>
      <c r="H2524" t="s">
        <v>8219</v>
      </c>
      <c r="I2524" t="s">
        <v>8241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s="6">
        <f t="shared" si="79"/>
        <v>1</v>
      </c>
      <c r="P2524" s="6"/>
      <c r="Q2524" t="s">
        <v>8294</v>
      </c>
      <c r="R2524" t="s">
        <v>8323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8263</v>
      </c>
      <c r="G2525" t="str">
        <f t="shared" si="78"/>
        <v>Less Than 1000</v>
      </c>
      <c r="H2525" t="s">
        <v>8219</v>
      </c>
      <c r="I2525" t="s">
        <v>8241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s="6">
        <f t="shared" si="79"/>
        <v>1.5644444444444445</v>
      </c>
      <c r="P2525" s="6"/>
      <c r="Q2525" t="s">
        <v>8294</v>
      </c>
      <c r="R2525" t="s">
        <v>8323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8263</v>
      </c>
      <c r="G2526" t="str">
        <f t="shared" si="78"/>
        <v>5000 to 9999</v>
      </c>
      <c r="H2526" t="s">
        <v>8219</v>
      </c>
      <c r="I2526" t="s">
        <v>8241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s="6">
        <f t="shared" si="79"/>
        <v>1.016</v>
      </c>
      <c r="P2526" s="6"/>
      <c r="Q2526" t="s">
        <v>8294</v>
      </c>
      <c r="R2526" t="s">
        <v>8323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8263</v>
      </c>
      <c r="G2527" t="str">
        <f t="shared" si="78"/>
        <v>5000 to 9999</v>
      </c>
      <c r="H2527" t="s">
        <v>8219</v>
      </c>
      <c r="I2527" t="s">
        <v>8241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s="6">
        <f t="shared" si="79"/>
        <v>1.00325</v>
      </c>
      <c r="P2527" s="6"/>
      <c r="Q2527" t="s">
        <v>8294</v>
      </c>
      <c r="R2527" t="s">
        <v>8323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8263</v>
      </c>
      <c r="G2528" t="str">
        <f t="shared" si="78"/>
        <v>1000 to 4999</v>
      </c>
      <c r="H2528" t="s">
        <v>8219</v>
      </c>
      <c r="I2528" t="s">
        <v>8241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s="6">
        <f t="shared" si="79"/>
        <v>1.1294999999999999</v>
      </c>
      <c r="P2528" s="6"/>
      <c r="Q2528" t="s">
        <v>8294</v>
      </c>
      <c r="R2528" t="s">
        <v>8323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8263</v>
      </c>
      <c r="G2529" t="str">
        <f t="shared" si="78"/>
        <v>1000 to 4999</v>
      </c>
      <c r="H2529" t="s">
        <v>8219</v>
      </c>
      <c r="I2529" t="s">
        <v>8241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s="6">
        <f t="shared" si="79"/>
        <v>1.02125</v>
      </c>
      <c r="P2529" s="6"/>
      <c r="Q2529" t="s">
        <v>8294</v>
      </c>
      <c r="R2529" t="s">
        <v>8323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8263</v>
      </c>
      <c r="G2530" t="str">
        <f t="shared" si="78"/>
        <v>1000 to 4999</v>
      </c>
      <c r="H2530" t="s">
        <v>8220</v>
      </c>
      <c r="I2530" t="s">
        <v>8242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s="6">
        <f t="shared" si="79"/>
        <v>1.0724974999999999</v>
      </c>
      <c r="P2530" s="6"/>
      <c r="Q2530" t="s">
        <v>8294</v>
      </c>
      <c r="R2530" t="s">
        <v>8323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8263</v>
      </c>
      <c r="G2531" t="str">
        <f t="shared" si="78"/>
        <v>5000 to 9999</v>
      </c>
      <c r="H2531" t="s">
        <v>8219</v>
      </c>
      <c r="I2531" t="s">
        <v>8241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s="6">
        <f t="shared" si="79"/>
        <v>1.0428333333333333</v>
      </c>
      <c r="P2531" s="6"/>
      <c r="Q2531" t="s">
        <v>8294</v>
      </c>
      <c r="R2531" t="s">
        <v>8323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8263</v>
      </c>
      <c r="G2532" t="str">
        <f t="shared" si="78"/>
        <v>5000 to 9999</v>
      </c>
      <c r="H2532" t="s">
        <v>8219</v>
      </c>
      <c r="I2532" t="s">
        <v>8241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s="6">
        <f t="shared" si="79"/>
        <v>1</v>
      </c>
      <c r="P2532" s="6"/>
      <c r="Q2532" t="s">
        <v>8294</v>
      </c>
      <c r="R2532" t="s">
        <v>8323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8263</v>
      </c>
      <c r="G2533" t="str">
        <f t="shared" si="78"/>
        <v>1000 to 4999</v>
      </c>
      <c r="H2533" t="s">
        <v>8219</v>
      </c>
      <c r="I2533" t="s">
        <v>8241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s="6">
        <f t="shared" si="79"/>
        <v>1.004</v>
      </c>
      <c r="P2533" s="6"/>
      <c r="Q2533" t="s">
        <v>8294</v>
      </c>
      <c r="R2533" t="s">
        <v>8323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8263</v>
      </c>
      <c r="G2534" t="str">
        <f t="shared" si="78"/>
        <v>1000 to 4999</v>
      </c>
      <c r="H2534" t="s">
        <v>8219</v>
      </c>
      <c r="I2534" t="s">
        <v>8241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s="6">
        <f t="shared" si="79"/>
        <v>1.26125</v>
      </c>
      <c r="P2534" s="6"/>
      <c r="Q2534" t="s">
        <v>8294</v>
      </c>
      <c r="R2534" t="s">
        <v>8323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8263</v>
      </c>
      <c r="G2535" t="str">
        <f t="shared" si="78"/>
        <v>5000 to 9999</v>
      </c>
      <c r="H2535" t="s">
        <v>8219</v>
      </c>
      <c r="I2535" t="s">
        <v>8241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s="6">
        <f t="shared" si="79"/>
        <v>1.1066666666666667</v>
      </c>
      <c r="P2535" s="6"/>
      <c r="Q2535" t="s">
        <v>8294</v>
      </c>
      <c r="R2535" t="s">
        <v>8323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8263</v>
      </c>
      <c r="G2536" t="str">
        <f t="shared" si="78"/>
        <v>1000 to 4999</v>
      </c>
      <c r="H2536" t="s">
        <v>8219</v>
      </c>
      <c r="I2536" t="s">
        <v>8241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s="6">
        <f t="shared" si="79"/>
        <v>1.05</v>
      </c>
      <c r="P2536" s="6"/>
      <c r="Q2536" t="s">
        <v>8294</v>
      </c>
      <c r="R2536" t="s">
        <v>8323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8263</v>
      </c>
      <c r="G2537" t="str">
        <f t="shared" si="78"/>
        <v>20000 to 24999</v>
      </c>
      <c r="H2537" t="s">
        <v>8219</v>
      </c>
      <c r="I2537" t="s">
        <v>8241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s="6">
        <f t="shared" si="79"/>
        <v>1.03775</v>
      </c>
      <c r="P2537" s="6"/>
      <c r="Q2537" t="s">
        <v>8294</v>
      </c>
      <c r="R2537" t="s">
        <v>8323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8263</v>
      </c>
      <c r="G2538" t="str">
        <f t="shared" si="78"/>
        <v>Less Than 1000</v>
      </c>
      <c r="H2538" t="s">
        <v>8219</v>
      </c>
      <c r="I2538" t="s">
        <v>8241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s="6">
        <f t="shared" si="79"/>
        <v>1.1599999999999999</v>
      </c>
      <c r="P2538" s="6"/>
      <c r="Q2538" t="s">
        <v>8294</v>
      </c>
      <c r="R2538" t="s">
        <v>8323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8263</v>
      </c>
      <c r="G2539" t="str">
        <f t="shared" si="78"/>
        <v>Less Than 1000</v>
      </c>
      <c r="H2539" t="s">
        <v>8219</v>
      </c>
      <c r="I2539" t="s">
        <v>8241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s="6">
        <f t="shared" si="79"/>
        <v>1.1000000000000001</v>
      </c>
      <c r="P2539" s="6"/>
      <c r="Q2539" t="s">
        <v>8294</v>
      </c>
      <c r="R2539" t="s">
        <v>8323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8263</v>
      </c>
      <c r="G2540" t="str">
        <f t="shared" si="78"/>
        <v>15000 to 19999</v>
      </c>
      <c r="H2540" t="s">
        <v>8219</v>
      </c>
      <c r="I2540" t="s">
        <v>8241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s="6">
        <f t="shared" si="79"/>
        <v>1.130176111111111</v>
      </c>
      <c r="P2540" s="6"/>
      <c r="Q2540" t="s">
        <v>8294</v>
      </c>
      <c r="R2540" t="s">
        <v>8323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8263</v>
      </c>
      <c r="G2541" t="str">
        <f t="shared" si="78"/>
        <v>10000 to 14999</v>
      </c>
      <c r="H2541" t="s">
        <v>8219</v>
      </c>
      <c r="I2541" t="s">
        <v>8241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s="6">
        <f t="shared" si="79"/>
        <v>1.0024999999999999</v>
      </c>
      <c r="P2541" s="6"/>
      <c r="Q2541" t="s">
        <v>8294</v>
      </c>
      <c r="R2541" t="s">
        <v>8323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8263</v>
      </c>
      <c r="G2542" t="str">
        <f t="shared" si="78"/>
        <v>1000 to 4999</v>
      </c>
      <c r="H2542" t="s">
        <v>8219</v>
      </c>
      <c r="I2542" t="s">
        <v>8241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s="6">
        <f t="shared" si="79"/>
        <v>1.034</v>
      </c>
      <c r="P2542" s="6"/>
      <c r="Q2542" t="s">
        <v>8294</v>
      </c>
      <c r="R2542" t="s">
        <v>8323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8263</v>
      </c>
      <c r="G2543" t="str">
        <f t="shared" si="78"/>
        <v>1000 to 4999</v>
      </c>
      <c r="H2543" t="s">
        <v>8220</v>
      </c>
      <c r="I2543" t="s">
        <v>8242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s="6">
        <f t="shared" si="79"/>
        <v>1.0702857142857143</v>
      </c>
      <c r="P2543" s="6"/>
      <c r="Q2543" t="s">
        <v>8294</v>
      </c>
      <c r="R2543" t="s">
        <v>8323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8263</v>
      </c>
      <c r="G2544" t="str">
        <f t="shared" si="78"/>
        <v>Less Than 1000</v>
      </c>
      <c r="H2544" t="s">
        <v>8219</v>
      </c>
      <c r="I2544" t="s">
        <v>8241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s="6">
        <f t="shared" si="79"/>
        <v>1.0357142857142858</v>
      </c>
      <c r="P2544" s="6"/>
      <c r="Q2544" t="s">
        <v>8294</v>
      </c>
      <c r="R2544" t="s">
        <v>8323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8263</v>
      </c>
      <c r="G2545" t="str">
        <f t="shared" si="78"/>
        <v>Less Than 1000</v>
      </c>
      <c r="H2545" t="s">
        <v>8219</v>
      </c>
      <c r="I2545" t="s">
        <v>8241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s="6">
        <f t="shared" si="79"/>
        <v>1.5640000000000001</v>
      </c>
      <c r="P2545" s="6"/>
      <c r="Q2545" t="s">
        <v>8294</v>
      </c>
      <c r="R2545" t="s">
        <v>8323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8263</v>
      </c>
      <c r="G2546" t="str">
        <f t="shared" si="78"/>
        <v>5000 to 9999</v>
      </c>
      <c r="H2546" t="s">
        <v>8219</v>
      </c>
      <c r="I2546" t="s">
        <v>8241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s="6">
        <f t="shared" si="79"/>
        <v>1.0082</v>
      </c>
      <c r="P2546" s="6"/>
      <c r="Q2546" t="s">
        <v>8294</v>
      </c>
      <c r="R2546" t="s">
        <v>8323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8263</v>
      </c>
      <c r="G2547" t="str">
        <f t="shared" si="78"/>
        <v>1000 to 4999</v>
      </c>
      <c r="H2547" t="s">
        <v>8219</v>
      </c>
      <c r="I2547" t="s">
        <v>8241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s="6">
        <f t="shared" si="79"/>
        <v>1.9530000000000001</v>
      </c>
      <c r="P2547" s="6"/>
      <c r="Q2547" t="s">
        <v>8294</v>
      </c>
      <c r="R2547" t="s">
        <v>8323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8263</v>
      </c>
      <c r="G2548" t="str">
        <f t="shared" si="78"/>
        <v>1000 to 4999</v>
      </c>
      <c r="H2548" t="s">
        <v>8219</v>
      </c>
      <c r="I2548" t="s">
        <v>8241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s="6">
        <f t="shared" si="79"/>
        <v>1.1171428571428572</v>
      </c>
      <c r="P2548" s="6"/>
      <c r="Q2548" t="s">
        <v>8294</v>
      </c>
      <c r="R2548" t="s">
        <v>8323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8263</v>
      </c>
      <c r="G2549" t="str">
        <f t="shared" si="78"/>
        <v>5000 to 9999</v>
      </c>
      <c r="H2549" t="s">
        <v>8219</v>
      </c>
      <c r="I2549" t="s">
        <v>8241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s="6">
        <f t="shared" si="79"/>
        <v>1.1985454545454546</v>
      </c>
      <c r="P2549" s="6"/>
      <c r="Q2549" t="s">
        <v>8294</v>
      </c>
      <c r="R2549" t="s">
        <v>8323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8263</v>
      </c>
      <c r="G2550" t="str">
        <f t="shared" si="78"/>
        <v>5000 to 9999</v>
      </c>
      <c r="H2550" t="s">
        <v>8225</v>
      </c>
      <c r="I2550" t="s">
        <v>8244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s="6">
        <f t="shared" si="79"/>
        <v>1.0185</v>
      </c>
      <c r="P2550" s="6"/>
      <c r="Q2550" t="s">
        <v>8294</v>
      </c>
      <c r="R2550" t="s">
        <v>8323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8263</v>
      </c>
      <c r="G2551" t="str">
        <f t="shared" si="78"/>
        <v>1000 to 4999</v>
      </c>
      <c r="H2551" t="s">
        <v>8220</v>
      </c>
      <c r="I2551" t="s">
        <v>8242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s="6">
        <f t="shared" si="79"/>
        <v>1.0280254777070064</v>
      </c>
      <c r="P2551" s="6"/>
      <c r="Q2551" t="s">
        <v>8294</v>
      </c>
      <c r="R2551" t="s">
        <v>8323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8263</v>
      </c>
      <c r="G2552" t="str">
        <f t="shared" si="78"/>
        <v>5000 to 9999</v>
      </c>
      <c r="H2552" t="s">
        <v>8219</v>
      </c>
      <c r="I2552" t="s">
        <v>8241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s="6">
        <f t="shared" si="79"/>
        <v>1.0084615384615385</v>
      </c>
      <c r="P2552" s="6"/>
      <c r="Q2552" t="s">
        <v>8294</v>
      </c>
      <c r="R2552" t="s">
        <v>8323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8263</v>
      </c>
      <c r="G2553" t="str">
        <f t="shared" si="78"/>
        <v>1000 to 4999</v>
      </c>
      <c r="H2553" t="s">
        <v>8219</v>
      </c>
      <c r="I2553" t="s">
        <v>8241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s="6">
        <f t="shared" si="79"/>
        <v>1.0273469387755103</v>
      </c>
      <c r="P2553" s="6"/>
      <c r="Q2553" t="s">
        <v>8294</v>
      </c>
      <c r="R2553" t="s">
        <v>8323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8263</v>
      </c>
      <c r="G2554" t="str">
        <f t="shared" si="78"/>
        <v>1000 to 4999</v>
      </c>
      <c r="H2554" t="s">
        <v>8219</v>
      </c>
      <c r="I2554" t="s">
        <v>8241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s="6">
        <f t="shared" si="79"/>
        <v>1.0649999999999999</v>
      </c>
      <c r="P2554" s="6"/>
      <c r="Q2554" t="s">
        <v>8294</v>
      </c>
      <c r="R2554" t="s">
        <v>8323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8263</v>
      </c>
      <c r="G2555" t="str">
        <f t="shared" si="78"/>
        <v>1000 to 4999</v>
      </c>
      <c r="H2555" t="s">
        <v>8219</v>
      </c>
      <c r="I2555" t="s">
        <v>8241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s="6">
        <f t="shared" si="79"/>
        <v>1.5553333333333332</v>
      </c>
      <c r="P2555" s="6"/>
      <c r="Q2555" t="s">
        <v>8294</v>
      </c>
      <c r="R2555" t="s">
        <v>8323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8263</v>
      </c>
      <c r="G2556" t="str">
        <f t="shared" si="78"/>
        <v>1000 to 4999</v>
      </c>
      <c r="H2556" t="s">
        <v>8219</v>
      </c>
      <c r="I2556" t="s">
        <v>8241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s="6">
        <f t="shared" si="79"/>
        <v>1.228</v>
      </c>
      <c r="P2556" s="6"/>
      <c r="Q2556" t="s">
        <v>8294</v>
      </c>
      <c r="R2556" t="s">
        <v>8323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8263</v>
      </c>
      <c r="G2557" t="str">
        <f t="shared" si="78"/>
        <v>1000 to 4999</v>
      </c>
      <c r="H2557" t="s">
        <v>8219</v>
      </c>
      <c r="I2557" t="s">
        <v>8241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s="6">
        <f t="shared" si="79"/>
        <v>1.0734999999999999</v>
      </c>
      <c r="P2557" s="6"/>
      <c r="Q2557" t="s">
        <v>8294</v>
      </c>
      <c r="R2557" t="s">
        <v>8323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8263</v>
      </c>
      <c r="G2558" t="str">
        <f t="shared" si="78"/>
        <v>Less Than 1000</v>
      </c>
      <c r="H2558" t="s">
        <v>8219</v>
      </c>
      <c r="I2558" t="s">
        <v>8241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s="6">
        <f t="shared" si="79"/>
        <v>1.0550335570469798</v>
      </c>
      <c r="P2558" s="6"/>
      <c r="Q2558" t="s">
        <v>8294</v>
      </c>
      <c r="R2558" t="s">
        <v>8323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8263</v>
      </c>
      <c r="G2559" t="str">
        <f t="shared" si="78"/>
        <v>Less Than 1000</v>
      </c>
      <c r="H2559" t="s">
        <v>8220</v>
      </c>
      <c r="I2559" t="s">
        <v>8242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s="6">
        <f t="shared" si="79"/>
        <v>1.1844444444444444</v>
      </c>
      <c r="P2559" s="6"/>
      <c r="Q2559" t="s">
        <v>8294</v>
      </c>
      <c r="R2559" t="s">
        <v>8323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8263</v>
      </c>
      <c r="G2560" t="str">
        <f t="shared" si="78"/>
        <v>1000 to 4999</v>
      </c>
      <c r="H2560" t="s">
        <v>8221</v>
      </c>
      <c r="I2560" t="s">
        <v>8243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s="6">
        <f t="shared" si="79"/>
        <v>1.0888</v>
      </c>
      <c r="P2560" s="6"/>
      <c r="Q2560" t="s">
        <v>8294</v>
      </c>
      <c r="R2560" t="s">
        <v>8323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8263</v>
      </c>
      <c r="G2561" t="str">
        <f t="shared" si="78"/>
        <v>Less Than 1000</v>
      </c>
      <c r="H2561" t="s">
        <v>8219</v>
      </c>
      <c r="I2561" t="s">
        <v>8241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s="6">
        <f t="shared" si="79"/>
        <v>1.1125</v>
      </c>
      <c r="P2561" s="6"/>
      <c r="Q2561" t="s">
        <v>8294</v>
      </c>
      <c r="R2561" t="s">
        <v>8323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8263</v>
      </c>
      <c r="G2562" t="str">
        <f t="shared" si="78"/>
        <v>1000 to 4999</v>
      </c>
      <c r="H2562" t="s">
        <v>8220</v>
      </c>
      <c r="I2562" t="s">
        <v>8242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s="6">
        <f t="shared" si="79"/>
        <v>1.0009999999999999</v>
      </c>
      <c r="P2562" s="6"/>
      <c r="Q2562" t="s">
        <v>8294</v>
      </c>
      <c r="R2562" t="s">
        <v>8323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8260</v>
      </c>
      <c r="G2563" s="5" t="s">
        <v>8276</v>
      </c>
      <c r="H2563" t="s">
        <v>8224</v>
      </c>
      <c r="I2563" t="s">
        <v>8246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s="6">
        <f t="shared" ref="O2563:O2626" si="80">E2563/D2563</f>
        <v>0</v>
      </c>
      <c r="P2563" s="6"/>
      <c r="Q2563" t="s">
        <v>8305</v>
      </c>
      <c r="R2563" t="s">
        <v>8306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8260</v>
      </c>
      <c r="G2564" t="str">
        <f t="shared" ref="G2564:G2626" si="81">IF(D2564&lt;=1000,"Less Than 1000",IF(D2564&lt;=4999,"1000 to 4999",IF(D2564&lt;=9999,"5000 to 9999",IF(D2564&lt;=14999,"10000 to 14999",IF(D2564&lt;=19999,"15000 to 19999",IF(D2564&lt;=24999,"20000 to 24999",IF(D2564&lt;=29999,"25000 to 29999",IF(D2564&lt;=34999,"30000 to 34999",IF(D2564&lt;=39999,"35000 to 39999",IF(D2564&lt;=44999,"40000 to 44999",IF(D2564&lt;=49999,"45000 to 49999",IF(D2564&gt;=50000,"Not within Scope",9999))))))))))))</f>
        <v>10000 to 14999</v>
      </c>
      <c r="H2564" t="s">
        <v>8231</v>
      </c>
      <c r="I2564" t="s">
        <v>8244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s="6">
        <f t="shared" si="80"/>
        <v>7.4999999999999997E-3</v>
      </c>
      <c r="P2564" s="6"/>
      <c r="Q2564" t="s">
        <v>8305</v>
      </c>
      <c r="R2564" t="s">
        <v>8306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8260</v>
      </c>
      <c r="G2565" t="str">
        <f t="shared" si="81"/>
        <v>20000 to 24999</v>
      </c>
      <c r="H2565" t="s">
        <v>8219</v>
      </c>
      <c r="I2565" t="s">
        <v>8241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s="6">
        <f t="shared" si="80"/>
        <v>0</v>
      </c>
      <c r="P2565" s="6"/>
      <c r="Q2565" t="s">
        <v>8305</v>
      </c>
      <c r="R2565" t="s">
        <v>8306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8260</v>
      </c>
      <c r="G2566" t="str">
        <f t="shared" si="81"/>
        <v>40000 to 44999</v>
      </c>
      <c r="H2566" t="s">
        <v>8224</v>
      </c>
      <c r="I2566" t="s">
        <v>8246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s="6">
        <f t="shared" si="80"/>
        <v>0</v>
      </c>
      <c r="P2566" s="6"/>
      <c r="Q2566" t="s">
        <v>8305</v>
      </c>
      <c r="R2566" t="s">
        <v>8306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8260</v>
      </c>
      <c r="G2567" t="str">
        <f t="shared" si="81"/>
        <v>10000 to 14999</v>
      </c>
      <c r="H2567" t="s">
        <v>8219</v>
      </c>
      <c r="I2567" t="s">
        <v>8241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s="6">
        <f t="shared" si="80"/>
        <v>0.01</v>
      </c>
      <c r="P2567" s="6"/>
      <c r="Q2567" t="s">
        <v>8305</v>
      </c>
      <c r="R2567" t="s">
        <v>8306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8260</v>
      </c>
      <c r="G2568" t="str">
        <f t="shared" si="81"/>
        <v>35000 to 39999</v>
      </c>
      <c r="H2568" t="s">
        <v>8219</v>
      </c>
      <c r="I2568" t="s">
        <v>8241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s="6">
        <f t="shared" si="80"/>
        <v>0</v>
      </c>
      <c r="P2568" s="6"/>
      <c r="Q2568" t="s">
        <v>8305</v>
      </c>
      <c r="R2568" t="s">
        <v>8306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8260</v>
      </c>
      <c r="G2569" t="str">
        <f t="shared" si="81"/>
        <v>45000 to 49999</v>
      </c>
      <c r="H2569" t="s">
        <v>8219</v>
      </c>
      <c r="I2569" t="s">
        <v>8241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s="6">
        <f t="shared" si="80"/>
        <v>2.6666666666666666E-3</v>
      </c>
      <c r="P2569" s="6"/>
      <c r="Q2569" t="s">
        <v>8305</v>
      </c>
      <c r="R2569" t="s">
        <v>8306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8260</v>
      </c>
      <c r="G2570" t="str">
        <f t="shared" si="81"/>
        <v>10000 to 14999</v>
      </c>
      <c r="H2570" t="s">
        <v>8220</v>
      </c>
      <c r="I2570" t="s">
        <v>8242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s="6">
        <f t="shared" si="80"/>
        <v>5.0000000000000001E-3</v>
      </c>
      <c r="P2570" s="6"/>
      <c r="Q2570" t="s">
        <v>8305</v>
      </c>
      <c r="R2570" t="s">
        <v>8306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8260</v>
      </c>
      <c r="G2571" t="str">
        <f t="shared" si="81"/>
        <v>5000 to 9999</v>
      </c>
      <c r="H2571" t="s">
        <v>8219</v>
      </c>
      <c r="I2571" t="s">
        <v>8241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s="6">
        <f t="shared" si="80"/>
        <v>2.2307692307692306E-2</v>
      </c>
      <c r="P2571" s="6"/>
      <c r="Q2571" t="s">
        <v>8305</v>
      </c>
      <c r="R2571" t="s">
        <v>8306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8260</v>
      </c>
      <c r="G2572" t="str">
        <f t="shared" si="81"/>
        <v>5000 to 9999</v>
      </c>
      <c r="H2572" t="s">
        <v>8219</v>
      </c>
      <c r="I2572" t="s">
        <v>8241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s="6">
        <f t="shared" si="80"/>
        <v>8.4285714285714294E-3</v>
      </c>
      <c r="P2572" s="6"/>
      <c r="Q2572" t="s">
        <v>8305</v>
      </c>
      <c r="R2572" t="s">
        <v>8306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8260</v>
      </c>
      <c r="G2573" s="5" t="s">
        <v>8276</v>
      </c>
      <c r="H2573" t="s">
        <v>8221</v>
      </c>
      <c r="I2573" t="s">
        <v>8243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s="6">
        <f t="shared" si="80"/>
        <v>2.5000000000000001E-3</v>
      </c>
      <c r="P2573" s="6"/>
      <c r="Q2573" t="s">
        <v>8305</v>
      </c>
      <c r="R2573" t="s">
        <v>8306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8260</v>
      </c>
      <c r="G2574" t="str">
        <f t="shared" si="81"/>
        <v>30000 to 34999</v>
      </c>
      <c r="H2574" t="s">
        <v>8219</v>
      </c>
      <c r="I2574" t="s">
        <v>8241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s="6">
        <f t="shared" si="80"/>
        <v>0</v>
      </c>
      <c r="P2574" s="6"/>
      <c r="Q2574" t="s">
        <v>8305</v>
      </c>
      <c r="R2574" t="s">
        <v>8306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8260</v>
      </c>
      <c r="G2575" t="str">
        <f t="shared" si="81"/>
        <v>5000 to 9999</v>
      </c>
      <c r="H2575" t="s">
        <v>8219</v>
      </c>
      <c r="I2575" t="s">
        <v>8241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s="6">
        <f t="shared" si="80"/>
        <v>0</v>
      </c>
      <c r="P2575" s="6"/>
      <c r="Q2575" t="s">
        <v>8305</v>
      </c>
      <c r="R2575" t="s">
        <v>8306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8260</v>
      </c>
      <c r="G2576" t="str">
        <f t="shared" si="81"/>
        <v>10000 to 14999</v>
      </c>
      <c r="H2576" t="s">
        <v>8219</v>
      </c>
      <c r="I2576" t="s">
        <v>8241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s="6">
        <f t="shared" si="80"/>
        <v>0</v>
      </c>
      <c r="P2576" s="6"/>
      <c r="Q2576" t="s">
        <v>8305</v>
      </c>
      <c r="R2576" t="s">
        <v>8306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8260</v>
      </c>
      <c r="G2577" s="5" t="s">
        <v>8276</v>
      </c>
      <c r="H2577" t="s">
        <v>8219</v>
      </c>
      <c r="I2577" t="s">
        <v>8241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s="6">
        <f t="shared" si="80"/>
        <v>0</v>
      </c>
      <c r="P2577" s="6"/>
      <c r="Q2577" t="s">
        <v>8305</v>
      </c>
      <c r="R2577" t="s">
        <v>8306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8260</v>
      </c>
      <c r="G2578" t="str">
        <f t="shared" si="81"/>
        <v>10000 to 14999</v>
      </c>
      <c r="H2578" t="s">
        <v>8219</v>
      </c>
      <c r="I2578" t="s">
        <v>8241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s="6">
        <f t="shared" si="80"/>
        <v>0</v>
      </c>
      <c r="P2578" s="6"/>
      <c r="Q2578" t="s">
        <v>8305</v>
      </c>
      <c r="R2578" t="s">
        <v>8306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8260</v>
      </c>
      <c r="G2579" t="str">
        <f t="shared" si="81"/>
        <v>15000 to 19999</v>
      </c>
      <c r="H2579" t="s">
        <v>8219</v>
      </c>
      <c r="I2579" t="s">
        <v>8241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s="6">
        <f t="shared" si="80"/>
        <v>0</v>
      </c>
      <c r="P2579" s="6"/>
      <c r="Q2579" t="s">
        <v>8305</v>
      </c>
      <c r="R2579" t="s">
        <v>8306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8260</v>
      </c>
      <c r="G2580" t="str">
        <f t="shared" si="81"/>
        <v>5000 to 9999</v>
      </c>
      <c r="H2580" t="s">
        <v>8219</v>
      </c>
      <c r="I2580" t="s">
        <v>8241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s="6">
        <f t="shared" si="80"/>
        <v>0</v>
      </c>
      <c r="P2580" s="6"/>
      <c r="Q2580" t="s">
        <v>8305</v>
      </c>
      <c r="R2580" t="s">
        <v>8306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8260</v>
      </c>
      <c r="G2581" s="5" t="s">
        <v>8276</v>
      </c>
      <c r="H2581" t="s">
        <v>8219</v>
      </c>
      <c r="I2581" t="s">
        <v>8241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s="6">
        <f t="shared" si="80"/>
        <v>1.3849999999999999E-3</v>
      </c>
      <c r="P2581" s="6"/>
      <c r="Q2581" t="s">
        <v>8305</v>
      </c>
      <c r="R2581" t="s">
        <v>8306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8260</v>
      </c>
      <c r="G2582" t="str">
        <f t="shared" si="81"/>
        <v>5000 to 9999</v>
      </c>
      <c r="H2582" t="s">
        <v>8219</v>
      </c>
      <c r="I2582" t="s">
        <v>8241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s="6">
        <f t="shared" si="80"/>
        <v>6.0000000000000001E-3</v>
      </c>
      <c r="P2582" s="6"/>
      <c r="Q2582" t="s">
        <v>8305</v>
      </c>
      <c r="R2582" t="s">
        <v>8306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8261</v>
      </c>
      <c r="G2583" t="str">
        <f t="shared" si="81"/>
        <v>5000 to 9999</v>
      </c>
      <c r="H2583" t="s">
        <v>8219</v>
      </c>
      <c r="I2583" t="s">
        <v>8241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s="6">
        <f t="shared" si="80"/>
        <v>0.106</v>
      </c>
      <c r="P2583" s="6"/>
      <c r="Q2583" t="s">
        <v>8305</v>
      </c>
      <c r="R2583" t="s">
        <v>8306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8261</v>
      </c>
      <c r="G2584" s="5" t="s">
        <v>8276</v>
      </c>
      <c r="H2584" t="s">
        <v>8219</v>
      </c>
      <c r="I2584" t="s">
        <v>8241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s="6">
        <f t="shared" si="80"/>
        <v>1.1111111111111112E-5</v>
      </c>
      <c r="P2584" s="6"/>
      <c r="Q2584" t="s">
        <v>8305</v>
      </c>
      <c r="R2584" t="s">
        <v>8306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8261</v>
      </c>
      <c r="G2585" t="str">
        <f t="shared" si="81"/>
        <v>Less Than 1000</v>
      </c>
      <c r="H2585" t="s">
        <v>8219</v>
      </c>
      <c r="I2585" t="s">
        <v>8241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s="6">
        <f t="shared" si="80"/>
        <v>5.0000000000000001E-3</v>
      </c>
      <c r="P2585" s="6"/>
      <c r="Q2585" t="s">
        <v>8305</v>
      </c>
      <c r="R2585" t="s">
        <v>8306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8261</v>
      </c>
      <c r="G2586" t="str">
        <f t="shared" si="81"/>
        <v>10000 to 14999</v>
      </c>
      <c r="H2586" t="s">
        <v>8219</v>
      </c>
      <c r="I2586" t="s">
        <v>8241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s="6">
        <f t="shared" si="80"/>
        <v>0</v>
      </c>
      <c r="P2586" s="6"/>
      <c r="Q2586" t="s">
        <v>8305</v>
      </c>
      <c r="R2586" t="s">
        <v>8306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8261</v>
      </c>
      <c r="G2587" t="str">
        <f t="shared" si="81"/>
        <v>30000 to 34999</v>
      </c>
      <c r="H2587" t="s">
        <v>8219</v>
      </c>
      <c r="I2587" t="s">
        <v>8241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s="6">
        <f t="shared" si="80"/>
        <v>1.6666666666666668E-3</v>
      </c>
      <c r="P2587" s="6"/>
      <c r="Q2587" t="s">
        <v>8305</v>
      </c>
      <c r="R2587" t="s">
        <v>8306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8261</v>
      </c>
      <c r="G2588" t="str">
        <f t="shared" si="81"/>
        <v>1000 to 4999</v>
      </c>
      <c r="H2588" t="s">
        <v>8220</v>
      </c>
      <c r="I2588" t="s">
        <v>8242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s="6">
        <f t="shared" si="80"/>
        <v>1.6666666666666668E-3</v>
      </c>
      <c r="P2588" s="6"/>
      <c r="Q2588" t="s">
        <v>8305</v>
      </c>
      <c r="R2588" t="s">
        <v>8306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8261</v>
      </c>
      <c r="G2589" s="5" t="s">
        <v>8276</v>
      </c>
      <c r="H2589" t="s">
        <v>8219</v>
      </c>
      <c r="I2589" t="s">
        <v>8241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s="6">
        <f t="shared" si="80"/>
        <v>2.4340000000000001E-2</v>
      </c>
      <c r="P2589" s="6"/>
      <c r="Q2589" t="s">
        <v>8305</v>
      </c>
      <c r="R2589" t="s">
        <v>8306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8261</v>
      </c>
      <c r="G2590" t="str">
        <f t="shared" si="81"/>
        <v>5000 to 9999</v>
      </c>
      <c r="H2590" t="s">
        <v>8219</v>
      </c>
      <c r="I2590" t="s">
        <v>8241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s="6">
        <f t="shared" si="80"/>
        <v>3.8833333333333331E-2</v>
      </c>
      <c r="P2590" s="6"/>
      <c r="Q2590" t="s">
        <v>8305</v>
      </c>
      <c r="R2590" t="s">
        <v>8306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8261</v>
      </c>
      <c r="G2591" s="5" t="s">
        <v>8276</v>
      </c>
      <c r="H2591" t="s">
        <v>8227</v>
      </c>
      <c r="I2591" t="s">
        <v>8248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s="6">
        <f t="shared" si="80"/>
        <v>1E-4</v>
      </c>
      <c r="P2591" s="6"/>
      <c r="Q2591" t="s">
        <v>8305</v>
      </c>
      <c r="R2591" t="s">
        <v>8306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8261</v>
      </c>
      <c r="G2592" t="str">
        <f t="shared" si="81"/>
        <v>1000 to 4999</v>
      </c>
      <c r="H2592" t="s">
        <v>8221</v>
      </c>
      <c r="I2592" t="s">
        <v>8243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s="6">
        <f t="shared" si="80"/>
        <v>0</v>
      </c>
      <c r="P2592" s="6"/>
      <c r="Q2592" t="s">
        <v>8305</v>
      </c>
      <c r="R2592" t="s">
        <v>8306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8261</v>
      </c>
      <c r="G2593" t="str">
        <f t="shared" si="81"/>
        <v>1000 to 4999</v>
      </c>
      <c r="H2593" t="s">
        <v>8219</v>
      </c>
      <c r="I2593" t="s">
        <v>8241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s="6">
        <f t="shared" si="80"/>
        <v>1.7333333333333333E-2</v>
      </c>
      <c r="P2593" s="6"/>
      <c r="Q2593" t="s">
        <v>8305</v>
      </c>
      <c r="R2593" t="s">
        <v>8306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8261</v>
      </c>
      <c r="G2594" t="str">
        <f t="shared" si="81"/>
        <v>30000 to 34999</v>
      </c>
      <c r="H2594" t="s">
        <v>8219</v>
      </c>
      <c r="I2594" t="s">
        <v>8241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s="6">
        <f t="shared" si="80"/>
        <v>1.6666666666666668E-3</v>
      </c>
      <c r="P2594" s="6"/>
      <c r="Q2594" t="s">
        <v>8305</v>
      </c>
      <c r="R2594" t="s">
        <v>8306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8261</v>
      </c>
      <c r="G2595" t="str">
        <f t="shared" si="81"/>
        <v>10000 to 14999</v>
      </c>
      <c r="H2595" t="s">
        <v>8219</v>
      </c>
      <c r="I2595" t="s">
        <v>8241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s="6">
        <f t="shared" si="80"/>
        <v>0</v>
      </c>
      <c r="P2595" s="6"/>
      <c r="Q2595" t="s">
        <v>8305</v>
      </c>
      <c r="R2595" t="s">
        <v>8306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8261</v>
      </c>
      <c r="G2596" s="5" t="s">
        <v>8276</v>
      </c>
      <c r="H2596" t="s">
        <v>8219</v>
      </c>
      <c r="I2596" t="s">
        <v>8241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s="6">
        <f t="shared" si="80"/>
        <v>1.2500000000000001E-5</v>
      </c>
      <c r="P2596" s="6"/>
      <c r="Q2596" t="s">
        <v>8305</v>
      </c>
      <c r="R2596" t="s">
        <v>8306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8261</v>
      </c>
      <c r="G2597" t="str">
        <f t="shared" si="81"/>
        <v>15000 to 19999</v>
      </c>
      <c r="H2597" t="s">
        <v>8219</v>
      </c>
      <c r="I2597" t="s">
        <v>8241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s="6">
        <f t="shared" si="80"/>
        <v>0.12166666666666667</v>
      </c>
      <c r="P2597" s="6"/>
      <c r="Q2597" t="s">
        <v>8305</v>
      </c>
      <c r="R2597" t="s">
        <v>8306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8261</v>
      </c>
      <c r="G2598" t="str">
        <f t="shared" si="81"/>
        <v>35000 to 39999</v>
      </c>
      <c r="H2598" t="s">
        <v>8224</v>
      </c>
      <c r="I2598" t="s">
        <v>8246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s="6">
        <f t="shared" si="80"/>
        <v>0.23588571428571428</v>
      </c>
      <c r="P2598" s="6"/>
      <c r="Q2598" t="s">
        <v>8305</v>
      </c>
      <c r="R2598" t="s">
        <v>8306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8261</v>
      </c>
      <c r="G2599" t="str">
        <f t="shared" si="81"/>
        <v>1000 to 4999</v>
      </c>
      <c r="H2599" t="s">
        <v>8220</v>
      </c>
      <c r="I2599" t="s">
        <v>8242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s="6">
        <f t="shared" si="80"/>
        <v>5.6666666666666664E-2</v>
      </c>
      <c r="P2599" s="6"/>
      <c r="Q2599" t="s">
        <v>8305</v>
      </c>
      <c r="R2599" t="s">
        <v>8306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8261</v>
      </c>
      <c r="G2600" t="str">
        <f t="shared" si="81"/>
        <v>1000 to 4999</v>
      </c>
      <c r="H2600" t="s">
        <v>8219</v>
      </c>
      <c r="I2600" t="s">
        <v>8241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s="6">
        <f t="shared" si="80"/>
        <v>0.39</v>
      </c>
      <c r="P2600" s="6"/>
      <c r="Q2600" t="s">
        <v>8305</v>
      </c>
      <c r="R2600" t="s">
        <v>8306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8261</v>
      </c>
      <c r="G2601" t="str">
        <f t="shared" si="81"/>
        <v>5000 to 9999</v>
      </c>
      <c r="H2601" t="s">
        <v>8219</v>
      </c>
      <c r="I2601" t="s">
        <v>8241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s="6">
        <f t="shared" si="80"/>
        <v>9.9546510341776348E-3</v>
      </c>
      <c r="P2601" s="6"/>
      <c r="Q2601" t="s">
        <v>8305</v>
      </c>
      <c r="R2601" t="s">
        <v>8306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8261</v>
      </c>
      <c r="G2602" s="5" t="s">
        <v>8276</v>
      </c>
      <c r="H2602" t="s">
        <v>8219</v>
      </c>
      <c r="I2602" t="s">
        <v>8241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s="6">
        <f t="shared" si="80"/>
        <v>6.9320000000000007E-2</v>
      </c>
      <c r="P2602" s="6"/>
      <c r="Q2602" t="s">
        <v>8305</v>
      </c>
      <c r="R2602" t="s">
        <v>8306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8263</v>
      </c>
      <c r="G2603" t="str">
        <f t="shared" si="81"/>
        <v>Less Than 1000</v>
      </c>
      <c r="H2603" t="s">
        <v>8219</v>
      </c>
      <c r="I2603" t="s">
        <v>8241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s="6">
        <f t="shared" si="80"/>
        <v>6.6139999999999999</v>
      </c>
      <c r="P2603" s="6"/>
      <c r="Q2603" t="s">
        <v>8288</v>
      </c>
      <c r="R2603" t="s">
        <v>8324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8263</v>
      </c>
      <c r="G2604" t="str">
        <f t="shared" si="81"/>
        <v>10000 to 14999</v>
      </c>
      <c r="H2604" t="s">
        <v>8219</v>
      </c>
      <c r="I2604" t="s">
        <v>8241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s="6">
        <f t="shared" si="80"/>
        <v>3.2609166666666667</v>
      </c>
      <c r="P2604" s="6"/>
      <c r="Q2604" t="s">
        <v>8288</v>
      </c>
      <c r="R2604" t="s">
        <v>8324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8263</v>
      </c>
      <c r="G2605" t="str">
        <f t="shared" si="81"/>
        <v>1000 to 4999</v>
      </c>
      <c r="H2605" t="s">
        <v>8219</v>
      </c>
      <c r="I2605" t="s">
        <v>8241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s="6">
        <f t="shared" si="80"/>
        <v>1.0148571428571429</v>
      </c>
      <c r="P2605" s="6"/>
      <c r="Q2605" t="s">
        <v>8288</v>
      </c>
      <c r="R2605" t="s">
        <v>8324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8263</v>
      </c>
      <c r="G2606" t="str">
        <f t="shared" si="81"/>
        <v>20000 to 24999</v>
      </c>
      <c r="H2606" t="s">
        <v>8219</v>
      </c>
      <c r="I2606" t="s">
        <v>8241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s="6">
        <f t="shared" si="80"/>
        <v>1.0421799999999999</v>
      </c>
      <c r="P2606" s="6"/>
      <c r="Q2606" t="s">
        <v>8288</v>
      </c>
      <c r="R2606" t="s">
        <v>8324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8263</v>
      </c>
      <c r="G2607" s="5" t="s">
        <v>8276</v>
      </c>
      <c r="H2607" t="s">
        <v>8219</v>
      </c>
      <c r="I2607" t="s">
        <v>8241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s="6">
        <f t="shared" si="80"/>
        <v>1.0742157000000001</v>
      </c>
      <c r="P2607" s="6"/>
      <c r="Q2607" t="s">
        <v>8288</v>
      </c>
      <c r="R2607" t="s">
        <v>8324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8263</v>
      </c>
      <c r="G2608" t="str">
        <f t="shared" si="81"/>
        <v>10000 to 14999</v>
      </c>
      <c r="H2608" t="s">
        <v>8219</v>
      </c>
      <c r="I2608" t="s">
        <v>8241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s="6">
        <f t="shared" si="80"/>
        <v>1.1005454545454545</v>
      </c>
      <c r="P2608" s="6"/>
      <c r="Q2608" t="s">
        <v>8288</v>
      </c>
      <c r="R2608" t="s">
        <v>8324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8263</v>
      </c>
      <c r="G2609" t="str">
        <f t="shared" si="81"/>
        <v>5000 to 9999</v>
      </c>
      <c r="H2609" t="s">
        <v>8219</v>
      </c>
      <c r="I2609" t="s">
        <v>8241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s="6">
        <f t="shared" si="80"/>
        <v>4.077</v>
      </c>
      <c r="P2609" s="6"/>
      <c r="Q2609" t="s">
        <v>8288</v>
      </c>
      <c r="R2609" t="s">
        <v>8324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8263</v>
      </c>
      <c r="G2610" t="str">
        <f t="shared" si="81"/>
        <v>5000 to 9999</v>
      </c>
      <c r="H2610" t="s">
        <v>8219</v>
      </c>
      <c r="I2610" t="s">
        <v>8241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s="6">
        <f t="shared" si="80"/>
        <v>2.2392500000000002</v>
      </c>
      <c r="P2610" s="6"/>
      <c r="Q2610" t="s">
        <v>8288</v>
      </c>
      <c r="R2610" t="s">
        <v>8324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8263</v>
      </c>
      <c r="G2611" t="str">
        <f t="shared" si="81"/>
        <v>35000 to 39999</v>
      </c>
      <c r="H2611" t="s">
        <v>8219</v>
      </c>
      <c r="I2611" t="s">
        <v>8241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s="6">
        <f t="shared" si="80"/>
        <v>3.038011142857143</v>
      </c>
      <c r="P2611" s="6"/>
      <c r="Q2611" t="s">
        <v>8288</v>
      </c>
      <c r="R2611" t="s">
        <v>8324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8263</v>
      </c>
      <c r="G2612" t="str">
        <f t="shared" si="81"/>
        <v>20000 to 24999</v>
      </c>
      <c r="H2612" t="s">
        <v>8219</v>
      </c>
      <c r="I2612" t="s">
        <v>8241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s="6">
        <f t="shared" si="80"/>
        <v>1.4132510432681749</v>
      </c>
      <c r="P2612" s="6"/>
      <c r="Q2612" t="s">
        <v>8288</v>
      </c>
      <c r="R2612" t="s">
        <v>8324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8263</v>
      </c>
      <c r="G2613" t="str">
        <f t="shared" si="81"/>
        <v>10000 to 14999</v>
      </c>
      <c r="H2613" t="s">
        <v>8231</v>
      </c>
      <c r="I2613" t="s">
        <v>8244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s="6">
        <f t="shared" si="80"/>
        <v>27.906363636363636</v>
      </c>
      <c r="P2613" s="6"/>
      <c r="Q2613" t="s">
        <v>8288</v>
      </c>
      <c r="R2613" t="s">
        <v>8324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8263</v>
      </c>
      <c r="G2614" t="str">
        <f t="shared" si="81"/>
        <v>10000 to 14999</v>
      </c>
      <c r="H2614" t="s">
        <v>8219</v>
      </c>
      <c r="I2614" t="s">
        <v>8241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s="6">
        <f t="shared" si="80"/>
        <v>1.7176130000000001</v>
      </c>
      <c r="P2614" s="6"/>
      <c r="Q2614" t="s">
        <v>8288</v>
      </c>
      <c r="R2614" t="s">
        <v>8324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8263</v>
      </c>
      <c r="G2615" t="str">
        <f t="shared" si="81"/>
        <v>5000 to 9999</v>
      </c>
      <c r="H2615" t="s">
        <v>8219</v>
      </c>
      <c r="I2615" t="s">
        <v>8241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s="6">
        <f t="shared" si="80"/>
        <v>1.0101333333333333</v>
      </c>
      <c r="P2615" s="6"/>
      <c r="Q2615" t="s">
        <v>8288</v>
      </c>
      <c r="R2615" t="s">
        <v>8324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8263</v>
      </c>
      <c r="G2616" t="str">
        <f t="shared" si="81"/>
        <v>10000 to 14999</v>
      </c>
      <c r="H2616" t="s">
        <v>8219</v>
      </c>
      <c r="I2616" t="s">
        <v>8241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s="6">
        <f t="shared" si="80"/>
        <v>1.02</v>
      </c>
      <c r="P2616" s="6"/>
      <c r="Q2616" t="s">
        <v>8288</v>
      </c>
      <c r="R2616" t="s">
        <v>8324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8263</v>
      </c>
      <c r="G2617" t="str">
        <f t="shared" si="81"/>
        <v>1000 to 4999</v>
      </c>
      <c r="H2617" t="s">
        <v>8220</v>
      </c>
      <c r="I2617" t="s">
        <v>8242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s="6">
        <f t="shared" si="80"/>
        <v>1.6976511744127936</v>
      </c>
      <c r="P2617" s="6"/>
      <c r="Q2617" t="s">
        <v>8288</v>
      </c>
      <c r="R2617" t="s">
        <v>8324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8263</v>
      </c>
      <c r="G2618" t="str">
        <f t="shared" si="81"/>
        <v>25000 to 29999</v>
      </c>
      <c r="H2618" t="s">
        <v>8219</v>
      </c>
      <c r="I2618" t="s">
        <v>8241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s="6">
        <f t="shared" si="80"/>
        <v>1.14534</v>
      </c>
      <c r="P2618" s="6"/>
      <c r="Q2618" t="s">
        <v>8288</v>
      </c>
      <c r="R2618" t="s">
        <v>8324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8263</v>
      </c>
      <c r="G2619" t="str">
        <f t="shared" si="81"/>
        <v>Less Than 1000</v>
      </c>
      <c r="H2619" t="s">
        <v>8219</v>
      </c>
      <c r="I2619" t="s">
        <v>8241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s="6">
        <f t="shared" si="80"/>
        <v>8.7759999999999998</v>
      </c>
      <c r="P2619" s="6"/>
      <c r="Q2619" t="s">
        <v>8288</v>
      </c>
      <c r="R2619" t="s">
        <v>8324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8263</v>
      </c>
      <c r="G2620" t="str">
        <f t="shared" si="81"/>
        <v>15000 to 19999</v>
      </c>
      <c r="H2620" t="s">
        <v>8219</v>
      </c>
      <c r="I2620" t="s">
        <v>8241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s="6">
        <f t="shared" si="80"/>
        <v>1.0538666666666667</v>
      </c>
      <c r="P2620" s="6"/>
      <c r="Q2620" t="s">
        <v>8288</v>
      </c>
      <c r="R2620" t="s">
        <v>8324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8263</v>
      </c>
      <c r="G2621" t="str">
        <f t="shared" si="81"/>
        <v>Less Than 1000</v>
      </c>
      <c r="H2621" t="s">
        <v>8219</v>
      </c>
      <c r="I2621" t="s">
        <v>8241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s="6">
        <f t="shared" si="80"/>
        <v>1.8839999999999999</v>
      </c>
      <c r="P2621" s="6"/>
      <c r="Q2621" t="s">
        <v>8288</v>
      </c>
      <c r="R2621" t="s">
        <v>8324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8263</v>
      </c>
      <c r="G2622" s="5" t="s">
        <v>8276</v>
      </c>
      <c r="H2622" t="s">
        <v>8221</v>
      </c>
      <c r="I2622" t="s">
        <v>8243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s="6">
        <f t="shared" si="80"/>
        <v>1.436523076923077</v>
      </c>
      <c r="P2622" s="6"/>
      <c r="Q2622" t="s">
        <v>8288</v>
      </c>
      <c r="R2622" t="s">
        <v>8324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8263</v>
      </c>
      <c r="G2623" t="str">
        <f t="shared" si="81"/>
        <v>15000 to 19999</v>
      </c>
      <c r="H2623" t="s">
        <v>8219</v>
      </c>
      <c r="I2623" t="s">
        <v>8241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s="6">
        <f t="shared" si="80"/>
        <v>1.4588000000000001</v>
      </c>
      <c r="P2623" s="6"/>
      <c r="Q2623" t="s">
        <v>8288</v>
      </c>
      <c r="R2623" t="s">
        <v>8324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8263</v>
      </c>
      <c r="G2624" t="str">
        <f t="shared" si="81"/>
        <v>1000 to 4999</v>
      </c>
      <c r="H2624" t="s">
        <v>8232</v>
      </c>
      <c r="I2624" t="s">
        <v>8244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s="6">
        <f t="shared" si="80"/>
        <v>1.3118399999999999</v>
      </c>
      <c r="P2624" s="6"/>
      <c r="Q2624" t="s">
        <v>8288</v>
      </c>
      <c r="R2624" t="s">
        <v>8324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8263</v>
      </c>
      <c r="G2625" t="str">
        <f t="shared" si="81"/>
        <v>1000 to 4999</v>
      </c>
      <c r="H2625" t="s">
        <v>8219</v>
      </c>
      <c r="I2625" t="s">
        <v>8241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s="6">
        <f t="shared" si="80"/>
        <v>1.1399999999999999</v>
      </c>
      <c r="P2625" s="6"/>
      <c r="Q2625" t="s">
        <v>8288</v>
      </c>
      <c r="R2625" t="s">
        <v>8324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8263</v>
      </c>
      <c r="G2626" t="str">
        <f t="shared" si="81"/>
        <v>5000 to 9999</v>
      </c>
      <c r="H2626" t="s">
        <v>8219</v>
      </c>
      <c r="I2626" t="s">
        <v>8241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s="6">
        <f t="shared" si="80"/>
        <v>13.794206249999998</v>
      </c>
      <c r="P2626" s="6"/>
      <c r="Q2626" t="s">
        <v>8288</v>
      </c>
      <c r="R2626" t="s">
        <v>8324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8263</v>
      </c>
      <c r="G2627" t="str">
        <f t="shared" ref="G2627:G2689" si="82">IF(D2627&lt;=1000,"Less Than 1000",IF(D2627&lt;=4999,"1000 to 4999",IF(D2627&lt;=9999,"5000 to 9999",IF(D2627&lt;=14999,"10000 to 14999",IF(D2627&lt;=19999,"15000 to 19999",IF(D2627&lt;=24999,"20000 to 24999",IF(D2627&lt;=29999,"25000 to 29999",IF(D2627&lt;=34999,"30000 to 34999",IF(D2627&lt;=39999,"35000 to 39999",IF(D2627&lt;=44999,"40000 to 44999",IF(D2627&lt;=49999,"45000 to 49999",IF(D2627&gt;=50000,"Not within Scope",9999))))))))))))</f>
        <v>Less Than 1000</v>
      </c>
      <c r="H2627" t="s">
        <v>8231</v>
      </c>
      <c r="I2627" t="s">
        <v>8244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s="6">
        <f t="shared" ref="O2627:O2690" si="83">E2627/D2627</f>
        <v>9.56</v>
      </c>
      <c r="P2627" s="6"/>
      <c r="Q2627" t="s">
        <v>8288</v>
      </c>
      <c r="R2627" t="s">
        <v>8324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8263</v>
      </c>
      <c r="G2628" t="str">
        <f t="shared" si="82"/>
        <v>1000 to 4999</v>
      </c>
      <c r="H2628" t="s">
        <v>8219</v>
      </c>
      <c r="I2628" t="s">
        <v>8241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s="6">
        <f t="shared" si="83"/>
        <v>1.1200000000000001</v>
      </c>
      <c r="P2628" s="6"/>
      <c r="Q2628" t="s">
        <v>8288</v>
      </c>
      <c r="R2628" t="s">
        <v>8324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8263</v>
      </c>
      <c r="G2629" t="str">
        <f t="shared" si="82"/>
        <v>Less Than 1000</v>
      </c>
      <c r="H2629" t="s">
        <v>8219</v>
      </c>
      <c r="I2629" t="s">
        <v>8241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s="6">
        <f t="shared" si="83"/>
        <v>6.4666666666666668</v>
      </c>
      <c r="P2629" s="6"/>
      <c r="Q2629" t="s">
        <v>8288</v>
      </c>
      <c r="R2629" t="s">
        <v>8324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8263</v>
      </c>
      <c r="G2630" t="str">
        <f t="shared" si="82"/>
        <v>Less Than 1000</v>
      </c>
      <c r="H2630" t="s">
        <v>8219</v>
      </c>
      <c r="I2630" t="s">
        <v>8241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s="6">
        <f t="shared" si="83"/>
        <v>1.1036948748510131</v>
      </c>
      <c r="P2630" s="6"/>
      <c r="Q2630" t="s">
        <v>8288</v>
      </c>
      <c r="R2630" t="s">
        <v>8324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8263</v>
      </c>
      <c r="G2631" t="str">
        <f t="shared" si="82"/>
        <v>5000 to 9999</v>
      </c>
      <c r="H2631" t="s">
        <v>8220</v>
      </c>
      <c r="I2631" t="s">
        <v>8242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s="6">
        <f t="shared" si="83"/>
        <v>1.2774000000000001</v>
      </c>
      <c r="P2631" s="6"/>
      <c r="Q2631" t="s">
        <v>8288</v>
      </c>
      <c r="R2631" t="s">
        <v>8324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8263</v>
      </c>
      <c r="G2632" t="str">
        <f t="shared" si="82"/>
        <v>1000 to 4999</v>
      </c>
      <c r="H2632" t="s">
        <v>8221</v>
      </c>
      <c r="I2632" t="s">
        <v>8243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s="6">
        <f t="shared" si="83"/>
        <v>1.579</v>
      </c>
      <c r="P2632" s="6"/>
      <c r="Q2632" t="s">
        <v>8288</v>
      </c>
      <c r="R2632" t="s">
        <v>8324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8263</v>
      </c>
      <c r="G2633" t="str">
        <f t="shared" si="82"/>
        <v>20000 to 24999</v>
      </c>
      <c r="H2633" t="s">
        <v>8219</v>
      </c>
      <c r="I2633" t="s">
        <v>8241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s="6">
        <f t="shared" si="83"/>
        <v>1.1466525000000001</v>
      </c>
      <c r="P2633" s="6"/>
      <c r="Q2633" t="s">
        <v>8288</v>
      </c>
      <c r="R2633" t="s">
        <v>8324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8263</v>
      </c>
      <c r="G2634" t="str">
        <f t="shared" si="82"/>
        <v>1000 to 4999</v>
      </c>
      <c r="H2634" t="s">
        <v>8219</v>
      </c>
      <c r="I2634" t="s">
        <v>8241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s="6">
        <f t="shared" si="83"/>
        <v>1.3700934579439252</v>
      </c>
      <c r="P2634" s="6"/>
      <c r="Q2634" t="s">
        <v>8288</v>
      </c>
      <c r="R2634" t="s">
        <v>8324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8263</v>
      </c>
      <c r="G2635" t="str">
        <f t="shared" si="82"/>
        <v>5000 to 9999</v>
      </c>
      <c r="H2635" t="s">
        <v>8219</v>
      </c>
      <c r="I2635" t="s">
        <v>8241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s="6">
        <f t="shared" si="83"/>
        <v>3.5461999999999998</v>
      </c>
      <c r="P2635" s="6"/>
      <c r="Q2635" t="s">
        <v>8288</v>
      </c>
      <c r="R2635" t="s">
        <v>8324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8263</v>
      </c>
      <c r="G2636" t="str">
        <f t="shared" si="82"/>
        <v>Less Than 1000</v>
      </c>
      <c r="H2636" t="s">
        <v>8219</v>
      </c>
      <c r="I2636" t="s">
        <v>8241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s="6">
        <f t="shared" si="83"/>
        <v>1.0602150537634409</v>
      </c>
      <c r="P2636" s="6"/>
      <c r="Q2636" t="s">
        <v>8288</v>
      </c>
      <c r="R2636" t="s">
        <v>8324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8263</v>
      </c>
      <c r="G2637" t="str">
        <f t="shared" si="82"/>
        <v>10000 to 14999</v>
      </c>
      <c r="H2637" t="s">
        <v>8224</v>
      </c>
      <c r="I2637" t="s">
        <v>8246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s="6">
        <f t="shared" si="83"/>
        <v>1</v>
      </c>
      <c r="P2637" s="6"/>
      <c r="Q2637" t="s">
        <v>8288</v>
      </c>
      <c r="R2637" t="s">
        <v>8324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8263</v>
      </c>
      <c r="G2638" t="str">
        <f t="shared" si="82"/>
        <v>Less Than 1000</v>
      </c>
      <c r="H2638" t="s">
        <v>8219</v>
      </c>
      <c r="I2638" t="s">
        <v>8241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s="6">
        <f t="shared" si="83"/>
        <v>1.873</v>
      </c>
      <c r="P2638" s="6"/>
      <c r="Q2638" t="s">
        <v>8288</v>
      </c>
      <c r="R2638" t="s">
        <v>8324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8263</v>
      </c>
      <c r="G2639" t="str">
        <f t="shared" si="82"/>
        <v>Less Than 1000</v>
      </c>
      <c r="H2639" t="s">
        <v>8219</v>
      </c>
      <c r="I2639" t="s">
        <v>8241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s="6">
        <f t="shared" si="83"/>
        <v>1.6619999999999999</v>
      </c>
      <c r="P2639" s="6"/>
      <c r="Q2639" t="s">
        <v>8288</v>
      </c>
      <c r="R2639" t="s">
        <v>8324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8263</v>
      </c>
      <c r="G2640" t="str">
        <f t="shared" si="82"/>
        <v>Less Than 1000</v>
      </c>
      <c r="H2640" t="s">
        <v>8219</v>
      </c>
      <c r="I2640" t="s">
        <v>8241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s="6">
        <f t="shared" si="83"/>
        <v>1.0172910662824208</v>
      </c>
      <c r="P2640" s="6"/>
      <c r="Q2640" t="s">
        <v>8288</v>
      </c>
      <c r="R2640" t="s">
        <v>8324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8263</v>
      </c>
      <c r="G2641" t="str">
        <f t="shared" si="82"/>
        <v>Less Than 1000</v>
      </c>
      <c r="H2641" t="s">
        <v>8220</v>
      </c>
      <c r="I2641" t="s">
        <v>8242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s="6">
        <f t="shared" si="83"/>
        <v>1.64</v>
      </c>
      <c r="P2641" s="6"/>
      <c r="Q2641" t="s">
        <v>8288</v>
      </c>
      <c r="R2641" t="s">
        <v>8324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8263</v>
      </c>
      <c r="G2642" t="str">
        <f t="shared" si="82"/>
        <v>1000 to 4999</v>
      </c>
      <c r="H2642" t="s">
        <v>8219</v>
      </c>
      <c r="I2642" t="s">
        <v>8241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s="6">
        <f t="shared" si="83"/>
        <v>1.0566666666666666</v>
      </c>
      <c r="P2642" s="6"/>
      <c r="Q2642" t="s">
        <v>8288</v>
      </c>
      <c r="R2642" t="s">
        <v>8324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8261</v>
      </c>
      <c r="G2643" t="str">
        <f t="shared" si="82"/>
        <v>1000 to 4999</v>
      </c>
      <c r="H2643" t="s">
        <v>8219</v>
      </c>
      <c r="I2643" t="s">
        <v>8241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s="6">
        <f t="shared" si="83"/>
        <v>0.01</v>
      </c>
      <c r="P2643" s="6"/>
      <c r="Q2643" t="s">
        <v>8288</v>
      </c>
      <c r="R2643" t="s">
        <v>8324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8261</v>
      </c>
      <c r="G2644" s="5" t="s">
        <v>8276</v>
      </c>
      <c r="H2644" t="s">
        <v>8231</v>
      </c>
      <c r="I2644" t="s">
        <v>8244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s="6">
        <f t="shared" si="83"/>
        <v>0</v>
      </c>
      <c r="P2644" s="6"/>
      <c r="Q2644" t="s">
        <v>8288</v>
      </c>
      <c r="R2644" t="s">
        <v>8324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8260</v>
      </c>
      <c r="G2645" s="5" t="s">
        <v>8276</v>
      </c>
      <c r="H2645" t="s">
        <v>8219</v>
      </c>
      <c r="I2645" t="s">
        <v>8241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s="6">
        <f t="shared" si="83"/>
        <v>0.33559730999999998</v>
      </c>
      <c r="P2645" s="6"/>
      <c r="Q2645" t="s">
        <v>8288</v>
      </c>
      <c r="R2645" t="s">
        <v>8324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8260</v>
      </c>
      <c r="G2646" s="5" t="s">
        <v>8276</v>
      </c>
      <c r="H2646" t="s">
        <v>8219</v>
      </c>
      <c r="I2646" t="s">
        <v>8241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s="6">
        <f t="shared" si="83"/>
        <v>2.053E-2</v>
      </c>
      <c r="P2646" s="6"/>
      <c r="Q2646" t="s">
        <v>8288</v>
      </c>
      <c r="R2646" t="s">
        <v>8324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8260</v>
      </c>
      <c r="G2647" t="str">
        <f t="shared" si="82"/>
        <v>20000 to 24999</v>
      </c>
      <c r="H2647" t="s">
        <v>8221</v>
      </c>
      <c r="I2647" t="s">
        <v>8243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s="6">
        <f t="shared" si="83"/>
        <v>0.105</v>
      </c>
      <c r="P2647" s="6"/>
      <c r="Q2647" t="s">
        <v>8288</v>
      </c>
      <c r="R2647" t="s">
        <v>8324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8260</v>
      </c>
      <c r="G2648" s="5" t="s">
        <v>8276</v>
      </c>
      <c r="H2648" t="s">
        <v>8219</v>
      </c>
      <c r="I2648" t="s">
        <v>8241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s="6">
        <f t="shared" si="83"/>
        <v>8.4172839999999999E-2</v>
      </c>
      <c r="P2648" s="6"/>
      <c r="Q2648" t="s">
        <v>8288</v>
      </c>
      <c r="R2648" t="s">
        <v>8324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8260</v>
      </c>
      <c r="G2649" t="str">
        <f t="shared" si="82"/>
        <v>1000 to 4999</v>
      </c>
      <c r="H2649" t="s">
        <v>8224</v>
      </c>
      <c r="I2649" t="s">
        <v>8246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s="6">
        <f t="shared" si="83"/>
        <v>1.44E-2</v>
      </c>
      <c r="P2649" s="6"/>
      <c r="Q2649" t="s">
        <v>8288</v>
      </c>
      <c r="R2649" t="s">
        <v>8324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8260</v>
      </c>
      <c r="G2650" t="str">
        <f t="shared" si="82"/>
        <v>10000 to 14999</v>
      </c>
      <c r="H2650" t="s">
        <v>8219</v>
      </c>
      <c r="I2650" t="s">
        <v>8241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s="6">
        <f t="shared" si="83"/>
        <v>8.8333333333333337E-3</v>
      </c>
      <c r="P2650" s="6"/>
      <c r="Q2650" t="s">
        <v>8288</v>
      </c>
      <c r="R2650" t="s">
        <v>8324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8260</v>
      </c>
      <c r="G2651" s="5" t="s">
        <v>8276</v>
      </c>
      <c r="H2651" t="s">
        <v>8219</v>
      </c>
      <c r="I2651" t="s">
        <v>8241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s="6">
        <f t="shared" si="83"/>
        <v>9.9200000000000004E-4</v>
      </c>
      <c r="P2651" s="6"/>
      <c r="Q2651" t="s">
        <v>8288</v>
      </c>
      <c r="R2651" t="s">
        <v>8324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8260</v>
      </c>
      <c r="G2652" s="5" t="s">
        <v>8276</v>
      </c>
      <c r="H2652" t="s">
        <v>8219</v>
      </c>
      <c r="I2652" t="s">
        <v>8241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s="6">
        <f t="shared" si="83"/>
        <v>5.966666666666667E-3</v>
      </c>
      <c r="P2652" s="6"/>
      <c r="Q2652" t="s">
        <v>8288</v>
      </c>
      <c r="R2652" t="s">
        <v>8324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8260</v>
      </c>
      <c r="G2653" s="5" t="s">
        <v>8276</v>
      </c>
      <c r="H2653" t="s">
        <v>8219</v>
      </c>
      <c r="I2653" t="s">
        <v>8241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s="6">
        <f t="shared" si="83"/>
        <v>1.8689285714285714E-2</v>
      </c>
      <c r="P2653" s="6"/>
      <c r="Q2653" t="s">
        <v>8288</v>
      </c>
      <c r="R2653" t="s">
        <v>8324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8260</v>
      </c>
      <c r="G2654" s="5" t="s">
        <v>8276</v>
      </c>
      <c r="H2654" t="s">
        <v>8221</v>
      </c>
      <c r="I2654" t="s">
        <v>8243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s="6">
        <f t="shared" si="83"/>
        <v>8.8500000000000002E-3</v>
      </c>
      <c r="P2654" s="6"/>
      <c r="Q2654" t="s">
        <v>8288</v>
      </c>
      <c r="R2654" t="s">
        <v>8324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8260</v>
      </c>
      <c r="G2655" s="5" t="s">
        <v>8276</v>
      </c>
      <c r="H2655" t="s">
        <v>8219</v>
      </c>
      <c r="I2655" t="s">
        <v>8241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s="6">
        <f t="shared" si="83"/>
        <v>0.1152156862745098</v>
      </c>
      <c r="P2655" s="6"/>
      <c r="Q2655" t="s">
        <v>8288</v>
      </c>
      <c r="R2655" t="s">
        <v>8324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8260</v>
      </c>
      <c r="G2656" s="5" t="s">
        <v>8276</v>
      </c>
      <c r="H2656" t="s">
        <v>8219</v>
      </c>
      <c r="I2656" t="s">
        <v>8241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s="6">
        <f t="shared" si="83"/>
        <v>5.1000000000000004E-4</v>
      </c>
      <c r="P2656" s="6"/>
      <c r="Q2656" t="s">
        <v>8288</v>
      </c>
      <c r="R2656" t="s">
        <v>8324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8260</v>
      </c>
      <c r="G2657" t="str">
        <f t="shared" si="82"/>
        <v>15000 to 19999</v>
      </c>
      <c r="H2657" t="s">
        <v>8219</v>
      </c>
      <c r="I2657" t="s">
        <v>8241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s="6">
        <f t="shared" si="83"/>
        <v>0.21033333333333334</v>
      </c>
      <c r="P2657" s="6"/>
      <c r="Q2657" t="s">
        <v>8288</v>
      </c>
      <c r="R2657" t="s">
        <v>8324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8260</v>
      </c>
      <c r="G2658" s="5" t="s">
        <v>8276</v>
      </c>
      <c r="H2658" t="s">
        <v>8219</v>
      </c>
      <c r="I2658" t="s">
        <v>8241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s="6">
        <f t="shared" si="83"/>
        <v>0.11436666666666667</v>
      </c>
      <c r="P2658" s="6"/>
      <c r="Q2658" t="s">
        <v>8288</v>
      </c>
      <c r="R2658" t="s">
        <v>8324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8260</v>
      </c>
      <c r="G2659" t="str">
        <f t="shared" si="82"/>
        <v>30000 to 34999</v>
      </c>
      <c r="H2659" t="s">
        <v>8219</v>
      </c>
      <c r="I2659" t="s">
        <v>8241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s="6">
        <f t="shared" si="83"/>
        <v>0.18737933333333334</v>
      </c>
      <c r="P2659" s="6"/>
      <c r="Q2659" t="s">
        <v>8288</v>
      </c>
      <c r="R2659" t="s">
        <v>8324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8260</v>
      </c>
      <c r="G2660" s="5" t="s">
        <v>8276</v>
      </c>
      <c r="H2660" t="s">
        <v>8219</v>
      </c>
      <c r="I2660" t="s">
        <v>8241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s="6">
        <f t="shared" si="83"/>
        <v>9.2857142857142856E-4</v>
      </c>
      <c r="P2660" s="6"/>
      <c r="Q2660" t="s">
        <v>8288</v>
      </c>
      <c r="R2660" t="s">
        <v>8324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8260</v>
      </c>
      <c r="G2661" t="str">
        <f t="shared" si="82"/>
        <v>45000 to 49999</v>
      </c>
      <c r="H2661" t="s">
        <v>8219</v>
      </c>
      <c r="I2661" t="s">
        <v>8241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s="6">
        <f t="shared" si="83"/>
        <v>2.720408163265306E-2</v>
      </c>
      <c r="P2661" s="6"/>
      <c r="Q2661" t="s">
        <v>8288</v>
      </c>
      <c r="R2661" t="s">
        <v>8324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8260</v>
      </c>
      <c r="G2662" t="str">
        <f t="shared" si="82"/>
        <v>20000 to 24999</v>
      </c>
      <c r="H2662" t="s">
        <v>8219</v>
      </c>
      <c r="I2662" t="s">
        <v>8241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s="6">
        <f t="shared" si="83"/>
        <v>9.5E-4</v>
      </c>
      <c r="P2662" s="6"/>
      <c r="Q2662" t="s">
        <v>8288</v>
      </c>
      <c r="R2662" t="s">
        <v>8324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8263</v>
      </c>
      <c r="G2663" t="str">
        <f t="shared" si="82"/>
        <v>5000 to 9999</v>
      </c>
      <c r="H2663" t="s">
        <v>8219</v>
      </c>
      <c r="I2663" t="s">
        <v>8241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s="6">
        <f t="shared" si="83"/>
        <v>1.0289999999999999</v>
      </c>
      <c r="P2663" s="6"/>
      <c r="Q2663" t="s">
        <v>8288</v>
      </c>
      <c r="R2663" t="s">
        <v>8325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8263</v>
      </c>
      <c r="G2664" t="str">
        <f t="shared" si="82"/>
        <v>20000 to 24999</v>
      </c>
      <c r="H2664" t="s">
        <v>8219</v>
      </c>
      <c r="I2664" t="s">
        <v>8241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s="6">
        <f t="shared" si="83"/>
        <v>1.0680000000000001</v>
      </c>
      <c r="P2664" s="6"/>
      <c r="Q2664" t="s">
        <v>8288</v>
      </c>
      <c r="R2664" t="s">
        <v>8325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8263</v>
      </c>
      <c r="G2665" t="str">
        <f t="shared" si="82"/>
        <v>20000 to 24999</v>
      </c>
      <c r="H2665" t="s">
        <v>8224</v>
      </c>
      <c r="I2665" t="s">
        <v>8246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s="6">
        <f t="shared" si="83"/>
        <v>1.0459624999999999</v>
      </c>
      <c r="P2665" s="6"/>
      <c r="Q2665" t="s">
        <v>8288</v>
      </c>
      <c r="R2665" t="s">
        <v>8325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8263</v>
      </c>
      <c r="G2666" t="str">
        <f t="shared" si="82"/>
        <v>15000 to 19999</v>
      </c>
      <c r="H2666" t="s">
        <v>8219</v>
      </c>
      <c r="I2666" t="s">
        <v>8241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s="6">
        <f t="shared" si="83"/>
        <v>1.0342857142857143</v>
      </c>
      <c r="P2666" s="6"/>
      <c r="Q2666" t="s">
        <v>8288</v>
      </c>
      <c r="R2666" t="s">
        <v>8325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8263</v>
      </c>
      <c r="G2667" t="str">
        <f t="shared" si="82"/>
        <v>1000 to 4999</v>
      </c>
      <c r="H2667" t="s">
        <v>8219</v>
      </c>
      <c r="I2667" t="s">
        <v>8241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s="6">
        <f t="shared" si="83"/>
        <v>1.2314285714285715</v>
      </c>
      <c r="P2667" s="6"/>
      <c r="Q2667" t="s">
        <v>8288</v>
      </c>
      <c r="R2667" t="s">
        <v>8325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8263</v>
      </c>
      <c r="G2668" t="str">
        <f t="shared" si="82"/>
        <v>10000 to 14999</v>
      </c>
      <c r="H2668" t="s">
        <v>8219</v>
      </c>
      <c r="I2668" t="s">
        <v>8241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s="6">
        <f t="shared" si="83"/>
        <v>1.592951</v>
      </c>
      <c r="P2668" s="6"/>
      <c r="Q2668" t="s">
        <v>8288</v>
      </c>
      <c r="R2668" t="s">
        <v>8325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8263</v>
      </c>
      <c r="G2669" t="str">
        <f t="shared" si="82"/>
        <v>1000 to 4999</v>
      </c>
      <c r="H2669" t="s">
        <v>8219</v>
      </c>
      <c r="I2669" t="s">
        <v>8241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s="6">
        <f t="shared" si="83"/>
        <v>1.1066666666666667</v>
      </c>
      <c r="P2669" s="6"/>
      <c r="Q2669" t="s">
        <v>8288</v>
      </c>
      <c r="R2669" t="s">
        <v>8325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8263</v>
      </c>
      <c r="G2670" t="str">
        <f t="shared" si="82"/>
        <v>Less Than 1000</v>
      </c>
      <c r="H2670" t="s">
        <v>8224</v>
      </c>
      <c r="I2670" t="s">
        <v>8246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s="6">
        <f t="shared" si="83"/>
        <v>1.7070000000000001</v>
      </c>
      <c r="P2670" s="6"/>
      <c r="Q2670" t="s">
        <v>8288</v>
      </c>
      <c r="R2670" t="s">
        <v>8325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8263</v>
      </c>
      <c r="G2671" t="str">
        <f t="shared" si="82"/>
        <v>Less Than 1000</v>
      </c>
      <c r="H2671" t="s">
        <v>8219</v>
      </c>
      <c r="I2671" t="s">
        <v>8241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s="6">
        <f t="shared" si="83"/>
        <v>1.25125</v>
      </c>
      <c r="P2671" s="6"/>
      <c r="Q2671" t="s">
        <v>8288</v>
      </c>
      <c r="R2671" t="s">
        <v>8325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8261</v>
      </c>
      <c r="G2672" t="str">
        <f t="shared" si="82"/>
        <v>35000 to 39999</v>
      </c>
      <c r="H2672" t="s">
        <v>8221</v>
      </c>
      <c r="I2672" t="s">
        <v>8243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s="6">
        <f t="shared" si="83"/>
        <v>6.4158609339642042E-2</v>
      </c>
      <c r="P2672" s="6"/>
      <c r="Q2672" t="s">
        <v>8288</v>
      </c>
      <c r="R2672" t="s">
        <v>8325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8261</v>
      </c>
      <c r="G2673" t="str">
        <f t="shared" si="82"/>
        <v>25000 to 29999</v>
      </c>
      <c r="H2673" t="s">
        <v>8219</v>
      </c>
      <c r="I2673" t="s">
        <v>8241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s="6">
        <f t="shared" si="83"/>
        <v>0.11344</v>
      </c>
      <c r="P2673" s="6"/>
      <c r="Q2673" t="s">
        <v>8288</v>
      </c>
      <c r="R2673" t="s">
        <v>8325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8261</v>
      </c>
      <c r="G2674" t="str">
        <f t="shared" si="82"/>
        <v>10000 to 14999</v>
      </c>
      <c r="H2674" t="s">
        <v>8219</v>
      </c>
      <c r="I2674" t="s">
        <v>8241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s="6">
        <f t="shared" si="83"/>
        <v>0.33189999999999997</v>
      </c>
      <c r="P2674" s="6"/>
      <c r="Q2674" t="s">
        <v>8288</v>
      </c>
      <c r="R2674" t="s">
        <v>8325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8261</v>
      </c>
      <c r="G2675" t="str">
        <f t="shared" si="82"/>
        <v>40000 to 44999</v>
      </c>
      <c r="H2675" t="s">
        <v>8219</v>
      </c>
      <c r="I2675" t="s">
        <v>8241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s="6">
        <f t="shared" si="83"/>
        <v>0.27579999999999999</v>
      </c>
      <c r="P2675" s="6"/>
      <c r="Q2675" t="s">
        <v>8288</v>
      </c>
      <c r="R2675" t="s">
        <v>8325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8261</v>
      </c>
      <c r="G2676" t="str">
        <f t="shared" si="82"/>
        <v>35000 to 39999</v>
      </c>
      <c r="H2676" t="s">
        <v>8219</v>
      </c>
      <c r="I2676" t="s">
        <v>8241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s="6">
        <f t="shared" si="83"/>
        <v>0.62839999999999996</v>
      </c>
      <c r="P2676" s="6"/>
      <c r="Q2676" t="s">
        <v>8288</v>
      </c>
      <c r="R2676" t="s">
        <v>8325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8261</v>
      </c>
      <c r="G2677" t="str">
        <f t="shared" si="82"/>
        <v>25000 to 29999</v>
      </c>
      <c r="H2677" t="s">
        <v>8219</v>
      </c>
      <c r="I2677" t="s">
        <v>8241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s="6">
        <f t="shared" si="83"/>
        <v>7.5880000000000003E-2</v>
      </c>
      <c r="P2677" s="6"/>
      <c r="Q2677" t="s">
        <v>8288</v>
      </c>
      <c r="R2677" t="s">
        <v>8325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8261</v>
      </c>
      <c r="G2678" t="str">
        <f t="shared" si="82"/>
        <v>1000 to 4999</v>
      </c>
      <c r="H2678" t="s">
        <v>8224</v>
      </c>
      <c r="I2678" t="s">
        <v>8246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s="6">
        <f t="shared" si="83"/>
        <v>0.50380952380952382</v>
      </c>
      <c r="P2678" s="6"/>
      <c r="Q2678" t="s">
        <v>8288</v>
      </c>
      <c r="R2678" t="s">
        <v>8325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8261</v>
      </c>
      <c r="G2679" t="str">
        <f t="shared" si="82"/>
        <v>15000 to 19999</v>
      </c>
      <c r="H2679" t="s">
        <v>8219</v>
      </c>
      <c r="I2679" t="s">
        <v>8241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s="6">
        <f t="shared" si="83"/>
        <v>0.17512820512820512</v>
      </c>
      <c r="P2679" s="6"/>
      <c r="Q2679" t="s">
        <v>8288</v>
      </c>
      <c r="R2679" t="s">
        <v>8325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8261</v>
      </c>
      <c r="G2680" s="5" t="s">
        <v>8276</v>
      </c>
      <c r="H2680" t="s">
        <v>8222</v>
      </c>
      <c r="I2680" t="s">
        <v>8244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s="6">
        <f t="shared" si="83"/>
        <v>1.3750000000000001E-4</v>
      </c>
      <c r="P2680" s="6"/>
      <c r="Q2680" t="s">
        <v>8288</v>
      </c>
      <c r="R2680" t="s">
        <v>8325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8261</v>
      </c>
      <c r="G2681" t="str">
        <f t="shared" si="82"/>
        <v>40000 to 44999</v>
      </c>
      <c r="H2681" t="s">
        <v>8219</v>
      </c>
      <c r="I2681" t="s">
        <v>8241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s="6">
        <f t="shared" si="83"/>
        <v>3.3E-3</v>
      </c>
      <c r="P2681" s="6"/>
      <c r="Q2681" t="s">
        <v>8288</v>
      </c>
      <c r="R2681" t="s">
        <v>8325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8261</v>
      </c>
      <c r="G2682" t="str">
        <f t="shared" si="82"/>
        <v>30000 to 34999</v>
      </c>
      <c r="H2682" t="s">
        <v>8222</v>
      </c>
      <c r="I2682" t="s">
        <v>8244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s="6">
        <f t="shared" si="83"/>
        <v>8.6250000000000007E-3</v>
      </c>
      <c r="P2682" s="6"/>
      <c r="Q2682" t="s">
        <v>8288</v>
      </c>
      <c r="R2682" t="s">
        <v>8325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8261</v>
      </c>
      <c r="G2683" t="str">
        <f t="shared" si="82"/>
        <v>5000 to 9999</v>
      </c>
      <c r="H2683" t="s">
        <v>8219</v>
      </c>
      <c r="I2683" t="s">
        <v>8241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s="6">
        <f t="shared" si="83"/>
        <v>6.875E-3</v>
      </c>
      <c r="P2683" s="6"/>
      <c r="Q2683" t="s">
        <v>8305</v>
      </c>
      <c r="R2683" t="s">
        <v>8306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8261</v>
      </c>
      <c r="G2684" t="str">
        <f t="shared" si="82"/>
        <v>5000 to 9999</v>
      </c>
      <c r="H2684" t="s">
        <v>8219</v>
      </c>
      <c r="I2684" t="s">
        <v>8241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s="6">
        <f t="shared" si="83"/>
        <v>0.28299999999999997</v>
      </c>
      <c r="P2684" s="6"/>
      <c r="Q2684" t="s">
        <v>8305</v>
      </c>
      <c r="R2684" t="s">
        <v>8306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8261</v>
      </c>
      <c r="G2685" t="str">
        <f t="shared" si="82"/>
        <v>15000 to 19999</v>
      </c>
      <c r="H2685" t="s">
        <v>8219</v>
      </c>
      <c r="I2685" t="s">
        <v>8241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s="6">
        <f t="shared" si="83"/>
        <v>2.3999999999999998E-3</v>
      </c>
      <c r="P2685" s="6"/>
      <c r="Q2685" t="s">
        <v>8305</v>
      </c>
      <c r="R2685" t="s">
        <v>8306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8261</v>
      </c>
      <c r="G2686" s="5" t="s">
        <v>8276</v>
      </c>
      <c r="H2686" t="s">
        <v>8219</v>
      </c>
      <c r="I2686" t="s">
        <v>8241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s="6">
        <f t="shared" si="83"/>
        <v>1.1428571428571429E-2</v>
      </c>
      <c r="P2686" s="6"/>
      <c r="Q2686" t="s">
        <v>8305</v>
      </c>
      <c r="R2686" t="s">
        <v>8306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8261</v>
      </c>
      <c r="G2687" s="5" t="s">
        <v>8276</v>
      </c>
      <c r="H2687" t="s">
        <v>8219</v>
      </c>
      <c r="I2687" t="s">
        <v>8241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s="6">
        <f t="shared" si="83"/>
        <v>2.0000000000000001E-4</v>
      </c>
      <c r="P2687" s="6"/>
      <c r="Q2687" t="s">
        <v>8305</v>
      </c>
      <c r="R2687" t="s">
        <v>8306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8261</v>
      </c>
      <c r="G2688" t="str">
        <f t="shared" si="82"/>
        <v>30000 to 34999</v>
      </c>
      <c r="H2688" t="s">
        <v>8219</v>
      </c>
      <c r="I2688" t="s">
        <v>8241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s="6">
        <f t="shared" si="83"/>
        <v>0</v>
      </c>
      <c r="P2688" s="6"/>
      <c r="Q2688" t="s">
        <v>8305</v>
      </c>
      <c r="R2688" t="s">
        <v>8306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8261</v>
      </c>
      <c r="G2689" t="str">
        <f t="shared" si="82"/>
        <v>15000 to 19999</v>
      </c>
      <c r="H2689" t="s">
        <v>8219</v>
      </c>
      <c r="I2689" t="s">
        <v>8241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s="6">
        <f t="shared" si="83"/>
        <v>0</v>
      </c>
      <c r="P2689" s="6"/>
      <c r="Q2689" t="s">
        <v>8305</v>
      </c>
      <c r="R2689" t="s">
        <v>8306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8261</v>
      </c>
      <c r="G2690" s="5" t="s">
        <v>8276</v>
      </c>
      <c r="H2690" t="s">
        <v>8219</v>
      </c>
      <c r="I2690" t="s">
        <v>8241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s="6">
        <f t="shared" si="83"/>
        <v>1.48E-3</v>
      </c>
      <c r="P2690" s="6"/>
      <c r="Q2690" t="s">
        <v>8305</v>
      </c>
      <c r="R2690" t="s">
        <v>8306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8261</v>
      </c>
      <c r="G2691" t="str">
        <f t="shared" ref="G2691:G2754" si="84">IF(D2691&lt;=1000,"Less Than 1000",IF(D2691&lt;=4999,"1000 to 4999",IF(D2691&lt;=9999,"5000 to 9999",IF(D2691&lt;=14999,"10000 to 14999",IF(D2691&lt;=19999,"15000 to 19999",IF(D2691&lt;=24999,"20000 to 24999",IF(D2691&lt;=29999,"25000 to 29999",IF(D2691&lt;=34999,"30000 to 34999",IF(D2691&lt;=39999,"35000 to 39999",IF(D2691&lt;=44999,"40000 to 44999",IF(D2691&lt;=49999,"45000 to 49999",IF(D2691&gt;=50000,"Not within Scope",9999))))))))))))</f>
        <v>35000 to 39999</v>
      </c>
      <c r="H2691" t="s">
        <v>8219</v>
      </c>
      <c r="I2691" t="s">
        <v>8241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s="6">
        <f t="shared" ref="O2691:O2754" si="85">E2691/D2691</f>
        <v>2.8571428571428571E-5</v>
      </c>
      <c r="P2691" s="6"/>
      <c r="Q2691" t="s">
        <v>8305</v>
      </c>
      <c r="R2691" t="s">
        <v>8306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8261</v>
      </c>
      <c r="G2692" s="5" t="s">
        <v>8276</v>
      </c>
      <c r="H2692" t="s">
        <v>8219</v>
      </c>
      <c r="I2692" t="s">
        <v>8241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s="6">
        <f t="shared" si="85"/>
        <v>0.107325</v>
      </c>
      <c r="P2692" s="6"/>
      <c r="Q2692" t="s">
        <v>8305</v>
      </c>
      <c r="R2692" t="s">
        <v>8306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8261</v>
      </c>
      <c r="G2693" s="5" t="s">
        <v>8276</v>
      </c>
      <c r="H2693" t="s">
        <v>8224</v>
      </c>
      <c r="I2693" t="s">
        <v>8246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s="6">
        <f t="shared" si="85"/>
        <v>5.3846153846153844E-4</v>
      </c>
      <c r="P2693" s="6"/>
      <c r="Q2693" t="s">
        <v>8305</v>
      </c>
      <c r="R2693" t="s">
        <v>8306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8261</v>
      </c>
      <c r="G2694" t="str">
        <f t="shared" si="84"/>
        <v>1000 to 4999</v>
      </c>
      <c r="H2694" t="s">
        <v>8219</v>
      </c>
      <c r="I2694" t="s">
        <v>8241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s="6">
        <f t="shared" si="85"/>
        <v>7.1428571428571426E-3</v>
      </c>
      <c r="P2694" s="6"/>
      <c r="Q2694" t="s">
        <v>8305</v>
      </c>
      <c r="R2694" t="s">
        <v>8306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8261</v>
      </c>
      <c r="G2695" t="str">
        <f t="shared" si="84"/>
        <v>5000 to 9999</v>
      </c>
      <c r="H2695" t="s">
        <v>8219</v>
      </c>
      <c r="I2695" t="s">
        <v>8241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s="6">
        <f t="shared" si="85"/>
        <v>8.0000000000000002E-3</v>
      </c>
      <c r="P2695" s="6"/>
      <c r="Q2695" t="s">
        <v>8305</v>
      </c>
      <c r="R2695" t="s">
        <v>8306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8261</v>
      </c>
      <c r="G2696" t="str">
        <f t="shared" si="84"/>
        <v>30000 to 34999</v>
      </c>
      <c r="H2696" t="s">
        <v>8219</v>
      </c>
      <c r="I2696" t="s">
        <v>8241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s="6">
        <f t="shared" si="85"/>
        <v>3.3333333333333335E-5</v>
      </c>
      <c r="P2696" s="6"/>
      <c r="Q2696" t="s">
        <v>8305</v>
      </c>
      <c r="R2696" t="s">
        <v>8306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8261</v>
      </c>
      <c r="G2697" t="str">
        <f t="shared" si="84"/>
        <v>15000 to 19999</v>
      </c>
      <c r="H2697" t="s">
        <v>8219</v>
      </c>
      <c r="I2697" t="s">
        <v>8241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s="6">
        <f t="shared" si="85"/>
        <v>4.7333333333333333E-3</v>
      </c>
      <c r="P2697" s="6"/>
      <c r="Q2697" t="s">
        <v>8305</v>
      </c>
      <c r="R2697" t="s">
        <v>8306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8261</v>
      </c>
      <c r="G2698" s="5" t="s">
        <v>8276</v>
      </c>
      <c r="H2698" t="s">
        <v>8219</v>
      </c>
      <c r="I2698" t="s">
        <v>8241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s="6">
        <f t="shared" si="85"/>
        <v>5.6500000000000002E-2</v>
      </c>
      <c r="P2698" s="6"/>
      <c r="Q2698" t="s">
        <v>8305</v>
      </c>
      <c r="R2698" t="s">
        <v>8306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8261</v>
      </c>
      <c r="G2699" t="str">
        <f t="shared" si="84"/>
        <v>20000 to 24999</v>
      </c>
      <c r="H2699" t="s">
        <v>8219</v>
      </c>
      <c r="I2699" t="s">
        <v>8241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s="6">
        <f t="shared" si="85"/>
        <v>0.26352173913043481</v>
      </c>
      <c r="P2699" s="6"/>
      <c r="Q2699" t="s">
        <v>8305</v>
      </c>
      <c r="R2699" t="s">
        <v>8306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8261</v>
      </c>
      <c r="G2700" t="str">
        <f t="shared" si="84"/>
        <v>5000 to 9999</v>
      </c>
      <c r="H2700" t="s">
        <v>8219</v>
      </c>
      <c r="I2700" t="s">
        <v>8241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s="6">
        <f t="shared" si="85"/>
        <v>3.2512500000000002E-3</v>
      </c>
      <c r="P2700" s="6"/>
      <c r="Q2700" t="s">
        <v>8305</v>
      </c>
      <c r="R2700" t="s">
        <v>8306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8261</v>
      </c>
      <c r="G2701" t="str">
        <f t="shared" si="84"/>
        <v>Less Than 1000</v>
      </c>
      <c r="H2701" t="s">
        <v>8224</v>
      </c>
      <c r="I2701" t="s">
        <v>8246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s="6">
        <f t="shared" si="85"/>
        <v>0</v>
      </c>
      <c r="P2701" s="6"/>
      <c r="Q2701" t="s">
        <v>8305</v>
      </c>
      <c r="R2701" t="s">
        <v>8306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8261</v>
      </c>
      <c r="G2702" t="str">
        <f t="shared" si="84"/>
        <v>5000 to 9999</v>
      </c>
      <c r="H2702" t="s">
        <v>8219</v>
      </c>
      <c r="I2702" t="s">
        <v>8241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s="6">
        <f t="shared" si="85"/>
        <v>7.0007000700070005E-3</v>
      </c>
      <c r="P2702" s="6"/>
      <c r="Q2702" t="s">
        <v>8305</v>
      </c>
      <c r="R2702" t="s">
        <v>8306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8262</v>
      </c>
      <c r="G2703" t="str">
        <f t="shared" si="84"/>
        <v>1000 to 4999</v>
      </c>
      <c r="H2703" t="s">
        <v>8236</v>
      </c>
      <c r="I2703" t="s">
        <v>8244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s="6">
        <f t="shared" si="85"/>
        <v>0.46176470588235297</v>
      </c>
      <c r="P2703" s="6"/>
      <c r="Q2703" t="s">
        <v>8286</v>
      </c>
      <c r="R2703" t="s">
        <v>8326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8262</v>
      </c>
      <c r="G2704" t="str">
        <f t="shared" si="84"/>
        <v>10000 to 14999</v>
      </c>
      <c r="H2704" t="s">
        <v>8219</v>
      </c>
      <c r="I2704" t="s">
        <v>8241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s="6">
        <f t="shared" si="85"/>
        <v>0.34410000000000002</v>
      </c>
      <c r="P2704" s="6"/>
      <c r="Q2704" t="s">
        <v>8286</v>
      </c>
      <c r="R2704" t="s">
        <v>8326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8262</v>
      </c>
      <c r="G2705" t="str">
        <f t="shared" si="84"/>
        <v>40000 to 44999</v>
      </c>
      <c r="H2705" t="s">
        <v>8233</v>
      </c>
      <c r="I2705" t="s">
        <v>8251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s="6">
        <f t="shared" si="85"/>
        <v>1.0375000000000001</v>
      </c>
      <c r="P2705" s="6"/>
      <c r="Q2705" t="s">
        <v>8286</v>
      </c>
      <c r="R2705" t="s">
        <v>8326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8262</v>
      </c>
      <c r="G2706" t="str">
        <f t="shared" si="84"/>
        <v>15000 to 19999</v>
      </c>
      <c r="H2706" t="s">
        <v>8219</v>
      </c>
      <c r="I2706" t="s">
        <v>8241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s="6">
        <f t="shared" si="85"/>
        <v>6.0263157894736845E-2</v>
      </c>
      <c r="P2706" s="6"/>
      <c r="Q2706" t="s">
        <v>8286</v>
      </c>
      <c r="R2706" t="s">
        <v>8326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8262</v>
      </c>
      <c r="G2707" t="str">
        <f t="shared" si="84"/>
        <v>15000 to 19999</v>
      </c>
      <c r="H2707" t="s">
        <v>8219</v>
      </c>
      <c r="I2707" t="s">
        <v>8241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s="6">
        <f t="shared" si="85"/>
        <v>0.10539393939393939</v>
      </c>
      <c r="P2707" s="6"/>
      <c r="Q2707" t="s">
        <v>8286</v>
      </c>
      <c r="R2707" t="s">
        <v>8326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8263</v>
      </c>
      <c r="G2708" t="str">
        <f t="shared" si="84"/>
        <v>35000 to 39999</v>
      </c>
      <c r="H2708" t="s">
        <v>8219</v>
      </c>
      <c r="I2708" t="s">
        <v>8241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s="6">
        <f t="shared" si="85"/>
        <v>1.1229714285714285</v>
      </c>
      <c r="P2708" s="6"/>
      <c r="Q2708" t="s">
        <v>8286</v>
      </c>
      <c r="R2708" t="s">
        <v>8326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8263</v>
      </c>
      <c r="G2709" t="str">
        <f t="shared" si="84"/>
        <v>5000 to 9999</v>
      </c>
      <c r="H2709" t="s">
        <v>8219</v>
      </c>
      <c r="I2709" t="s">
        <v>8241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s="6">
        <f t="shared" si="85"/>
        <v>3.50844625</v>
      </c>
      <c r="P2709" s="6"/>
      <c r="Q2709" t="s">
        <v>8286</v>
      </c>
      <c r="R2709" t="s">
        <v>8326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8263</v>
      </c>
      <c r="G2710" t="str">
        <f t="shared" si="84"/>
        <v>20000 to 24999</v>
      </c>
      <c r="H2710" t="s">
        <v>8220</v>
      </c>
      <c r="I2710" t="s">
        <v>8242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s="6">
        <f t="shared" si="85"/>
        <v>2.3321535</v>
      </c>
      <c r="P2710" s="6"/>
      <c r="Q2710" t="s">
        <v>8286</v>
      </c>
      <c r="R2710" t="s">
        <v>8326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8263</v>
      </c>
      <c r="G2711" s="5" t="s">
        <v>8276</v>
      </c>
      <c r="H2711" t="s">
        <v>8219</v>
      </c>
      <c r="I2711" t="s">
        <v>8241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s="6">
        <f t="shared" si="85"/>
        <v>1.01606</v>
      </c>
      <c r="P2711" s="6"/>
      <c r="Q2711" t="s">
        <v>8286</v>
      </c>
      <c r="R2711" t="s">
        <v>8326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8263</v>
      </c>
      <c r="G2712" s="5" t="s">
        <v>8276</v>
      </c>
      <c r="H2712" t="s">
        <v>8219</v>
      </c>
      <c r="I2712" t="s">
        <v>8241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s="6">
        <f t="shared" si="85"/>
        <v>1.5390035000000002</v>
      </c>
      <c r="P2712" s="6"/>
      <c r="Q2712" t="s">
        <v>8286</v>
      </c>
      <c r="R2712" t="s">
        <v>8326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8263</v>
      </c>
      <c r="G2713" t="str">
        <f t="shared" si="84"/>
        <v>1000 to 4999</v>
      </c>
      <c r="H2713" t="s">
        <v>8220</v>
      </c>
      <c r="I2713" t="s">
        <v>8242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s="6">
        <f t="shared" si="85"/>
        <v>1.007161125319693</v>
      </c>
      <c r="P2713" s="6"/>
      <c r="Q2713" t="s">
        <v>8286</v>
      </c>
      <c r="R2713" t="s">
        <v>8326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8263</v>
      </c>
      <c r="G2714" t="str">
        <f t="shared" si="84"/>
        <v>5000 to 9999</v>
      </c>
      <c r="H2714" t="s">
        <v>8219</v>
      </c>
      <c r="I2714" t="s">
        <v>8241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s="6">
        <f t="shared" si="85"/>
        <v>1.3138181818181818</v>
      </c>
      <c r="P2714" s="6"/>
      <c r="Q2714" t="s">
        <v>8286</v>
      </c>
      <c r="R2714" t="s">
        <v>8326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8263</v>
      </c>
      <c r="G2715" s="5" t="s">
        <v>8276</v>
      </c>
      <c r="H2715" t="s">
        <v>8219</v>
      </c>
      <c r="I2715" t="s">
        <v>8241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s="6">
        <f t="shared" si="85"/>
        <v>1.0224133333333334</v>
      </c>
      <c r="P2715" s="6"/>
      <c r="Q2715" t="s">
        <v>8286</v>
      </c>
      <c r="R2715" t="s">
        <v>8326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8263</v>
      </c>
      <c r="G2716" t="str">
        <f t="shared" si="84"/>
        <v>25000 to 29999</v>
      </c>
      <c r="H2716" t="s">
        <v>8219</v>
      </c>
      <c r="I2716" t="s">
        <v>8241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s="6">
        <f t="shared" si="85"/>
        <v>1.1635599999999999</v>
      </c>
      <c r="P2716" s="6"/>
      <c r="Q2716" t="s">
        <v>8286</v>
      </c>
      <c r="R2716" t="s">
        <v>8326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8263</v>
      </c>
      <c r="G2717" t="str">
        <f t="shared" si="84"/>
        <v>10000 to 14999</v>
      </c>
      <c r="H2717" t="s">
        <v>8219</v>
      </c>
      <c r="I2717" t="s">
        <v>8241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s="6">
        <f t="shared" si="85"/>
        <v>2.6462241666666664</v>
      </c>
      <c r="P2717" s="6"/>
      <c r="Q2717" t="s">
        <v>8286</v>
      </c>
      <c r="R2717" t="s">
        <v>8326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8263</v>
      </c>
      <c r="G2718" t="str">
        <f t="shared" si="84"/>
        <v>10000 to 14999</v>
      </c>
      <c r="H2718" t="s">
        <v>8231</v>
      </c>
      <c r="I2718" t="s">
        <v>8244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s="6">
        <f t="shared" si="85"/>
        <v>1.1998010000000001</v>
      </c>
      <c r="P2718" s="6"/>
      <c r="Q2718" t="s">
        <v>8286</v>
      </c>
      <c r="R2718" t="s">
        <v>8326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8263</v>
      </c>
      <c r="G2719" t="str">
        <f t="shared" si="84"/>
        <v>25000 to 29999</v>
      </c>
      <c r="H2719" t="s">
        <v>8219</v>
      </c>
      <c r="I2719" t="s">
        <v>8241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s="6">
        <f t="shared" si="85"/>
        <v>1.2010400000000001</v>
      </c>
      <c r="P2719" s="6"/>
      <c r="Q2719" t="s">
        <v>8286</v>
      </c>
      <c r="R2719" t="s">
        <v>8326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8263</v>
      </c>
      <c r="G2720" t="str">
        <f t="shared" si="84"/>
        <v>15000 to 19999</v>
      </c>
      <c r="H2720" t="s">
        <v>8219</v>
      </c>
      <c r="I2720" t="s">
        <v>8241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s="6">
        <f t="shared" si="85"/>
        <v>1.0358333333333334</v>
      </c>
      <c r="P2720" s="6"/>
      <c r="Q2720" t="s">
        <v>8286</v>
      </c>
      <c r="R2720" t="s">
        <v>8326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8263</v>
      </c>
      <c r="G2721" t="str">
        <f t="shared" si="84"/>
        <v>5000 to 9999</v>
      </c>
      <c r="H2721" t="s">
        <v>8219</v>
      </c>
      <c r="I2721" t="s">
        <v>8241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s="6">
        <f t="shared" si="85"/>
        <v>1.0883333333333334</v>
      </c>
      <c r="P2721" s="6"/>
      <c r="Q2721" t="s">
        <v>8286</v>
      </c>
      <c r="R2721" t="s">
        <v>8326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8263</v>
      </c>
      <c r="G2722" t="str">
        <f t="shared" si="84"/>
        <v>25000 to 29999</v>
      </c>
      <c r="H2722" t="s">
        <v>8219</v>
      </c>
      <c r="I2722" t="s">
        <v>8241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s="6">
        <f t="shared" si="85"/>
        <v>1.1812400000000001</v>
      </c>
      <c r="P2722" s="6"/>
      <c r="Q2722" t="s">
        <v>8286</v>
      </c>
      <c r="R2722" t="s">
        <v>8326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8263</v>
      </c>
      <c r="G2723" t="str">
        <f t="shared" si="84"/>
        <v>Less Than 1000</v>
      </c>
      <c r="H2723" t="s">
        <v>8220</v>
      </c>
      <c r="I2723" t="s">
        <v>8242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s="6">
        <f t="shared" si="85"/>
        <v>14.62</v>
      </c>
      <c r="P2723" s="6"/>
      <c r="Q2723" t="s">
        <v>8288</v>
      </c>
      <c r="R2723" t="s">
        <v>8318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8263</v>
      </c>
      <c r="G2724" t="str">
        <f t="shared" si="84"/>
        <v>5000 to 9999</v>
      </c>
      <c r="H2724" t="s">
        <v>8219</v>
      </c>
      <c r="I2724" t="s">
        <v>8241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s="6">
        <f t="shared" si="85"/>
        <v>2.5253999999999999</v>
      </c>
      <c r="P2724" s="6"/>
      <c r="Q2724" t="s">
        <v>8288</v>
      </c>
      <c r="R2724" t="s">
        <v>8318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8263</v>
      </c>
      <c r="G2725" t="str">
        <f t="shared" si="84"/>
        <v>10000 to 14999</v>
      </c>
      <c r="H2725" t="s">
        <v>8219</v>
      </c>
      <c r="I2725" t="s">
        <v>8241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s="6">
        <f t="shared" si="85"/>
        <v>1.4005000000000001</v>
      </c>
      <c r="P2725" s="6"/>
      <c r="Q2725" t="s">
        <v>8288</v>
      </c>
      <c r="R2725" t="s">
        <v>8318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8263</v>
      </c>
      <c r="G2726" t="str">
        <f t="shared" si="84"/>
        <v>1000 to 4999</v>
      </c>
      <c r="H2726" t="s">
        <v>8220</v>
      </c>
      <c r="I2726" t="s">
        <v>8242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s="6">
        <f t="shared" si="85"/>
        <v>2.9687520259319289</v>
      </c>
      <c r="P2726" s="6"/>
      <c r="Q2726" t="s">
        <v>8288</v>
      </c>
      <c r="R2726" t="s">
        <v>8318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8263</v>
      </c>
      <c r="G2727" t="str">
        <f t="shared" si="84"/>
        <v>40000 to 44999</v>
      </c>
      <c r="H2727" t="s">
        <v>8224</v>
      </c>
      <c r="I2727" t="s">
        <v>8246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s="6">
        <f t="shared" si="85"/>
        <v>1.445425</v>
      </c>
      <c r="P2727" s="6"/>
      <c r="Q2727" t="s">
        <v>8288</v>
      </c>
      <c r="R2727" t="s">
        <v>8318</v>
      </c>
    </row>
    <row r="2728" spans="1:18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8263</v>
      </c>
      <c r="G2728" s="5" t="s">
        <v>8276</v>
      </c>
      <c r="H2728" t="s">
        <v>8219</v>
      </c>
      <c r="I2728" t="s">
        <v>8241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s="6">
        <f t="shared" si="85"/>
        <v>1.05745</v>
      </c>
      <c r="P2728" s="6"/>
      <c r="Q2728" t="s">
        <v>8288</v>
      </c>
      <c r="R2728" t="s">
        <v>8318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8263</v>
      </c>
      <c r="G2729" t="str">
        <f t="shared" si="84"/>
        <v>10000 to 14999</v>
      </c>
      <c r="H2729" t="s">
        <v>8219</v>
      </c>
      <c r="I2729" t="s">
        <v>8241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s="6">
        <f t="shared" si="85"/>
        <v>4.9321000000000002</v>
      </c>
      <c r="P2729" s="6"/>
      <c r="Q2729" t="s">
        <v>8288</v>
      </c>
      <c r="R2729" t="s">
        <v>8318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8263</v>
      </c>
      <c r="G2730" t="str">
        <f t="shared" si="84"/>
        <v>15000 to 19999</v>
      </c>
      <c r="H2730" t="s">
        <v>8219</v>
      </c>
      <c r="I2730" t="s">
        <v>8241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s="6">
        <f t="shared" si="85"/>
        <v>2.0182666666666669</v>
      </c>
      <c r="P2730" s="6"/>
      <c r="Q2730" t="s">
        <v>8288</v>
      </c>
      <c r="R2730" t="s">
        <v>8318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8263</v>
      </c>
      <c r="G2731" t="str">
        <f t="shared" si="84"/>
        <v>5000 to 9999</v>
      </c>
      <c r="H2731" t="s">
        <v>8219</v>
      </c>
      <c r="I2731" t="s">
        <v>8241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s="6">
        <f t="shared" si="85"/>
        <v>1.0444</v>
      </c>
      <c r="P2731" s="6"/>
      <c r="Q2731" t="s">
        <v>8288</v>
      </c>
      <c r="R2731" t="s">
        <v>8318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8263</v>
      </c>
      <c r="G2732" t="str">
        <f t="shared" si="84"/>
        <v>25000 to 29999</v>
      </c>
      <c r="H2732" t="s">
        <v>8219</v>
      </c>
      <c r="I2732" t="s">
        <v>8241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s="6">
        <f t="shared" si="85"/>
        <v>1.7029262962962963</v>
      </c>
      <c r="P2732" s="6"/>
      <c r="Q2732" t="s">
        <v>8288</v>
      </c>
      <c r="R2732" t="s">
        <v>8318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8263</v>
      </c>
      <c r="G2733" t="str">
        <f t="shared" si="84"/>
        <v>30000 to 34999</v>
      </c>
      <c r="H2733" t="s">
        <v>8219</v>
      </c>
      <c r="I2733" t="s">
        <v>8241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s="6">
        <f t="shared" si="85"/>
        <v>1.0430333333333333</v>
      </c>
      <c r="P2733" s="6"/>
      <c r="Q2733" t="s">
        <v>8288</v>
      </c>
      <c r="R2733" t="s">
        <v>8318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8263</v>
      </c>
      <c r="G2734" t="str">
        <f t="shared" si="84"/>
        <v>10000 to 14999</v>
      </c>
      <c r="H2734" t="s">
        <v>8219</v>
      </c>
      <c r="I2734" t="s">
        <v>8241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s="6">
        <f t="shared" si="85"/>
        <v>1.1825000000000001</v>
      </c>
      <c r="P2734" s="6"/>
      <c r="Q2734" t="s">
        <v>8288</v>
      </c>
      <c r="R2734" t="s">
        <v>8318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8263</v>
      </c>
      <c r="G2735" s="5" t="s">
        <v>8276</v>
      </c>
      <c r="H2735" t="s">
        <v>8219</v>
      </c>
      <c r="I2735" t="s">
        <v>8241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s="6">
        <f t="shared" si="85"/>
        <v>1.07538</v>
      </c>
      <c r="P2735" s="6"/>
      <c r="Q2735" t="s">
        <v>8288</v>
      </c>
      <c r="R2735" t="s">
        <v>8318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8263</v>
      </c>
      <c r="G2736" t="str">
        <f t="shared" si="84"/>
        <v>Less Than 1000</v>
      </c>
      <c r="H2736" t="s">
        <v>8219</v>
      </c>
      <c r="I2736" t="s">
        <v>8241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s="6">
        <f t="shared" si="85"/>
        <v>22603</v>
      </c>
      <c r="P2736" s="6"/>
      <c r="Q2736" t="s">
        <v>8288</v>
      </c>
      <c r="R2736" t="s">
        <v>8318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8263</v>
      </c>
      <c r="G2737" t="str">
        <f t="shared" si="84"/>
        <v>Less Than 1000</v>
      </c>
      <c r="H2737" t="s">
        <v>8220</v>
      </c>
      <c r="I2737" t="s">
        <v>8242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s="6">
        <f t="shared" si="85"/>
        <v>9.7813466666666677</v>
      </c>
      <c r="P2737" s="6"/>
      <c r="Q2737" t="s">
        <v>8288</v>
      </c>
      <c r="R2737" t="s">
        <v>8318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8263</v>
      </c>
      <c r="G2738" t="str">
        <f t="shared" si="84"/>
        <v>5000 to 9999</v>
      </c>
      <c r="H2738" t="s">
        <v>8224</v>
      </c>
      <c r="I2738" t="s">
        <v>8246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s="6">
        <f t="shared" si="85"/>
        <v>1.2290000000000001</v>
      </c>
      <c r="P2738" s="6"/>
      <c r="Q2738" t="s">
        <v>8288</v>
      </c>
      <c r="R2738" t="s">
        <v>8318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8263</v>
      </c>
      <c r="G2739" t="str">
        <f t="shared" si="84"/>
        <v>30000 to 34999</v>
      </c>
      <c r="H2739" t="s">
        <v>8219</v>
      </c>
      <c r="I2739" t="s">
        <v>8241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s="6">
        <f t="shared" si="85"/>
        <v>2.4606080000000001</v>
      </c>
      <c r="P2739" s="6"/>
      <c r="Q2739" t="s">
        <v>8288</v>
      </c>
      <c r="R2739" t="s">
        <v>8318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8263</v>
      </c>
      <c r="G2740" t="str">
        <f t="shared" si="84"/>
        <v>5000 to 9999</v>
      </c>
      <c r="H2740" t="s">
        <v>8219</v>
      </c>
      <c r="I2740" t="s">
        <v>8241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s="6">
        <f t="shared" si="85"/>
        <v>1.4794</v>
      </c>
      <c r="P2740" s="6"/>
      <c r="Q2740" t="s">
        <v>8288</v>
      </c>
      <c r="R2740" t="s">
        <v>8318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8263</v>
      </c>
      <c r="G2741" t="str">
        <f t="shared" si="84"/>
        <v>1000 to 4999</v>
      </c>
      <c r="H2741" t="s">
        <v>8220</v>
      </c>
      <c r="I2741" t="s">
        <v>8242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s="6">
        <f t="shared" si="85"/>
        <v>3.8409090909090908</v>
      </c>
      <c r="P2741" s="6"/>
      <c r="Q2741" t="s">
        <v>8288</v>
      </c>
      <c r="R2741" t="s">
        <v>8318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8263</v>
      </c>
      <c r="G2742" t="str">
        <f t="shared" si="84"/>
        <v>Less Than 1000</v>
      </c>
      <c r="H2742" t="s">
        <v>8219</v>
      </c>
      <c r="I2742" t="s">
        <v>8241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s="6">
        <f t="shared" si="85"/>
        <v>1.0333333333333334</v>
      </c>
      <c r="P2742" s="6"/>
      <c r="Q2742" t="s">
        <v>8288</v>
      </c>
      <c r="R2742" t="s">
        <v>8318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8261</v>
      </c>
      <c r="G2743" t="str">
        <f t="shared" si="84"/>
        <v>5000 to 9999</v>
      </c>
      <c r="H2743" t="s">
        <v>8219</v>
      </c>
      <c r="I2743" t="s">
        <v>8241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s="6">
        <f t="shared" si="85"/>
        <v>4.3750000000000004E-3</v>
      </c>
      <c r="P2743" s="6"/>
      <c r="Q2743" t="s">
        <v>8291</v>
      </c>
      <c r="R2743" t="s">
        <v>8327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8261</v>
      </c>
      <c r="G2744" t="str">
        <f t="shared" si="84"/>
        <v>1000 to 4999</v>
      </c>
      <c r="H2744" t="s">
        <v>8219</v>
      </c>
      <c r="I2744" t="s">
        <v>8241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s="6">
        <f t="shared" si="85"/>
        <v>0.29239999999999999</v>
      </c>
      <c r="P2744" s="6"/>
      <c r="Q2744" t="s">
        <v>8291</v>
      </c>
      <c r="R2744" t="s">
        <v>8327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8261</v>
      </c>
      <c r="G2745" t="str">
        <f t="shared" si="84"/>
        <v>5000 to 9999</v>
      </c>
      <c r="H2745" t="s">
        <v>8219</v>
      </c>
      <c r="I2745" t="s">
        <v>8241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s="6">
        <f t="shared" si="85"/>
        <v>0</v>
      </c>
      <c r="P2745" s="6"/>
      <c r="Q2745" t="s">
        <v>8291</v>
      </c>
      <c r="R2745" t="s">
        <v>8327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8261</v>
      </c>
      <c r="G2746" t="str">
        <f t="shared" si="84"/>
        <v>15000 to 19999</v>
      </c>
      <c r="H2746" t="s">
        <v>8219</v>
      </c>
      <c r="I2746" t="s">
        <v>8241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s="6">
        <f t="shared" si="85"/>
        <v>5.2187499999999998E-2</v>
      </c>
      <c r="P2746" s="6"/>
      <c r="Q2746" t="s">
        <v>8291</v>
      </c>
      <c r="R2746" t="s">
        <v>8327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8261</v>
      </c>
      <c r="G2747" t="str">
        <f t="shared" si="84"/>
        <v>5000 to 9999</v>
      </c>
      <c r="H2747" t="s">
        <v>8219</v>
      </c>
      <c r="I2747" t="s">
        <v>8241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s="6">
        <f t="shared" si="85"/>
        <v>0.21887499999999999</v>
      </c>
      <c r="P2747" s="6"/>
      <c r="Q2747" t="s">
        <v>8291</v>
      </c>
      <c r="R2747" t="s">
        <v>8327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8261</v>
      </c>
      <c r="G2748" t="str">
        <f t="shared" si="84"/>
        <v>1000 to 4999</v>
      </c>
      <c r="H2748" t="s">
        <v>8219</v>
      </c>
      <c r="I2748" t="s">
        <v>8241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s="6">
        <f t="shared" si="85"/>
        <v>0.26700000000000002</v>
      </c>
      <c r="P2748" s="6"/>
      <c r="Q2748" t="s">
        <v>8291</v>
      </c>
      <c r="R2748" t="s">
        <v>8327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8261</v>
      </c>
      <c r="G2749" t="str">
        <f t="shared" si="84"/>
        <v>Less Than 1000</v>
      </c>
      <c r="H2749" t="s">
        <v>8219</v>
      </c>
      <c r="I2749" t="s">
        <v>8241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s="6">
        <f t="shared" si="85"/>
        <v>0.28000000000000003</v>
      </c>
      <c r="P2749" s="6"/>
      <c r="Q2749" t="s">
        <v>8291</v>
      </c>
      <c r="R2749" t="s">
        <v>8327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8261</v>
      </c>
      <c r="G2750" t="str">
        <f t="shared" si="84"/>
        <v>5000 to 9999</v>
      </c>
      <c r="H2750" t="s">
        <v>8219</v>
      </c>
      <c r="I2750" t="s">
        <v>8241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s="6">
        <f t="shared" si="85"/>
        <v>1.06E-2</v>
      </c>
      <c r="P2750" s="6"/>
      <c r="Q2750" t="s">
        <v>8291</v>
      </c>
      <c r="R2750" t="s">
        <v>8327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8261</v>
      </c>
      <c r="G2751" t="str">
        <f t="shared" si="84"/>
        <v>10000 to 14999</v>
      </c>
      <c r="H2751" t="s">
        <v>8219</v>
      </c>
      <c r="I2751" t="s">
        <v>8241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s="6">
        <f t="shared" si="85"/>
        <v>1.0999999999999999E-2</v>
      </c>
      <c r="P2751" s="6"/>
      <c r="Q2751" t="s">
        <v>8291</v>
      </c>
      <c r="R2751" t="s">
        <v>8327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8261</v>
      </c>
      <c r="G2752" t="str">
        <f t="shared" si="84"/>
        <v>1000 to 4999</v>
      </c>
      <c r="H2752" t="s">
        <v>8219</v>
      </c>
      <c r="I2752" t="s">
        <v>8241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s="6">
        <f t="shared" si="85"/>
        <v>0</v>
      </c>
      <c r="P2752" s="6"/>
      <c r="Q2752" t="s">
        <v>8291</v>
      </c>
      <c r="R2752" t="s">
        <v>8327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8261</v>
      </c>
      <c r="G2753" t="str">
        <f t="shared" si="84"/>
        <v>1000 to 4999</v>
      </c>
      <c r="H2753" t="s">
        <v>8219</v>
      </c>
      <c r="I2753" t="s">
        <v>8241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s="6">
        <f t="shared" si="85"/>
        <v>0</v>
      </c>
      <c r="P2753" s="6"/>
      <c r="Q2753" t="s">
        <v>8291</v>
      </c>
      <c r="R2753" t="s">
        <v>8327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8261</v>
      </c>
      <c r="G2754" t="str">
        <f t="shared" si="84"/>
        <v>1000 to 4999</v>
      </c>
      <c r="H2754" t="s">
        <v>8219</v>
      </c>
      <c r="I2754" t="s">
        <v>8241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s="6">
        <f t="shared" si="85"/>
        <v>0.11458333333333333</v>
      </c>
      <c r="P2754" s="6"/>
      <c r="Q2754" t="s">
        <v>8291</v>
      </c>
      <c r="R2754" t="s">
        <v>8327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8261</v>
      </c>
      <c r="G2755" t="str">
        <f t="shared" ref="G2755:G2818" si="86">IF(D2755&lt;=1000,"Less Than 1000",IF(D2755&lt;=4999,"1000 to 4999",IF(D2755&lt;=9999,"5000 to 9999",IF(D2755&lt;=14999,"10000 to 14999",IF(D2755&lt;=19999,"15000 to 19999",IF(D2755&lt;=24999,"20000 to 24999",IF(D2755&lt;=29999,"25000 to 29999",IF(D2755&lt;=34999,"30000 to 34999",IF(D2755&lt;=39999,"35000 to 39999",IF(D2755&lt;=44999,"40000 to 44999",IF(D2755&lt;=49999,"45000 to 49999",IF(D2755&gt;=50000,"Not within Scope",9999))))))))))))</f>
        <v>1000 to 4999</v>
      </c>
      <c r="H2755" t="s">
        <v>8219</v>
      </c>
      <c r="I2755" t="s">
        <v>8241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s="6">
        <f t="shared" ref="O2755:O2818" si="87">E2755/D2755</f>
        <v>0.19</v>
      </c>
      <c r="P2755" s="6"/>
      <c r="Q2755" t="s">
        <v>8291</v>
      </c>
      <c r="R2755" t="s">
        <v>8327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8261</v>
      </c>
      <c r="G2756" t="str">
        <f t="shared" si="86"/>
        <v>10000 to 14999</v>
      </c>
      <c r="H2756" t="s">
        <v>8219</v>
      </c>
      <c r="I2756" t="s">
        <v>8241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s="6">
        <f t="shared" si="87"/>
        <v>0</v>
      </c>
      <c r="P2756" s="6"/>
      <c r="Q2756" t="s">
        <v>8291</v>
      </c>
      <c r="R2756" t="s">
        <v>8327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8261</v>
      </c>
      <c r="G2757" t="str">
        <f t="shared" si="86"/>
        <v>Less Than 1000</v>
      </c>
      <c r="H2757" t="s">
        <v>8236</v>
      </c>
      <c r="I2757" t="s">
        <v>8244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s="6">
        <f t="shared" si="87"/>
        <v>0.52</v>
      </c>
      <c r="P2757" s="6"/>
      <c r="Q2757" t="s">
        <v>8291</v>
      </c>
      <c r="R2757" t="s">
        <v>8327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8261</v>
      </c>
      <c r="G2758" t="str">
        <f t="shared" si="86"/>
        <v>10000 to 14999</v>
      </c>
      <c r="H2758" t="s">
        <v>8219</v>
      </c>
      <c r="I2758" t="s">
        <v>8241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s="6">
        <f t="shared" si="87"/>
        <v>0.1048</v>
      </c>
      <c r="P2758" s="6"/>
      <c r="Q2758" t="s">
        <v>8291</v>
      </c>
      <c r="R2758" t="s">
        <v>8327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8261</v>
      </c>
      <c r="G2759" t="str">
        <f t="shared" si="86"/>
        <v>1000 to 4999</v>
      </c>
      <c r="H2759" t="s">
        <v>8219</v>
      </c>
      <c r="I2759" t="s">
        <v>8241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s="6">
        <f t="shared" si="87"/>
        <v>6.6666666666666671E-3</v>
      </c>
      <c r="P2759" s="6"/>
      <c r="Q2759" t="s">
        <v>8291</v>
      </c>
      <c r="R2759" t="s">
        <v>8327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8261</v>
      </c>
      <c r="G2760" t="str">
        <f t="shared" si="86"/>
        <v>1000 to 4999</v>
      </c>
      <c r="H2760" t="s">
        <v>8221</v>
      </c>
      <c r="I2760" t="s">
        <v>8243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s="6">
        <f t="shared" si="87"/>
        <v>0.11700000000000001</v>
      </c>
      <c r="P2760" s="6"/>
      <c r="Q2760" t="s">
        <v>8291</v>
      </c>
      <c r="R2760" t="s">
        <v>8327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8261</v>
      </c>
      <c r="G2761" t="str">
        <f t="shared" si="86"/>
        <v>Less Than 1000</v>
      </c>
      <c r="H2761" t="s">
        <v>8221</v>
      </c>
      <c r="I2761" t="s">
        <v>8243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s="6">
        <f t="shared" si="87"/>
        <v>0.105</v>
      </c>
      <c r="P2761" s="6"/>
      <c r="Q2761" t="s">
        <v>8291</v>
      </c>
      <c r="R2761" t="s">
        <v>8327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8261</v>
      </c>
      <c r="G2762" t="str">
        <f t="shared" si="86"/>
        <v>5000 to 9999</v>
      </c>
      <c r="H2762" t="s">
        <v>8220</v>
      </c>
      <c r="I2762" t="s">
        <v>8242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s="6">
        <f t="shared" si="87"/>
        <v>0</v>
      </c>
      <c r="P2762" s="6"/>
      <c r="Q2762" t="s">
        <v>8291</v>
      </c>
      <c r="R2762" t="s">
        <v>8327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8261</v>
      </c>
      <c r="G2763" t="str">
        <f t="shared" si="86"/>
        <v>5000 to 9999</v>
      </c>
      <c r="H2763" t="s">
        <v>8219</v>
      </c>
      <c r="I2763" t="s">
        <v>8241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s="6">
        <f t="shared" si="87"/>
        <v>7.1999999999999998E-3</v>
      </c>
      <c r="P2763" s="6"/>
      <c r="Q2763" t="s">
        <v>8291</v>
      </c>
      <c r="R2763" t="s">
        <v>8327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8261</v>
      </c>
      <c r="G2764" t="str">
        <f t="shared" si="86"/>
        <v>1000 to 4999</v>
      </c>
      <c r="H2764" t="s">
        <v>8219</v>
      </c>
      <c r="I2764" t="s">
        <v>8241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s="6">
        <f t="shared" si="87"/>
        <v>7.6923076923076927E-3</v>
      </c>
      <c r="P2764" s="6"/>
      <c r="Q2764" t="s">
        <v>8291</v>
      </c>
      <c r="R2764" t="s">
        <v>8327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8261</v>
      </c>
      <c r="G2765" t="str">
        <f t="shared" si="86"/>
        <v>35000 to 39999</v>
      </c>
      <c r="H2765" t="s">
        <v>8219</v>
      </c>
      <c r="I2765" t="s">
        <v>8241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s="6">
        <f t="shared" si="87"/>
        <v>2.2842639593908631E-3</v>
      </c>
      <c r="P2765" s="6"/>
      <c r="Q2765" t="s">
        <v>8291</v>
      </c>
      <c r="R2765" t="s">
        <v>8327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8261</v>
      </c>
      <c r="G2766" t="str">
        <f t="shared" si="86"/>
        <v>1000 to 4999</v>
      </c>
      <c r="H2766" t="s">
        <v>8219</v>
      </c>
      <c r="I2766" t="s">
        <v>8241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s="6">
        <f t="shared" si="87"/>
        <v>1.125E-2</v>
      </c>
      <c r="P2766" s="6"/>
      <c r="Q2766" t="s">
        <v>8291</v>
      </c>
      <c r="R2766" t="s">
        <v>8327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8261</v>
      </c>
      <c r="G2767" t="str">
        <f t="shared" si="86"/>
        <v>1000 to 4999</v>
      </c>
      <c r="H2767" t="s">
        <v>8219</v>
      </c>
      <c r="I2767" t="s">
        <v>8241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s="6">
        <f t="shared" si="87"/>
        <v>0</v>
      </c>
      <c r="P2767" s="6"/>
      <c r="Q2767" t="s">
        <v>8291</v>
      </c>
      <c r="R2767" t="s">
        <v>8327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8261</v>
      </c>
      <c r="G2768" t="str">
        <f t="shared" si="86"/>
        <v>5000 to 9999</v>
      </c>
      <c r="H2768" t="s">
        <v>8219</v>
      </c>
      <c r="I2768" t="s">
        <v>8241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s="6">
        <f t="shared" si="87"/>
        <v>0.02</v>
      </c>
      <c r="P2768" s="6"/>
      <c r="Q2768" t="s">
        <v>8291</v>
      </c>
      <c r="R2768" t="s">
        <v>8327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8261</v>
      </c>
      <c r="G2769" t="str">
        <f t="shared" si="86"/>
        <v>1000 to 4999</v>
      </c>
      <c r="H2769" t="s">
        <v>8224</v>
      </c>
      <c r="I2769" t="s">
        <v>8246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s="6">
        <f t="shared" si="87"/>
        <v>8.5000000000000006E-3</v>
      </c>
      <c r="P2769" s="6"/>
      <c r="Q2769" t="s">
        <v>8291</v>
      </c>
      <c r="R2769" t="s">
        <v>8327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8261</v>
      </c>
      <c r="G2770" t="str">
        <f t="shared" si="86"/>
        <v>5000 to 9999</v>
      </c>
      <c r="H2770" t="s">
        <v>8219</v>
      </c>
      <c r="I2770" t="s">
        <v>8241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s="6">
        <f t="shared" si="87"/>
        <v>0.14314285714285716</v>
      </c>
      <c r="P2770" s="6"/>
      <c r="Q2770" t="s">
        <v>8291</v>
      </c>
      <c r="R2770" t="s">
        <v>8327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8261</v>
      </c>
      <c r="G2771" t="str">
        <f t="shared" si="86"/>
        <v>Less Than 1000</v>
      </c>
      <c r="H2771" t="s">
        <v>8220</v>
      </c>
      <c r="I2771" t="s">
        <v>8242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s="6">
        <f t="shared" si="87"/>
        <v>2.5000000000000001E-3</v>
      </c>
      <c r="P2771" s="6"/>
      <c r="Q2771" t="s">
        <v>8291</v>
      </c>
      <c r="R2771" t="s">
        <v>8327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8261</v>
      </c>
      <c r="G2772" t="str">
        <f t="shared" si="86"/>
        <v>20000 to 24999</v>
      </c>
      <c r="H2772" t="s">
        <v>8219</v>
      </c>
      <c r="I2772" t="s">
        <v>8241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s="6">
        <f t="shared" si="87"/>
        <v>0.1041125</v>
      </c>
      <c r="P2772" s="6"/>
      <c r="Q2772" t="s">
        <v>8291</v>
      </c>
      <c r="R2772" t="s">
        <v>8327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8261</v>
      </c>
      <c r="G2773" t="str">
        <f t="shared" si="86"/>
        <v>15000 to 19999</v>
      </c>
      <c r="H2773" t="s">
        <v>8219</v>
      </c>
      <c r="I2773" t="s">
        <v>8241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s="6">
        <f t="shared" si="87"/>
        <v>0</v>
      </c>
      <c r="P2773" s="6"/>
      <c r="Q2773" t="s">
        <v>8291</v>
      </c>
      <c r="R2773" t="s">
        <v>8327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8261</v>
      </c>
      <c r="G2774" t="str">
        <f t="shared" si="86"/>
        <v>5000 to 9999</v>
      </c>
      <c r="H2774" t="s">
        <v>8219</v>
      </c>
      <c r="I2774" t="s">
        <v>8241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s="6">
        <f t="shared" si="87"/>
        <v>0</v>
      </c>
      <c r="P2774" s="6"/>
      <c r="Q2774" t="s">
        <v>8291</v>
      </c>
      <c r="R2774" t="s">
        <v>8327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8261</v>
      </c>
      <c r="G2775" t="str">
        <f t="shared" si="86"/>
        <v>Less Than 1000</v>
      </c>
      <c r="H2775" t="s">
        <v>8224</v>
      </c>
      <c r="I2775" t="s">
        <v>8246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s="6">
        <f t="shared" si="87"/>
        <v>1.8867924528301887E-3</v>
      </c>
      <c r="P2775" s="6"/>
      <c r="Q2775" t="s">
        <v>8291</v>
      </c>
      <c r="R2775" t="s">
        <v>8327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8261</v>
      </c>
      <c r="G2776" t="str">
        <f t="shared" si="86"/>
        <v>1000 to 4999</v>
      </c>
      <c r="H2776" t="s">
        <v>8219</v>
      </c>
      <c r="I2776" t="s">
        <v>8241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s="6">
        <f t="shared" si="87"/>
        <v>0.14249999999999999</v>
      </c>
      <c r="P2776" s="6"/>
      <c r="Q2776" t="s">
        <v>8291</v>
      </c>
      <c r="R2776" t="s">
        <v>8327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8261</v>
      </c>
      <c r="G2777" t="str">
        <f t="shared" si="86"/>
        <v>5000 to 9999</v>
      </c>
      <c r="H2777" t="s">
        <v>8219</v>
      </c>
      <c r="I2777" t="s">
        <v>8241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s="6">
        <f t="shared" si="87"/>
        <v>0.03</v>
      </c>
      <c r="P2777" s="6"/>
      <c r="Q2777" t="s">
        <v>8291</v>
      </c>
      <c r="R2777" t="s">
        <v>8327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8261</v>
      </c>
      <c r="G2778" t="str">
        <f t="shared" si="86"/>
        <v>20000 to 24999</v>
      </c>
      <c r="H2778" t="s">
        <v>8219</v>
      </c>
      <c r="I2778" t="s">
        <v>8241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s="6">
        <f t="shared" si="87"/>
        <v>7.8809523809523815E-2</v>
      </c>
      <c r="P2778" s="6"/>
      <c r="Q2778" t="s">
        <v>8291</v>
      </c>
      <c r="R2778" t="s">
        <v>8327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8261</v>
      </c>
      <c r="G2779" t="str">
        <f t="shared" si="86"/>
        <v>1000 to 4999</v>
      </c>
      <c r="H2779" t="s">
        <v>8219</v>
      </c>
      <c r="I2779" t="s">
        <v>8241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s="6">
        <f t="shared" si="87"/>
        <v>3.3333333333333335E-3</v>
      </c>
      <c r="P2779" s="6"/>
      <c r="Q2779" t="s">
        <v>8291</v>
      </c>
      <c r="R2779" t="s">
        <v>8327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8261</v>
      </c>
      <c r="G2780" t="str">
        <f t="shared" si="86"/>
        <v>5000 to 9999</v>
      </c>
      <c r="H2780" t="s">
        <v>8219</v>
      </c>
      <c r="I2780" t="s">
        <v>8241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s="6">
        <f t="shared" si="87"/>
        <v>0.25545454545454543</v>
      </c>
      <c r="P2780" s="6"/>
      <c r="Q2780" t="s">
        <v>8291</v>
      </c>
      <c r="R2780" t="s">
        <v>8327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8261</v>
      </c>
      <c r="G2781" t="str">
        <f t="shared" si="86"/>
        <v>1000 to 4999</v>
      </c>
      <c r="H2781" t="s">
        <v>8219</v>
      </c>
      <c r="I2781" t="s">
        <v>8241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s="6">
        <f t="shared" si="87"/>
        <v>2.12E-2</v>
      </c>
      <c r="P2781" s="6"/>
      <c r="Q2781" t="s">
        <v>8291</v>
      </c>
      <c r="R2781" t="s">
        <v>8327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8261</v>
      </c>
      <c r="G2782" s="5" t="s">
        <v>8276</v>
      </c>
      <c r="H2782" t="s">
        <v>8232</v>
      </c>
      <c r="I2782" t="s">
        <v>8244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s="6">
        <f t="shared" si="87"/>
        <v>0</v>
      </c>
      <c r="P2782" s="6"/>
      <c r="Q2782" t="s">
        <v>8291</v>
      </c>
      <c r="R2782" t="s">
        <v>8327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8263</v>
      </c>
      <c r="G2783" t="str">
        <f t="shared" si="86"/>
        <v>1000 to 4999</v>
      </c>
      <c r="H2783" t="s">
        <v>8219</v>
      </c>
      <c r="I2783" t="s">
        <v>8241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s="6">
        <f t="shared" si="87"/>
        <v>1.0528</v>
      </c>
      <c r="P2783" s="6"/>
      <c r="Q2783" t="s">
        <v>8286</v>
      </c>
      <c r="R2783" t="s">
        <v>8287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8263</v>
      </c>
      <c r="G2784" t="str">
        <f t="shared" si="86"/>
        <v>Less Than 1000</v>
      </c>
      <c r="H2784" t="s">
        <v>8219</v>
      </c>
      <c r="I2784" t="s">
        <v>8241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s="6">
        <f t="shared" si="87"/>
        <v>1.2</v>
      </c>
      <c r="P2784" s="6"/>
      <c r="Q2784" t="s">
        <v>8286</v>
      </c>
      <c r="R2784" t="s">
        <v>8287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8263</v>
      </c>
      <c r="G2785" t="str">
        <f t="shared" si="86"/>
        <v>Less Than 1000</v>
      </c>
      <c r="H2785" t="s">
        <v>8220</v>
      </c>
      <c r="I2785" t="s">
        <v>8242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s="6">
        <f t="shared" si="87"/>
        <v>1.145</v>
      </c>
      <c r="P2785" s="6"/>
      <c r="Q2785" t="s">
        <v>8286</v>
      </c>
      <c r="R2785" t="s">
        <v>8287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8263</v>
      </c>
      <c r="G2786" t="str">
        <f t="shared" si="86"/>
        <v>5000 to 9999</v>
      </c>
      <c r="H2786" t="s">
        <v>8219</v>
      </c>
      <c r="I2786" t="s">
        <v>8241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s="6">
        <f t="shared" si="87"/>
        <v>1.19</v>
      </c>
      <c r="P2786" s="6"/>
      <c r="Q2786" t="s">
        <v>8286</v>
      </c>
      <c r="R2786" t="s">
        <v>8287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8263</v>
      </c>
      <c r="G2787" t="str">
        <f t="shared" si="86"/>
        <v>5000 to 9999</v>
      </c>
      <c r="H2787" t="s">
        <v>8219</v>
      </c>
      <c r="I2787" t="s">
        <v>8241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s="6">
        <f t="shared" si="87"/>
        <v>1.0468</v>
      </c>
      <c r="P2787" s="6"/>
      <c r="Q2787" t="s">
        <v>8286</v>
      </c>
      <c r="R2787" t="s">
        <v>8287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8263</v>
      </c>
      <c r="G2788" t="str">
        <f t="shared" si="86"/>
        <v>1000 to 4999</v>
      </c>
      <c r="H2788" t="s">
        <v>8220</v>
      </c>
      <c r="I2788" t="s">
        <v>8242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s="6">
        <f t="shared" si="87"/>
        <v>1.1783999999999999</v>
      </c>
      <c r="P2788" s="6"/>
      <c r="Q2788" t="s">
        <v>8286</v>
      </c>
      <c r="R2788" t="s">
        <v>8287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8263</v>
      </c>
      <c r="G2789" t="str">
        <f t="shared" si="86"/>
        <v>Less Than 1000</v>
      </c>
      <c r="H2789" t="s">
        <v>8219</v>
      </c>
      <c r="I2789" t="s">
        <v>8241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s="6">
        <f t="shared" si="87"/>
        <v>1.1970000000000001</v>
      </c>
      <c r="P2789" s="6"/>
      <c r="Q2789" t="s">
        <v>8286</v>
      </c>
      <c r="R2789" t="s">
        <v>8287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8263</v>
      </c>
      <c r="G2790" t="str">
        <f t="shared" si="86"/>
        <v>1000 to 4999</v>
      </c>
      <c r="H2790" t="s">
        <v>8219</v>
      </c>
      <c r="I2790" t="s">
        <v>8241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s="6">
        <f t="shared" si="87"/>
        <v>1.0249999999999999</v>
      </c>
      <c r="P2790" s="6"/>
      <c r="Q2790" t="s">
        <v>8286</v>
      </c>
      <c r="R2790" t="s">
        <v>8287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8263</v>
      </c>
      <c r="G2791" t="str">
        <f t="shared" si="86"/>
        <v>1000 to 4999</v>
      </c>
      <c r="H2791" t="s">
        <v>8219</v>
      </c>
      <c r="I2791" t="s">
        <v>8241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s="6">
        <f t="shared" si="87"/>
        <v>1.0116666666666667</v>
      </c>
      <c r="P2791" s="6"/>
      <c r="Q2791" t="s">
        <v>8286</v>
      </c>
      <c r="R2791" t="s">
        <v>8287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8263</v>
      </c>
      <c r="G2792" t="str">
        <f t="shared" si="86"/>
        <v>1000 to 4999</v>
      </c>
      <c r="H2792" t="s">
        <v>8219</v>
      </c>
      <c r="I2792" t="s">
        <v>8241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s="6">
        <f t="shared" si="87"/>
        <v>1.0533333333333332</v>
      </c>
      <c r="P2792" s="6"/>
      <c r="Q2792" t="s">
        <v>8286</v>
      </c>
      <c r="R2792" t="s">
        <v>8287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8263</v>
      </c>
      <c r="G2793" t="str">
        <f t="shared" si="86"/>
        <v>1000 to 4999</v>
      </c>
      <c r="H2793" t="s">
        <v>8219</v>
      </c>
      <c r="I2793" t="s">
        <v>8241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s="6">
        <f t="shared" si="87"/>
        <v>1.0249999999999999</v>
      </c>
      <c r="P2793" s="6"/>
      <c r="Q2793" t="s">
        <v>8286</v>
      </c>
      <c r="R2793" t="s">
        <v>8287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8263</v>
      </c>
      <c r="G2794" t="str">
        <f t="shared" si="86"/>
        <v>1000 to 4999</v>
      </c>
      <c r="H2794" t="s">
        <v>8219</v>
      </c>
      <c r="I2794" t="s">
        <v>8241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s="6">
        <f t="shared" si="87"/>
        <v>1.0760000000000001</v>
      </c>
      <c r="P2794" s="6"/>
      <c r="Q2794" t="s">
        <v>8286</v>
      </c>
      <c r="R2794" t="s">
        <v>8287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8263</v>
      </c>
      <c r="G2795" t="str">
        <f t="shared" si="86"/>
        <v>10000 to 14999</v>
      </c>
      <c r="H2795" t="s">
        <v>8221</v>
      </c>
      <c r="I2795" t="s">
        <v>8243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s="6">
        <f t="shared" si="87"/>
        <v>1.105675</v>
      </c>
      <c r="P2795" s="6"/>
      <c r="Q2795" t="s">
        <v>8286</v>
      </c>
      <c r="R2795" t="s">
        <v>8287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8263</v>
      </c>
      <c r="G2796" t="str">
        <f t="shared" si="86"/>
        <v>Less Than 1000</v>
      </c>
      <c r="H2796" t="s">
        <v>8220</v>
      </c>
      <c r="I2796" t="s">
        <v>8242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s="6">
        <f t="shared" si="87"/>
        <v>1.5</v>
      </c>
      <c r="P2796" s="6"/>
      <c r="Q2796" t="s">
        <v>8286</v>
      </c>
      <c r="R2796" t="s">
        <v>8287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8263</v>
      </c>
      <c r="G2797" t="str">
        <f t="shared" si="86"/>
        <v>Less Than 1000</v>
      </c>
      <c r="H2797" t="s">
        <v>8219</v>
      </c>
      <c r="I2797" t="s">
        <v>8241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s="6">
        <f t="shared" si="87"/>
        <v>1.0428571428571429</v>
      </c>
      <c r="P2797" s="6"/>
      <c r="Q2797" t="s">
        <v>8286</v>
      </c>
      <c r="R2797" t="s">
        <v>8287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8263</v>
      </c>
      <c r="G2798" t="str">
        <f t="shared" si="86"/>
        <v>Less Than 1000</v>
      </c>
      <c r="H2798" t="s">
        <v>8220</v>
      </c>
      <c r="I2798" t="s">
        <v>8242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s="6">
        <f t="shared" si="87"/>
        <v>1.155</v>
      </c>
      <c r="P2798" s="6"/>
      <c r="Q2798" t="s">
        <v>8286</v>
      </c>
      <c r="R2798" t="s">
        <v>8287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8263</v>
      </c>
      <c r="G2799" t="str">
        <f t="shared" si="86"/>
        <v>5000 to 9999</v>
      </c>
      <c r="H2799" t="s">
        <v>8220</v>
      </c>
      <c r="I2799" t="s">
        <v>8242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s="6">
        <f t="shared" si="87"/>
        <v>1.02645125</v>
      </c>
      <c r="P2799" s="6"/>
      <c r="Q2799" t="s">
        <v>8286</v>
      </c>
      <c r="R2799" t="s">
        <v>8287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8263</v>
      </c>
      <c r="G2800" t="str">
        <f t="shared" si="86"/>
        <v>5000 to 9999</v>
      </c>
      <c r="H2800" t="s">
        <v>8220</v>
      </c>
      <c r="I2800" t="s">
        <v>8242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s="6">
        <f t="shared" si="87"/>
        <v>1.014</v>
      </c>
      <c r="P2800" s="6"/>
      <c r="Q2800" t="s">
        <v>8286</v>
      </c>
      <c r="R2800" t="s">
        <v>8287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8263</v>
      </c>
      <c r="G2801" t="str">
        <f t="shared" si="86"/>
        <v>5000 to 9999</v>
      </c>
      <c r="H2801" t="s">
        <v>8220</v>
      </c>
      <c r="I2801" t="s">
        <v>8242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s="6">
        <f t="shared" si="87"/>
        <v>1.1663479999999999</v>
      </c>
      <c r="P2801" s="6"/>
      <c r="Q2801" t="s">
        <v>8286</v>
      </c>
      <c r="R2801" t="s">
        <v>8287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8263</v>
      </c>
      <c r="G2802" t="str">
        <f t="shared" si="86"/>
        <v>Less Than 1000</v>
      </c>
      <c r="H2802" t="s">
        <v>8220</v>
      </c>
      <c r="I2802" t="s">
        <v>8242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s="6">
        <f t="shared" si="87"/>
        <v>1.33</v>
      </c>
      <c r="P2802" s="6"/>
      <c r="Q2802" t="s">
        <v>8286</v>
      </c>
      <c r="R2802" t="s">
        <v>8287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8263</v>
      </c>
      <c r="G2803" t="str">
        <f t="shared" si="86"/>
        <v>Less Than 1000</v>
      </c>
      <c r="H2803" t="s">
        <v>8221</v>
      </c>
      <c r="I2803" t="s">
        <v>8243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s="6">
        <f t="shared" si="87"/>
        <v>1.3320000000000001</v>
      </c>
      <c r="P2803" s="6"/>
      <c r="Q2803" t="s">
        <v>8286</v>
      </c>
      <c r="R2803" t="s">
        <v>8287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8263</v>
      </c>
      <c r="G2804" t="str">
        <f t="shared" si="86"/>
        <v>1000 to 4999</v>
      </c>
      <c r="H2804" t="s">
        <v>8220</v>
      </c>
      <c r="I2804" t="s">
        <v>8242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s="6">
        <f t="shared" si="87"/>
        <v>1.0183333333333333</v>
      </c>
      <c r="P2804" s="6"/>
      <c r="Q2804" t="s">
        <v>8286</v>
      </c>
      <c r="R2804" t="s">
        <v>8287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8263</v>
      </c>
      <c r="G2805" t="str">
        <f t="shared" si="86"/>
        <v>10000 to 14999</v>
      </c>
      <c r="H2805" t="s">
        <v>8219</v>
      </c>
      <c r="I2805" t="s">
        <v>8241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s="6">
        <f t="shared" si="87"/>
        <v>1.2795000000000001</v>
      </c>
      <c r="P2805" s="6"/>
      <c r="Q2805" t="s">
        <v>8286</v>
      </c>
      <c r="R2805" t="s">
        <v>8287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8263</v>
      </c>
      <c r="G2806" t="str">
        <f t="shared" si="86"/>
        <v>Less Than 1000</v>
      </c>
      <c r="H2806" t="s">
        <v>8220</v>
      </c>
      <c r="I2806" t="s">
        <v>8242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s="6">
        <f t="shared" si="87"/>
        <v>1.1499999999999999</v>
      </c>
      <c r="P2806" s="6"/>
      <c r="Q2806" t="s">
        <v>8286</v>
      </c>
      <c r="R2806" t="s">
        <v>8287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8263</v>
      </c>
      <c r="G2807" t="str">
        <f t="shared" si="86"/>
        <v>Less Than 1000</v>
      </c>
      <c r="H2807" t="s">
        <v>8220</v>
      </c>
      <c r="I2807" t="s">
        <v>8242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s="6">
        <f t="shared" si="87"/>
        <v>1.1000000000000001</v>
      </c>
      <c r="P2807" s="6"/>
      <c r="Q2807" t="s">
        <v>8286</v>
      </c>
      <c r="R2807" t="s">
        <v>8287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8263</v>
      </c>
      <c r="G2808" t="str">
        <f t="shared" si="86"/>
        <v>1000 to 4999</v>
      </c>
      <c r="H2808" t="s">
        <v>8220</v>
      </c>
      <c r="I2808" t="s">
        <v>8242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s="6">
        <f t="shared" si="87"/>
        <v>1.121</v>
      </c>
      <c r="P2808" s="6"/>
      <c r="Q2808" t="s">
        <v>8286</v>
      </c>
      <c r="R2808" t="s">
        <v>8287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8263</v>
      </c>
      <c r="G2809" t="str">
        <f t="shared" si="86"/>
        <v>5000 to 9999</v>
      </c>
      <c r="H2809" t="s">
        <v>8219</v>
      </c>
      <c r="I2809" t="s">
        <v>8241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s="6">
        <f t="shared" si="87"/>
        <v>1.26</v>
      </c>
      <c r="P2809" s="6"/>
      <c r="Q2809" t="s">
        <v>8286</v>
      </c>
      <c r="R2809" t="s">
        <v>8287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8263</v>
      </c>
      <c r="G2810" t="str">
        <f t="shared" si="86"/>
        <v>1000 to 4999</v>
      </c>
      <c r="H2810" t="s">
        <v>8219</v>
      </c>
      <c r="I2810" t="s">
        <v>8241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s="6">
        <f t="shared" si="87"/>
        <v>1.0024444444444445</v>
      </c>
      <c r="P2810" s="6"/>
      <c r="Q2810" t="s">
        <v>8286</v>
      </c>
      <c r="R2810" t="s">
        <v>8287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8263</v>
      </c>
      <c r="G2811" t="str">
        <f t="shared" si="86"/>
        <v>1000 to 4999</v>
      </c>
      <c r="H2811" t="s">
        <v>8219</v>
      </c>
      <c r="I2811" t="s">
        <v>8241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s="6">
        <f t="shared" si="87"/>
        <v>1.024</v>
      </c>
      <c r="P2811" s="6"/>
      <c r="Q2811" t="s">
        <v>8286</v>
      </c>
      <c r="R2811" t="s">
        <v>8287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8263</v>
      </c>
      <c r="G2812" t="str">
        <f t="shared" si="86"/>
        <v>1000 to 4999</v>
      </c>
      <c r="H2812" t="s">
        <v>8219</v>
      </c>
      <c r="I2812" t="s">
        <v>8241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s="6">
        <f t="shared" si="87"/>
        <v>1.0820000000000001</v>
      </c>
      <c r="P2812" s="6"/>
      <c r="Q2812" t="s">
        <v>8286</v>
      </c>
      <c r="R2812" t="s">
        <v>8287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8263</v>
      </c>
      <c r="G2813" t="str">
        <f t="shared" si="86"/>
        <v>10000 to 14999</v>
      </c>
      <c r="H2813" t="s">
        <v>8220</v>
      </c>
      <c r="I2813" t="s">
        <v>8242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s="6">
        <f t="shared" si="87"/>
        <v>1.0026999999999999</v>
      </c>
      <c r="P2813" s="6"/>
      <c r="Q2813" t="s">
        <v>8286</v>
      </c>
      <c r="R2813" t="s">
        <v>8287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8263</v>
      </c>
      <c r="G2814" t="str">
        <f t="shared" si="86"/>
        <v>5000 to 9999</v>
      </c>
      <c r="H2814" t="s">
        <v>8224</v>
      </c>
      <c r="I2814" t="s">
        <v>8246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s="6">
        <f t="shared" si="87"/>
        <v>1.133</v>
      </c>
      <c r="P2814" s="6"/>
      <c r="Q2814" t="s">
        <v>8286</v>
      </c>
      <c r="R2814" t="s">
        <v>8287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8263</v>
      </c>
      <c r="G2815" t="str">
        <f t="shared" si="86"/>
        <v>1000 to 4999</v>
      </c>
      <c r="H2815" t="s">
        <v>8219</v>
      </c>
      <c r="I2815" t="s">
        <v>8241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s="6">
        <f t="shared" si="87"/>
        <v>1.2757571428571428</v>
      </c>
      <c r="P2815" s="6"/>
      <c r="Q2815" t="s">
        <v>8286</v>
      </c>
      <c r="R2815" t="s">
        <v>8287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8263</v>
      </c>
      <c r="G2816" t="str">
        <f t="shared" si="86"/>
        <v>1000 to 4999</v>
      </c>
      <c r="H2816" t="s">
        <v>8220</v>
      </c>
      <c r="I2816" t="s">
        <v>8242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s="6">
        <f t="shared" si="87"/>
        <v>1.0773333333333333</v>
      </c>
      <c r="P2816" s="6"/>
      <c r="Q2816" t="s">
        <v>8286</v>
      </c>
      <c r="R2816" t="s">
        <v>8287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8263</v>
      </c>
      <c r="G2817" t="str">
        <f t="shared" si="86"/>
        <v>Less Than 1000</v>
      </c>
      <c r="H2817" t="s">
        <v>8224</v>
      </c>
      <c r="I2817" t="s">
        <v>8246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s="6">
        <f t="shared" si="87"/>
        <v>2.42</v>
      </c>
      <c r="P2817" s="6"/>
      <c r="Q2817" t="s">
        <v>8286</v>
      </c>
      <c r="R2817" t="s">
        <v>8287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8263</v>
      </c>
      <c r="G2818" t="str">
        <f t="shared" si="86"/>
        <v>1000 to 4999</v>
      </c>
      <c r="H2818" t="s">
        <v>8220</v>
      </c>
      <c r="I2818" t="s">
        <v>8242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s="6">
        <f t="shared" si="87"/>
        <v>1.4156666666666666</v>
      </c>
      <c r="P2818" s="6"/>
      <c r="Q2818" t="s">
        <v>8286</v>
      </c>
      <c r="R2818" t="s">
        <v>8287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8263</v>
      </c>
      <c r="G2819" t="str">
        <f t="shared" ref="G2819:G2882" si="88">IF(D2819&lt;=1000,"Less Than 1000",IF(D2819&lt;=4999,"1000 to 4999",IF(D2819&lt;=9999,"5000 to 9999",IF(D2819&lt;=14999,"10000 to 14999",IF(D2819&lt;=19999,"15000 to 19999",IF(D2819&lt;=24999,"20000 to 24999",IF(D2819&lt;=29999,"25000 to 29999",IF(D2819&lt;=34999,"30000 to 34999",IF(D2819&lt;=39999,"35000 to 39999",IF(D2819&lt;=44999,"40000 to 44999",IF(D2819&lt;=49999,"45000 to 49999",IF(D2819&gt;=50000,"Not within Scope",9999))))))))))))</f>
        <v>Less Than 1000</v>
      </c>
      <c r="H2819" t="s">
        <v>8220</v>
      </c>
      <c r="I2819" t="s">
        <v>8242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s="6">
        <f t="shared" ref="O2819:O2882" si="89">E2819/D2819</f>
        <v>1.3</v>
      </c>
      <c r="P2819" s="6"/>
      <c r="Q2819" t="s">
        <v>8286</v>
      </c>
      <c r="R2819" t="s">
        <v>8287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8263</v>
      </c>
      <c r="G2820" t="str">
        <f t="shared" si="88"/>
        <v>10000 to 14999</v>
      </c>
      <c r="H2820" t="s">
        <v>8219</v>
      </c>
      <c r="I2820" t="s">
        <v>8241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s="6">
        <f t="shared" si="89"/>
        <v>1.0603</v>
      </c>
      <c r="P2820" s="6"/>
      <c r="Q2820" t="s">
        <v>8286</v>
      </c>
      <c r="R2820" t="s">
        <v>8287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8263</v>
      </c>
      <c r="G2821" t="str">
        <f t="shared" si="88"/>
        <v>5000 to 9999</v>
      </c>
      <c r="H2821" t="s">
        <v>8220</v>
      </c>
      <c r="I2821" t="s">
        <v>8242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s="6">
        <f t="shared" si="89"/>
        <v>1.048</v>
      </c>
      <c r="P2821" s="6"/>
      <c r="Q2821" t="s">
        <v>8286</v>
      </c>
      <c r="R2821" t="s">
        <v>8287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8263</v>
      </c>
      <c r="G2822" t="str">
        <f t="shared" si="88"/>
        <v>Less Than 1000</v>
      </c>
      <c r="H2822" t="s">
        <v>8220</v>
      </c>
      <c r="I2822" t="s">
        <v>8242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s="6">
        <f t="shared" si="89"/>
        <v>1.36</v>
      </c>
      <c r="P2822" s="6"/>
      <c r="Q2822" t="s">
        <v>8286</v>
      </c>
      <c r="R2822" t="s">
        <v>8287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8263</v>
      </c>
      <c r="G2823" t="str">
        <f t="shared" si="88"/>
        <v>Less Than 1000</v>
      </c>
      <c r="H2823" t="s">
        <v>8220</v>
      </c>
      <c r="I2823" t="s">
        <v>8242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s="6">
        <f t="shared" si="89"/>
        <v>1</v>
      </c>
      <c r="P2823" s="6"/>
      <c r="Q2823" t="s">
        <v>8286</v>
      </c>
      <c r="R2823" t="s">
        <v>8287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8263</v>
      </c>
      <c r="G2824" t="str">
        <f t="shared" si="88"/>
        <v>5000 to 9999</v>
      </c>
      <c r="H2824" t="s">
        <v>8219</v>
      </c>
      <c r="I2824" t="s">
        <v>8241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s="6">
        <f t="shared" si="89"/>
        <v>1</v>
      </c>
      <c r="P2824" s="6"/>
      <c r="Q2824" t="s">
        <v>8286</v>
      </c>
      <c r="R2824" t="s">
        <v>8287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8263</v>
      </c>
      <c r="G2825" t="str">
        <f t="shared" si="88"/>
        <v>Less Than 1000</v>
      </c>
      <c r="H2825" t="s">
        <v>8220</v>
      </c>
      <c r="I2825" t="s">
        <v>8242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s="6">
        <f t="shared" si="89"/>
        <v>1.24</v>
      </c>
      <c r="P2825" s="6"/>
      <c r="Q2825" t="s">
        <v>8286</v>
      </c>
      <c r="R2825" t="s">
        <v>8287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8263</v>
      </c>
      <c r="G2826" t="str">
        <f t="shared" si="88"/>
        <v>Less Than 1000</v>
      </c>
      <c r="H2826" t="s">
        <v>8219</v>
      </c>
      <c r="I2826" t="s">
        <v>8241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s="6">
        <f t="shared" si="89"/>
        <v>1.1692307692307693</v>
      </c>
      <c r="P2826" s="6"/>
      <c r="Q2826" t="s">
        <v>8286</v>
      </c>
      <c r="R2826" t="s">
        <v>8287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8263</v>
      </c>
      <c r="G2827" t="str">
        <f t="shared" si="88"/>
        <v>1000 to 4999</v>
      </c>
      <c r="H2827" t="s">
        <v>8220</v>
      </c>
      <c r="I2827" t="s">
        <v>8242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s="6">
        <f t="shared" si="89"/>
        <v>1.0333333333333334</v>
      </c>
      <c r="P2827" s="6"/>
      <c r="Q2827" t="s">
        <v>8286</v>
      </c>
      <c r="R2827" t="s">
        <v>8287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8263</v>
      </c>
      <c r="G2828" t="str">
        <f t="shared" si="88"/>
        <v>1000 to 4999</v>
      </c>
      <c r="H2828" t="s">
        <v>8219</v>
      </c>
      <c r="I2828" t="s">
        <v>8241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s="6">
        <f t="shared" si="89"/>
        <v>1.0774999999999999</v>
      </c>
      <c r="P2828" s="6"/>
      <c r="Q2828" t="s">
        <v>8286</v>
      </c>
      <c r="R2828" t="s">
        <v>8287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8263</v>
      </c>
      <c r="G2829" t="str">
        <f t="shared" si="88"/>
        <v>1000 to 4999</v>
      </c>
      <c r="H2829" t="s">
        <v>8219</v>
      </c>
      <c r="I2829" t="s">
        <v>8241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s="6">
        <f t="shared" si="89"/>
        <v>1.2024999999999999</v>
      </c>
      <c r="P2829" s="6"/>
      <c r="Q2829" t="s">
        <v>8286</v>
      </c>
      <c r="R2829" t="s">
        <v>8287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8263</v>
      </c>
      <c r="G2830" t="str">
        <f t="shared" si="88"/>
        <v>5000 to 9999</v>
      </c>
      <c r="H2830" t="s">
        <v>8220</v>
      </c>
      <c r="I2830" t="s">
        <v>8242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s="6">
        <f t="shared" si="89"/>
        <v>1.0037894736842106</v>
      </c>
      <c r="P2830" s="6"/>
      <c r="Q2830" t="s">
        <v>8286</v>
      </c>
      <c r="R2830" t="s">
        <v>8287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8263</v>
      </c>
      <c r="G2831" t="str">
        <f t="shared" si="88"/>
        <v>1000 to 4999</v>
      </c>
      <c r="H2831" t="s">
        <v>8220</v>
      </c>
      <c r="I2831" t="s">
        <v>8242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s="6">
        <f t="shared" si="89"/>
        <v>1.0651999999999999</v>
      </c>
      <c r="P2831" s="6"/>
      <c r="Q2831" t="s">
        <v>8286</v>
      </c>
      <c r="R2831" t="s">
        <v>8287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8263</v>
      </c>
      <c r="G2832" t="str">
        <f t="shared" si="88"/>
        <v>1000 to 4999</v>
      </c>
      <c r="H2832" t="s">
        <v>8219</v>
      </c>
      <c r="I2832" t="s">
        <v>8241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s="6">
        <f t="shared" si="89"/>
        <v>1</v>
      </c>
      <c r="P2832" s="6"/>
      <c r="Q2832" t="s">
        <v>8286</v>
      </c>
      <c r="R2832" t="s">
        <v>8287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8263</v>
      </c>
      <c r="G2833" t="str">
        <f t="shared" si="88"/>
        <v>1000 to 4999</v>
      </c>
      <c r="H2833" t="s">
        <v>8219</v>
      </c>
      <c r="I2833" t="s">
        <v>8241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s="6">
        <f t="shared" si="89"/>
        <v>1.1066666666666667</v>
      </c>
      <c r="P2833" s="6"/>
      <c r="Q2833" t="s">
        <v>8286</v>
      </c>
      <c r="R2833" t="s">
        <v>8287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8263</v>
      </c>
      <c r="G2834" t="str">
        <f t="shared" si="88"/>
        <v>1000 to 4999</v>
      </c>
      <c r="H2834" t="s">
        <v>8220</v>
      </c>
      <c r="I2834" t="s">
        <v>8242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s="6">
        <f t="shared" si="89"/>
        <v>1.1471959999999999</v>
      </c>
      <c r="P2834" s="6"/>
      <c r="Q2834" t="s">
        <v>8286</v>
      </c>
      <c r="R2834" t="s">
        <v>8287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8263</v>
      </c>
      <c r="G2835" t="str">
        <f t="shared" si="88"/>
        <v>1000 to 4999</v>
      </c>
      <c r="H2835" t="s">
        <v>8219</v>
      </c>
      <c r="I2835" t="s">
        <v>8241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s="6">
        <f t="shared" si="89"/>
        <v>1.0825925925925926</v>
      </c>
      <c r="P2835" s="6"/>
      <c r="Q2835" t="s">
        <v>8286</v>
      </c>
      <c r="R2835" t="s">
        <v>8287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8263</v>
      </c>
      <c r="G2836" t="str">
        <f t="shared" si="88"/>
        <v>Less Than 1000</v>
      </c>
      <c r="H2836" t="s">
        <v>8220</v>
      </c>
      <c r="I2836" t="s">
        <v>8242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s="6">
        <f t="shared" si="89"/>
        <v>1.7</v>
      </c>
      <c r="P2836" s="6"/>
      <c r="Q2836" t="s">
        <v>8286</v>
      </c>
      <c r="R2836" t="s">
        <v>8287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8263</v>
      </c>
      <c r="G2837" t="str">
        <f t="shared" si="88"/>
        <v>Less Than 1000</v>
      </c>
      <c r="H2837" t="s">
        <v>8220</v>
      </c>
      <c r="I2837" t="s">
        <v>8242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s="6">
        <f t="shared" si="89"/>
        <v>1.8709899999999999</v>
      </c>
      <c r="P2837" s="6"/>
      <c r="Q2837" t="s">
        <v>8286</v>
      </c>
      <c r="R2837" t="s">
        <v>8287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8263</v>
      </c>
      <c r="G2838" t="str">
        <f t="shared" si="88"/>
        <v>Less Than 1000</v>
      </c>
      <c r="H2838" t="s">
        <v>8219</v>
      </c>
      <c r="I2838" t="s">
        <v>8241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s="6">
        <f t="shared" si="89"/>
        <v>1.0777777777777777</v>
      </c>
      <c r="P2838" s="6"/>
      <c r="Q2838" t="s">
        <v>8286</v>
      </c>
      <c r="R2838" t="s">
        <v>8287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8263</v>
      </c>
      <c r="G2839" t="str">
        <f t="shared" si="88"/>
        <v>Less Than 1000</v>
      </c>
      <c r="H2839" t="s">
        <v>8224</v>
      </c>
      <c r="I2839" t="s">
        <v>8246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s="6">
        <f t="shared" si="89"/>
        <v>1</v>
      </c>
      <c r="P2839" s="6"/>
      <c r="Q2839" t="s">
        <v>8286</v>
      </c>
      <c r="R2839" t="s">
        <v>8287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8263</v>
      </c>
      <c r="G2840" t="str">
        <f t="shared" si="88"/>
        <v>1000 to 4999</v>
      </c>
      <c r="H2840" t="s">
        <v>8219</v>
      </c>
      <c r="I2840" t="s">
        <v>8241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s="6">
        <f t="shared" si="89"/>
        <v>1.2024999999999999</v>
      </c>
      <c r="P2840" s="6"/>
      <c r="Q2840" t="s">
        <v>8286</v>
      </c>
      <c r="R2840" t="s">
        <v>8287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8263</v>
      </c>
      <c r="G2841" t="str">
        <f t="shared" si="88"/>
        <v>1000 to 4999</v>
      </c>
      <c r="H2841" t="s">
        <v>8219</v>
      </c>
      <c r="I2841" t="s">
        <v>8241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s="6">
        <f t="shared" si="89"/>
        <v>1.1142857142857143</v>
      </c>
      <c r="P2841" s="6"/>
      <c r="Q2841" t="s">
        <v>8286</v>
      </c>
      <c r="R2841" t="s">
        <v>8287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8263</v>
      </c>
      <c r="G2842" t="str">
        <f t="shared" si="88"/>
        <v>1000 to 4999</v>
      </c>
      <c r="H2842" t="s">
        <v>8220</v>
      </c>
      <c r="I2842" t="s">
        <v>8242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s="6">
        <f t="shared" si="89"/>
        <v>1.04</v>
      </c>
      <c r="P2842" s="6"/>
      <c r="Q2842" t="s">
        <v>8286</v>
      </c>
      <c r="R2842" t="s">
        <v>8287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8261</v>
      </c>
      <c r="G2843" t="str">
        <f t="shared" si="88"/>
        <v>Less Than 1000</v>
      </c>
      <c r="H2843" t="s">
        <v>8220</v>
      </c>
      <c r="I2843" t="s">
        <v>8242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s="6">
        <f t="shared" si="89"/>
        <v>0.01</v>
      </c>
      <c r="P2843" s="6"/>
      <c r="Q2843" t="s">
        <v>8286</v>
      </c>
      <c r="R2843" t="s">
        <v>8287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8261</v>
      </c>
      <c r="G2844" t="str">
        <f t="shared" si="88"/>
        <v>1000 to 4999</v>
      </c>
      <c r="H2844" t="s">
        <v>8220</v>
      </c>
      <c r="I2844" t="s">
        <v>8242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s="6">
        <f t="shared" si="89"/>
        <v>0</v>
      </c>
      <c r="P2844" s="6"/>
      <c r="Q2844" t="s">
        <v>8286</v>
      </c>
      <c r="R2844" t="s">
        <v>8287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8261</v>
      </c>
      <c r="G2845" t="str">
        <f t="shared" si="88"/>
        <v>1000 to 4999</v>
      </c>
      <c r="H2845" t="s">
        <v>8219</v>
      </c>
      <c r="I2845" t="s">
        <v>8241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s="6">
        <f t="shared" si="89"/>
        <v>0</v>
      </c>
      <c r="P2845" s="6"/>
      <c r="Q2845" t="s">
        <v>8286</v>
      </c>
      <c r="R2845" t="s">
        <v>8287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8261</v>
      </c>
      <c r="G2846" t="str">
        <f t="shared" si="88"/>
        <v>Less Than 1000</v>
      </c>
      <c r="H2846" t="s">
        <v>8234</v>
      </c>
      <c r="I2846" t="s">
        <v>8244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s="6">
        <f t="shared" si="89"/>
        <v>5.4545454545454543E-2</v>
      </c>
      <c r="P2846" s="6"/>
      <c r="Q2846" t="s">
        <v>8286</v>
      </c>
      <c r="R2846" t="s">
        <v>8287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8261</v>
      </c>
      <c r="G2847" t="str">
        <f t="shared" si="88"/>
        <v>5000 to 9999</v>
      </c>
      <c r="H2847" t="s">
        <v>8219</v>
      </c>
      <c r="I2847" t="s">
        <v>8241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s="6">
        <f t="shared" si="89"/>
        <v>0.31546666666666667</v>
      </c>
      <c r="P2847" s="6"/>
      <c r="Q2847" t="s">
        <v>8286</v>
      </c>
      <c r="R2847" t="s">
        <v>8287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8261</v>
      </c>
      <c r="G2848" t="str">
        <f t="shared" si="88"/>
        <v>5000 to 9999</v>
      </c>
      <c r="H2848" t="s">
        <v>8219</v>
      </c>
      <c r="I2848" t="s">
        <v>8241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s="6">
        <f t="shared" si="89"/>
        <v>0</v>
      </c>
      <c r="P2848" s="6"/>
      <c r="Q2848" t="s">
        <v>8286</v>
      </c>
      <c r="R2848" t="s">
        <v>8287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8261</v>
      </c>
      <c r="G2849" t="str">
        <f t="shared" si="88"/>
        <v>1000 to 4999</v>
      </c>
      <c r="H2849" t="s">
        <v>8219</v>
      </c>
      <c r="I2849" t="s">
        <v>8241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s="6">
        <f t="shared" si="89"/>
        <v>0</v>
      </c>
      <c r="P2849" s="6"/>
      <c r="Q2849" t="s">
        <v>8286</v>
      </c>
      <c r="R2849" t="s">
        <v>8287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8261</v>
      </c>
      <c r="G2850" t="str">
        <f t="shared" si="88"/>
        <v>35000 to 39999</v>
      </c>
      <c r="H2850" t="s">
        <v>8219</v>
      </c>
      <c r="I2850" t="s">
        <v>8241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s="6">
        <f t="shared" si="89"/>
        <v>2E-3</v>
      </c>
      <c r="P2850" s="6"/>
      <c r="Q2850" t="s">
        <v>8286</v>
      </c>
      <c r="R2850" t="s">
        <v>8287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8261</v>
      </c>
      <c r="G2851" t="str">
        <f t="shared" si="88"/>
        <v>Less Than 1000</v>
      </c>
      <c r="H2851" t="s">
        <v>8220</v>
      </c>
      <c r="I2851" t="s">
        <v>8242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s="6">
        <f t="shared" si="89"/>
        <v>0.01</v>
      </c>
      <c r="P2851" s="6"/>
      <c r="Q2851" t="s">
        <v>8286</v>
      </c>
      <c r="R2851" t="s">
        <v>8287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8261</v>
      </c>
      <c r="G2852" t="str">
        <f t="shared" si="88"/>
        <v>5000 to 9999</v>
      </c>
      <c r="H2852" t="s">
        <v>8219</v>
      </c>
      <c r="I2852" t="s">
        <v>8241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s="6">
        <f t="shared" si="89"/>
        <v>3.8875E-2</v>
      </c>
      <c r="P2852" s="6"/>
      <c r="Q2852" t="s">
        <v>8286</v>
      </c>
      <c r="R2852" t="s">
        <v>8287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8261</v>
      </c>
      <c r="G2853" t="str">
        <f t="shared" si="88"/>
        <v>1000 to 4999</v>
      </c>
      <c r="H2853" t="s">
        <v>8236</v>
      </c>
      <c r="I2853" t="s">
        <v>8244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s="6">
        <f t="shared" si="89"/>
        <v>0</v>
      </c>
      <c r="P2853" s="6"/>
      <c r="Q2853" t="s">
        <v>8286</v>
      </c>
      <c r="R2853" t="s">
        <v>8287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8261</v>
      </c>
      <c r="G2854" t="str">
        <f t="shared" si="88"/>
        <v>5000 to 9999</v>
      </c>
      <c r="H2854" t="s">
        <v>8219</v>
      </c>
      <c r="I2854" t="s">
        <v>8241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s="6">
        <f t="shared" si="89"/>
        <v>1.9E-2</v>
      </c>
      <c r="P2854" s="6"/>
      <c r="Q2854" t="s">
        <v>8286</v>
      </c>
      <c r="R2854" t="s">
        <v>8287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8261</v>
      </c>
      <c r="G2855" t="str">
        <f t="shared" si="88"/>
        <v>5000 to 9999</v>
      </c>
      <c r="H2855" t="s">
        <v>8224</v>
      </c>
      <c r="I2855" t="s">
        <v>8246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s="6">
        <f t="shared" si="89"/>
        <v>0</v>
      </c>
      <c r="P2855" s="6"/>
      <c r="Q2855" t="s">
        <v>8286</v>
      </c>
      <c r="R2855" t="s">
        <v>8287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8261</v>
      </c>
      <c r="G2856" t="str">
        <f t="shared" si="88"/>
        <v>Less Than 1000</v>
      </c>
      <c r="H2856" t="s">
        <v>8220</v>
      </c>
      <c r="I2856" t="s">
        <v>8242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s="6">
        <f t="shared" si="89"/>
        <v>0.41699999999999998</v>
      </c>
      <c r="P2856" s="6"/>
      <c r="Q2856" t="s">
        <v>8286</v>
      </c>
      <c r="R2856" t="s">
        <v>8287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8261</v>
      </c>
      <c r="G2857" t="str">
        <f t="shared" si="88"/>
        <v>Less Than 1000</v>
      </c>
      <c r="H2857" t="s">
        <v>8219</v>
      </c>
      <c r="I2857" t="s">
        <v>8241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s="6">
        <f t="shared" si="89"/>
        <v>0.5</v>
      </c>
      <c r="P2857" s="6"/>
      <c r="Q2857" t="s">
        <v>8286</v>
      </c>
      <c r="R2857" t="s">
        <v>8287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8261</v>
      </c>
      <c r="G2858" t="str">
        <f t="shared" si="88"/>
        <v>1000 to 4999</v>
      </c>
      <c r="H2858" t="s">
        <v>8219</v>
      </c>
      <c r="I2858" t="s">
        <v>8241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s="6">
        <f t="shared" si="89"/>
        <v>4.8666666666666664E-2</v>
      </c>
      <c r="P2858" s="6"/>
      <c r="Q2858" t="s">
        <v>8286</v>
      </c>
      <c r="R2858" t="s">
        <v>8287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8261</v>
      </c>
      <c r="G2859" t="str">
        <f t="shared" si="88"/>
        <v>35000 to 39999</v>
      </c>
      <c r="H2859" t="s">
        <v>8233</v>
      </c>
      <c r="I2859" t="s">
        <v>8251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s="6">
        <f t="shared" si="89"/>
        <v>0.19736842105263158</v>
      </c>
      <c r="P2859" s="6"/>
      <c r="Q2859" t="s">
        <v>8286</v>
      </c>
      <c r="R2859" t="s">
        <v>8287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8261</v>
      </c>
      <c r="G2860" t="str">
        <f t="shared" si="88"/>
        <v>Less Than 1000</v>
      </c>
      <c r="H2860" t="s">
        <v>8228</v>
      </c>
      <c r="I2860" t="s">
        <v>8244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s="6">
        <f t="shared" si="89"/>
        <v>0</v>
      </c>
      <c r="P2860" s="6"/>
      <c r="Q2860" t="s">
        <v>8286</v>
      </c>
      <c r="R2860" t="s">
        <v>8287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8261</v>
      </c>
      <c r="G2861" t="str">
        <f t="shared" si="88"/>
        <v>1000 to 4999</v>
      </c>
      <c r="H2861" t="s">
        <v>8221</v>
      </c>
      <c r="I2861" t="s">
        <v>8243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s="6">
        <f t="shared" si="89"/>
        <v>1.7500000000000002E-2</v>
      </c>
      <c r="P2861" s="6"/>
      <c r="Q2861" t="s">
        <v>8286</v>
      </c>
      <c r="R2861" t="s">
        <v>8287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8261</v>
      </c>
      <c r="G2862" t="str">
        <f t="shared" si="88"/>
        <v>1000 to 4999</v>
      </c>
      <c r="H2862" t="s">
        <v>8219</v>
      </c>
      <c r="I2862" t="s">
        <v>8241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s="6">
        <f t="shared" si="89"/>
        <v>6.6500000000000004E-2</v>
      </c>
      <c r="P2862" s="6"/>
      <c r="Q2862" t="s">
        <v>8286</v>
      </c>
      <c r="R2862" t="s">
        <v>8287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8261</v>
      </c>
      <c r="G2863" t="str">
        <f t="shared" si="88"/>
        <v>Less Than 1000</v>
      </c>
      <c r="H2863" t="s">
        <v>8221</v>
      </c>
      <c r="I2863" t="s">
        <v>8243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s="6">
        <f t="shared" si="89"/>
        <v>0.32</v>
      </c>
      <c r="P2863" s="6"/>
      <c r="Q2863" t="s">
        <v>8286</v>
      </c>
      <c r="R2863" t="s">
        <v>8287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8261</v>
      </c>
      <c r="G2864" t="str">
        <f t="shared" si="88"/>
        <v>10000 to 14999</v>
      </c>
      <c r="H2864" t="s">
        <v>8219</v>
      </c>
      <c r="I2864" t="s">
        <v>8241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s="6">
        <f t="shared" si="89"/>
        <v>4.3307086614173228E-3</v>
      </c>
      <c r="P2864" s="6"/>
      <c r="Q2864" t="s">
        <v>8286</v>
      </c>
      <c r="R2864" t="s">
        <v>8287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8261</v>
      </c>
      <c r="G2865" s="5" t="s">
        <v>8276</v>
      </c>
      <c r="H2865" t="s">
        <v>8219</v>
      </c>
      <c r="I2865" t="s">
        <v>8241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s="6">
        <f t="shared" si="89"/>
        <v>4.0000000000000002E-4</v>
      </c>
      <c r="P2865" s="6"/>
      <c r="Q2865" t="s">
        <v>8286</v>
      </c>
      <c r="R2865" t="s">
        <v>8287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8261</v>
      </c>
      <c r="G2866" t="str">
        <f t="shared" si="88"/>
        <v>1000 to 4999</v>
      </c>
      <c r="H2866" t="s">
        <v>8220</v>
      </c>
      <c r="I2866" t="s">
        <v>8242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s="6">
        <f t="shared" si="89"/>
        <v>1.6E-2</v>
      </c>
      <c r="P2866" s="6"/>
      <c r="Q2866" t="s">
        <v>8286</v>
      </c>
      <c r="R2866" t="s">
        <v>8287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8261</v>
      </c>
      <c r="G2867" t="str">
        <f t="shared" si="88"/>
        <v>1000 to 4999</v>
      </c>
      <c r="H2867" t="s">
        <v>8219</v>
      </c>
      <c r="I2867" t="s">
        <v>8241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s="6">
        <f t="shared" si="89"/>
        <v>0</v>
      </c>
      <c r="P2867" s="6"/>
      <c r="Q2867" t="s">
        <v>8286</v>
      </c>
      <c r="R2867" t="s">
        <v>8287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8261</v>
      </c>
      <c r="G2868" t="str">
        <f t="shared" si="88"/>
        <v>5000 to 9999</v>
      </c>
      <c r="H2868" t="s">
        <v>8219</v>
      </c>
      <c r="I2868" t="s">
        <v>8241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s="6">
        <f t="shared" si="89"/>
        <v>8.9999999999999993E-3</v>
      </c>
      <c r="P2868" s="6"/>
      <c r="Q2868" t="s">
        <v>8286</v>
      </c>
      <c r="R2868" t="s">
        <v>8287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8261</v>
      </c>
      <c r="G2869" t="str">
        <f t="shared" si="88"/>
        <v>1000 to 4999</v>
      </c>
      <c r="H2869" t="s">
        <v>8219</v>
      </c>
      <c r="I2869" t="s">
        <v>8241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s="6">
        <f t="shared" si="89"/>
        <v>0.2016</v>
      </c>
      <c r="P2869" s="6"/>
      <c r="Q2869" t="s">
        <v>8286</v>
      </c>
      <c r="R2869" t="s">
        <v>8287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8261</v>
      </c>
      <c r="G2870" t="str">
        <f t="shared" si="88"/>
        <v>15000 to 19999</v>
      </c>
      <c r="H2870" t="s">
        <v>8219</v>
      </c>
      <c r="I2870" t="s">
        <v>8241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s="6">
        <f t="shared" si="89"/>
        <v>0.42011733333333334</v>
      </c>
      <c r="P2870" s="6"/>
      <c r="Q2870" t="s">
        <v>8286</v>
      </c>
      <c r="R2870" t="s">
        <v>8287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8261</v>
      </c>
      <c r="G2871" t="str">
        <f t="shared" si="88"/>
        <v>20000 to 24999</v>
      </c>
      <c r="H2871" t="s">
        <v>8219</v>
      </c>
      <c r="I2871" t="s">
        <v>8241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s="6">
        <f t="shared" si="89"/>
        <v>8.8500000000000002E-3</v>
      </c>
      <c r="P2871" s="6"/>
      <c r="Q2871" t="s">
        <v>8286</v>
      </c>
      <c r="R2871" t="s">
        <v>8287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8261</v>
      </c>
      <c r="G2872" t="str">
        <f t="shared" si="88"/>
        <v>5000 to 9999</v>
      </c>
      <c r="H2872" t="s">
        <v>8219</v>
      </c>
      <c r="I2872" t="s">
        <v>8241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s="6">
        <f t="shared" si="89"/>
        <v>0.15</v>
      </c>
      <c r="P2872" s="6"/>
      <c r="Q2872" t="s">
        <v>8286</v>
      </c>
      <c r="R2872" t="s">
        <v>8287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8261</v>
      </c>
      <c r="G2873" t="str">
        <f t="shared" si="88"/>
        <v>10000 to 14999</v>
      </c>
      <c r="H2873" t="s">
        <v>8219</v>
      </c>
      <c r="I2873" t="s">
        <v>8241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s="6">
        <f t="shared" si="89"/>
        <v>4.6699999999999998E-2</v>
      </c>
      <c r="P2873" s="6"/>
      <c r="Q2873" t="s">
        <v>8286</v>
      </c>
      <c r="R2873" t="s">
        <v>8287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8261</v>
      </c>
      <c r="G2874" t="str">
        <f t="shared" si="88"/>
        <v>1000 to 4999</v>
      </c>
      <c r="H2874" t="s">
        <v>8219</v>
      </c>
      <c r="I2874" t="s">
        <v>8241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s="6">
        <f t="shared" si="89"/>
        <v>0</v>
      </c>
      <c r="P2874" s="6"/>
      <c r="Q2874" t="s">
        <v>8286</v>
      </c>
      <c r="R2874" t="s">
        <v>8287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8261</v>
      </c>
      <c r="G2875" t="str">
        <f t="shared" si="88"/>
        <v>1000 to 4999</v>
      </c>
      <c r="H2875" t="s">
        <v>8219</v>
      </c>
      <c r="I2875" t="s">
        <v>8241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s="6">
        <f t="shared" si="89"/>
        <v>0.38119999999999998</v>
      </c>
      <c r="P2875" s="6"/>
      <c r="Q2875" t="s">
        <v>8286</v>
      </c>
      <c r="R2875" t="s">
        <v>8287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8261</v>
      </c>
      <c r="G2876" t="str">
        <f t="shared" si="88"/>
        <v>5000 to 9999</v>
      </c>
      <c r="H2876" t="s">
        <v>8219</v>
      </c>
      <c r="I2876" t="s">
        <v>8241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s="6">
        <f t="shared" si="89"/>
        <v>5.4199999999999998E-2</v>
      </c>
      <c r="P2876" s="6"/>
      <c r="Q2876" t="s">
        <v>8286</v>
      </c>
      <c r="R2876" t="s">
        <v>8287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8261</v>
      </c>
      <c r="G2877" t="str">
        <f t="shared" si="88"/>
        <v>20000 to 24999</v>
      </c>
      <c r="H2877" t="s">
        <v>8219</v>
      </c>
      <c r="I2877" t="s">
        <v>8241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s="6">
        <f t="shared" si="89"/>
        <v>3.5E-4</v>
      </c>
      <c r="P2877" s="6"/>
      <c r="Q2877" t="s">
        <v>8286</v>
      </c>
      <c r="R2877" t="s">
        <v>8287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8261</v>
      </c>
      <c r="G2878" s="5" t="s">
        <v>8276</v>
      </c>
      <c r="H2878" t="s">
        <v>8219</v>
      </c>
      <c r="I2878" t="s">
        <v>8241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s="6">
        <f t="shared" si="89"/>
        <v>0</v>
      </c>
      <c r="P2878" s="6"/>
      <c r="Q2878" t="s">
        <v>8286</v>
      </c>
      <c r="R2878" t="s">
        <v>8287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8261</v>
      </c>
      <c r="G2879" t="str">
        <f t="shared" si="88"/>
        <v>5000 to 9999</v>
      </c>
      <c r="H2879" t="s">
        <v>8219</v>
      </c>
      <c r="I2879" t="s">
        <v>8241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s="6">
        <f t="shared" si="89"/>
        <v>0.10833333333333334</v>
      </c>
      <c r="P2879" s="6"/>
      <c r="Q2879" t="s">
        <v>8286</v>
      </c>
      <c r="R2879" t="s">
        <v>8287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8261</v>
      </c>
      <c r="G2880" t="str">
        <f t="shared" si="88"/>
        <v>1000 to 4999</v>
      </c>
      <c r="H2880" t="s">
        <v>8220</v>
      </c>
      <c r="I2880" t="s">
        <v>8242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s="6">
        <f t="shared" si="89"/>
        <v>2.1000000000000001E-2</v>
      </c>
      <c r="P2880" s="6"/>
      <c r="Q2880" t="s">
        <v>8286</v>
      </c>
      <c r="R2880" t="s">
        <v>8287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8261</v>
      </c>
      <c r="G2881" t="str">
        <f t="shared" si="88"/>
        <v>10000 to 14999</v>
      </c>
      <c r="H2881" t="s">
        <v>8219</v>
      </c>
      <c r="I2881" t="s">
        <v>8241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s="6">
        <f t="shared" si="89"/>
        <v>2.5892857142857141E-3</v>
      </c>
      <c r="P2881" s="6"/>
      <c r="Q2881" t="s">
        <v>8286</v>
      </c>
      <c r="R2881" t="s">
        <v>8287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8261</v>
      </c>
      <c r="G2882" t="str">
        <f t="shared" si="88"/>
        <v>10000 to 14999</v>
      </c>
      <c r="H2882" t="s">
        <v>8219</v>
      </c>
      <c r="I2882" t="s">
        <v>8241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s="6">
        <f t="shared" si="89"/>
        <v>0.23333333333333334</v>
      </c>
      <c r="P2882" s="6"/>
      <c r="Q2882" t="s">
        <v>8286</v>
      </c>
      <c r="R2882" t="s">
        <v>8287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8261</v>
      </c>
      <c r="G2883" t="str">
        <f t="shared" ref="G2883:G2946" si="90">IF(D2883&lt;=1000,"Less Than 1000",IF(D2883&lt;=4999,"1000 to 4999",IF(D2883&lt;=9999,"5000 to 9999",IF(D2883&lt;=14999,"10000 to 14999",IF(D2883&lt;=19999,"15000 to 19999",IF(D2883&lt;=24999,"20000 to 24999",IF(D2883&lt;=29999,"25000 to 29999",IF(D2883&lt;=34999,"30000 to 34999",IF(D2883&lt;=39999,"35000 to 39999",IF(D2883&lt;=44999,"40000 to 44999",IF(D2883&lt;=49999,"45000 to 49999",IF(D2883&gt;=50000,"Not within Scope",9999))))))))))))</f>
        <v>5000 to 9999</v>
      </c>
      <c r="H2883" t="s">
        <v>8219</v>
      </c>
      <c r="I2883" t="s">
        <v>8241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s="6">
        <f t="shared" ref="O2883:O2946" si="91">E2883/D2883</f>
        <v>0</v>
      </c>
      <c r="P2883" s="6"/>
      <c r="Q2883" t="s">
        <v>8286</v>
      </c>
      <c r="R2883" t="s">
        <v>8287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8261</v>
      </c>
      <c r="G2884" t="str">
        <f t="shared" si="90"/>
        <v>Less Than 1000</v>
      </c>
      <c r="H2884" t="s">
        <v>8219</v>
      </c>
      <c r="I2884" t="s">
        <v>8241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s="6">
        <f t="shared" si="91"/>
        <v>0.33600000000000002</v>
      </c>
      <c r="P2884" s="6"/>
      <c r="Q2884" t="s">
        <v>8286</v>
      </c>
      <c r="R2884" t="s">
        <v>8287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8261</v>
      </c>
      <c r="G2885" t="str">
        <f t="shared" si="90"/>
        <v>10000 to 14999</v>
      </c>
      <c r="H2885" t="s">
        <v>8219</v>
      </c>
      <c r="I2885" t="s">
        <v>8241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s="6">
        <f t="shared" si="91"/>
        <v>0.1908</v>
      </c>
      <c r="P2885" s="6"/>
      <c r="Q2885" t="s">
        <v>8286</v>
      </c>
      <c r="R2885" t="s">
        <v>8287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8261</v>
      </c>
      <c r="G2886" t="str">
        <f t="shared" si="90"/>
        <v>45000 to 49999</v>
      </c>
      <c r="H2886" t="s">
        <v>8219</v>
      </c>
      <c r="I2886" t="s">
        <v>8241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s="6">
        <f t="shared" si="91"/>
        <v>4.1111111111111114E-3</v>
      </c>
      <c r="P2886" s="6"/>
      <c r="Q2886" t="s">
        <v>8286</v>
      </c>
      <c r="R2886" t="s">
        <v>8287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8261</v>
      </c>
      <c r="G2887" t="str">
        <f t="shared" si="90"/>
        <v>Less Than 1000</v>
      </c>
      <c r="H2887" t="s">
        <v>8219</v>
      </c>
      <c r="I2887" t="s">
        <v>8241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s="6">
        <f t="shared" si="91"/>
        <v>0.32500000000000001</v>
      </c>
      <c r="P2887" s="6"/>
      <c r="Q2887" t="s">
        <v>8286</v>
      </c>
      <c r="R2887" t="s">
        <v>8287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8261</v>
      </c>
      <c r="G2888" t="str">
        <f t="shared" si="90"/>
        <v>Less Than 1000</v>
      </c>
      <c r="H2888" t="s">
        <v>8219</v>
      </c>
      <c r="I2888" t="s">
        <v>8241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s="6">
        <f t="shared" si="91"/>
        <v>0.05</v>
      </c>
      <c r="P2888" s="6"/>
      <c r="Q2888" t="s">
        <v>8286</v>
      </c>
      <c r="R2888" t="s">
        <v>8287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8261</v>
      </c>
      <c r="G2889" t="str">
        <f t="shared" si="90"/>
        <v>1000 to 4999</v>
      </c>
      <c r="H2889" t="s">
        <v>8219</v>
      </c>
      <c r="I2889" t="s">
        <v>8241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s="6">
        <f t="shared" si="91"/>
        <v>1.6666666666666668E-3</v>
      </c>
      <c r="P2889" s="6"/>
      <c r="Q2889" t="s">
        <v>8286</v>
      </c>
      <c r="R2889" t="s">
        <v>8287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8261</v>
      </c>
      <c r="G2890" t="str">
        <f t="shared" si="90"/>
        <v>30000 to 34999</v>
      </c>
      <c r="H2890" t="s">
        <v>8219</v>
      </c>
      <c r="I2890" t="s">
        <v>8241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s="6">
        <f t="shared" si="91"/>
        <v>0</v>
      </c>
      <c r="P2890" s="6"/>
      <c r="Q2890" t="s">
        <v>8286</v>
      </c>
      <c r="R2890" t="s">
        <v>8287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8261</v>
      </c>
      <c r="G2891" t="str">
        <f t="shared" si="90"/>
        <v>1000 to 4999</v>
      </c>
      <c r="H2891" t="s">
        <v>8219</v>
      </c>
      <c r="I2891" t="s">
        <v>8241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s="6">
        <f t="shared" si="91"/>
        <v>0.38066666666666665</v>
      </c>
      <c r="P2891" s="6"/>
      <c r="Q2891" t="s">
        <v>8286</v>
      </c>
      <c r="R2891" t="s">
        <v>8287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8261</v>
      </c>
      <c r="G2892" t="str">
        <f t="shared" si="90"/>
        <v>1000 to 4999</v>
      </c>
      <c r="H2892" t="s">
        <v>8219</v>
      </c>
      <c r="I2892" t="s">
        <v>8241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s="6">
        <f t="shared" si="91"/>
        <v>1.0500000000000001E-2</v>
      </c>
      <c r="P2892" s="6"/>
      <c r="Q2892" t="s">
        <v>8286</v>
      </c>
      <c r="R2892" t="s">
        <v>8287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8261</v>
      </c>
      <c r="G2893" t="str">
        <f t="shared" si="90"/>
        <v>10000 to 14999</v>
      </c>
      <c r="H2893" t="s">
        <v>8219</v>
      </c>
      <c r="I2893" t="s">
        <v>8241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s="6">
        <f t="shared" si="91"/>
        <v>2.7300000000000001E-2</v>
      </c>
      <c r="P2893" s="6"/>
      <c r="Q2893" t="s">
        <v>8286</v>
      </c>
      <c r="R2893" t="s">
        <v>8287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8261</v>
      </c>
      <c r="G2894" t="str">
        <f t="shared" si="90"/>
        <v>5000 to 9999</v>
      </c>
      <c r="H2894" t="s">
        <v>8219</v>
      </c>
      <c r="I2894" t="s">
        <v>8241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s="6">
        <f t="shared" si="91"/>
        <v>9.0909090909090912E-2</v>
      </c>
      <c r="P2894" s="6"/>
      <c r="Q2894" t="s">
        <v>8286</v>
      </c>
      <c r="R2894" t="s">
        <v>8287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8261</v>
      </c>
      <c r="G2895" t="str">
        <f t="shared" si="90"/>
        <v>5000 to 9999</v>
      </c>
      <c r="H2895" t="s">
        <v>8219</v>
      </c>
      <c r="I2895" t="s">
        <v>8241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s="6">
        <f t="shared" si="91"/>
        <v>5.0000000000000001E-3</v>
      </c>
      <c r="P2895" s="6"/>
      <c r="Q2895" t="s">
        <v>8286</v>
      </c>
      <c r="R2895" t="s">
        <v>8287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8261</v>
      </c>
      <c r="G2896" s="5" t="s">
        <v>8276</v>
      </c>
      <c r="H2896" t="s">
        <v>8219</v>
      </c>
      <c r="I2896" t="s">
        <v>8241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s="6">
        <f t="shared" si="91"/>
        <v>0</v>
      </c>
      <c r="P2896" s="6"/>
      <c r="Q2896" t="s">
        <v>8286</v>
      </c>
      <c r="R2896" t="s">
        <v>8287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8261</v>
      </c>
      <c r="G2897" t="str">
        <f t="shared" si="90"/>
        <v>Less Than 1000</v>
      </c>
      <c r="H2897" t="s">
        <v>8219</v>
      </c>
      <c r="I2897" t="s">
        <v>8241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s="6">
        <f t="shared" si="91"/>
        <v>4.5999999999999999E-2</v>
      </c>
      <c r="P2897" s="6"/>
      <c r="Q2897" t="s">
        <v>8286</v>
      </c>
      <c r="R2897" t="s">
        <v>8287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8261</v>
      </c>
      <c r="G2898" t="str">
        <f t="shared" si="90"/>
        <v>1000 to 4999</v>
      </c>
      <c r="H2898" t="s">
        <v>8219</v>
      </c>
      <c r="I2898" t="s">
        <v>8241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s="6">
        <f t="shared" si="91"/>
        <v>0.20833333333333334</v>
      </c>
      <c r="P2898" s="6"/>
      <c r="Q2898" t="s">
        <v>8286</v>
      </c>
      <c r="R2898" t="s">
        <v>8287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8261</v>
      </c>
      <c r="G2899" t="str">
        <f t="shared" si="90"/>
        <v>10000 to 14999</v>
      </c>
      <c r="H2899" t="s">
        <v>8219</v>
      </c>
      <c r="I2899" t="s">
        <v>8241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s="6">
        <f t="shared" si="91"/>
        <v>4.583333333333333E-2</v>
      </c>
      <c r="P2899" s="6"/>
      <c r="Q2899" t="s">
        <v>8286</v>
      </c>
      <c r="R2899" t="s">
        <v>8287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8261</v>
      </c>
      <c r="G2900" t="str">
        <f t="shared" si="90"/>
        <v>5000 to 9999</v>
      </c>
      <c r="H2900" t="s">
        <v>8219</v>
      </c>
      <c r="I2900" t="s">
        <v>8241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s="6">
        <f t="shared" si="91"/>
        <v>4.2133333333333335E-2</v>
      </c>
      <c r="P2900" s="6"/>
      <c r="Q2900" t="s">
        <v>8286</v>
      </c>
      <c r="R2900" t="s">
        <v>8287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8261</v>
      </c>
      <c r="G2901" t="str">
        <f t="shared" si="90"/>
        <v>10000 to 14999</v>
      </c>
      <c r="H2901" t="s">
        <v>8219</v>
      </c>
      <c r="I2901" t="s">
        <v>8241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s="6">
        <f t="shared" si="91"/>
        <v>0</v>
      </c>
      <c r="P2901" s="6"/>
      <c r="Q2901" t="s">
        <v>8286</v>
      </c>
      <c r="R2901" t="s">
        <v>8287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8261</v>
      </c>
      <c r="G2902" t="str">
        <f t="shared" si="90"/>
        <v>5000 to 9999</v>
      </c>
      <c r="H2902" t="s">
        <v>8219</v>
      </c>
      <c r="I2902" t="s">
        <v>8241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s="6">
        <f t="shared" si="91"/>
        <v>0.61909090909090914</v>
      </c>
      <c r="P2902" s="6"/>
      <c r="Q2902" t="s">
        <v>8286</v>
      </c>
      <c r="R2902" t="s">
        <v>8287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8261</v>
      </c>
      <c r="G2903" t="str">
        <f t="shared" si="90"/>
        <v>Less Than 1000</v>
      </c>
      <c r="H2903" t="s">
        <v>8219</v>
      </c>
      <c r="I2903" t="s">
        <v>8241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s="6">
        <f t="shared" si="91"/>
        <v>8.0000000000000002E-3</v>
      </c>
      <c r="P2903" s="6"/>
      <c r="Q2903" t="s">
        <v>8286</v>
      </c>
      <c r="R2903" t="s">
        <v>8287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8261</v>
      </c>
      <c r="G2904" s="5" t="s">
        <v>8276</v>
      </c>
      <c r="H2904" t="s">
        <v>8219</v>
      </c>
      <c r="I2904" t="s">
        <v>8241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s="6">
        <f t="shared" si="91"/>
        <v>1.6666666666666666E-4</v>
      </c>
      <c r="P2904" s="6"/>
      <c r="Q2904" t="s">
        <v>8286</v>
      </c>
      <c r="R2904" t="s">
        <v>8287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8261</v>
      </c>
      <c r="G2905" t="str">
        <f t="shared" si="90"/>
        <v>5000 to 9999</v>
      </c>
      <c r="H2905" t="s">
        <v>8219</v>
      </c>
      <c r="I2905" t="s">
        <v>8241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s="6">
        <f t="shared" si="91"/>
        <v>7.7999999999999996E-3</v>
      </c>
      <c r="P2905" s="6"/>
      <c r="Q2905" t="s">
        <v>8286</v>
      </c>
      <c r="R2905" t="s">
        <v>8287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8261</v>
      </c>
      <c r="G2906" t="str">
        <f t="shared" si="90"/>
        <v>1000 to 4999</v>
      </c>
      <c r="H2906" t="s">
        <v>8220</v>
      </c>
      <c r="I2906" t="s">
        <v>8242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s="6">
        <f t="shared" si="91"/>
        <v>0.05</v>
      </c>
      <c r="P2906" s="6"/>
      <c r="Q2906" t="s">
        <v>8286</v>
      </c>
      <c r="R2906" t="s">
        <v>8287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8261</v>
      </c>
      <c r="G2907" t="str">
        <f t="shared" si="90"/>
        <v>1000 to 4999</v>
      </c>
      <c r="H2907" t="s">
        <v>8219</v>
      </c>
      <c r="I2907" t="s">
        <v>8241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s="6">
        <f t="shared" si="91"/>
        <v>0.17771428571428571</v>
      </c>
      <c r="P2907" s="6"/>
      <c r="Q2907" t="s">
        <v>8286</v>
      </c>
      <c r="R2907" t="s">
        <v>8287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8261</v>
      </c>
      <c r="G2908" t="str">
        <f t="shared" si="90"/>
        <v>5000 to 9999</v>
      </c>
      <c r="H2908" t="s">
        <v>8219</v>
      </c>
      <c r="I2908" t="s">
        <v>8241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s="6">
        <f t="shared" si="91"/>
        <v>9.4166666666666662E-2</v>
      </c>
      <c r="P2908" s="6"/>
      <c r="Q2908" t="s">
        <v>8286</v>
      </c>
      <c r="R2908" t="s">
        <v>8287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8261</v>
      </c>
      <c r="G2909" t="str">
        <f t="shared" si="90"/>
        <v>1000 to 4999</v>
      </c>
      <c r="H2909" t="s">
        <v>8219</v>
      </c>
      <c r="I2909" t="s">
        <v>8241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s="6">
        <f t="shared" si="91"/>
        <v>8.0000000000000004E-4</v>
      </c>
      <c r="P2909" s="6"/>
      <c r="Q2909" t="s">
        <v>8286</v>
      </c>
      <c r="R2909" t="s">
        <v>8287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8261</v>
      </c>
      <c r="G2910" t="str">
        <f t="shared" si="90"/>
        <v>5000 to 9999</v>
      </c>
      <c r="H2910" t="s">
        <v>8219</v>
      </c>
      <c r="I2910" t="s">
        <v>8241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s="6">
        <f t="shared" si="91"/>
        <v>2.75E-2</v>
      </c>
      <c r="P2910" s="6"/>
      <c r="Q2910" t="s">
        <v>8286</v>
      </c>
      <c r="R2910" t="s">
        <v>8287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8261</v>
      </c>
      <c r="G2911" s="5" t="s">
        <v>8276</v>
      </c>
      <c r="H2911" t="s">
        <v>8219</v>
      </c>
      <c r="I2911" t="s">
        <v>8241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s="6">
        <f t="shared" si="91"/>
        <v>1.1111111111111112E-4</v>
      </c>
      <c r="P2911" s="6"/>
      <c r="Q2911" t="s">
        <v>8286</v>
      </c>
      <c r="R2911" t="s">
        <v>8287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8261</v>
      </c>
      <c r="G2912" t="str">
        <f t="shared" si="90"/>
        <v>30000 to 34999</v>
      </c>
      <c r="H2912" t="s">
        <v>8220</v>
      </c>
      <c r="I2912" t="s">
        <v>8242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s="6">
        <f t="shared" si="91"/>
        <v>3.3333333333333335E-5</v>
      </c>
      <c r="P2912" s="6"/>
      <c r="Q2912" t="s">
        <v>8286</v>
      </c>
      <c r="R2912" t="s">
        <v>8287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8261</v>
      </c>
      <c r="G2913" t="str">
        <f t="shared" si="90"/>
        <v>1000 to 4999</v>
      </c>
      <c r="H2913" t="s">
        <v>8219</v>
      </c>
      <c r="I2913" t="s">
        <v>8241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s="6">
        <f t="shared" si="91"/>
        <v>0.36499999999999999</v>
      </c>
      <c r="P2913" s="6"/>
      <c r="Q2913" t="s">
        <v>8286</v>
      </c>
      <c r="R2913" t="s">
        <v>8287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8261</v>
      </c>
      <c r="G2914" t="str">
        <f t="shared" si="90"/>
        <v>10000 to 14999</v>
      </c>
      <c r="H2914" t="s">
        <v>8219</v>
      </c>
      <c r="I2914" t="s">
        <v>8241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s="6">
        <f t="shared" si="91"/>
        <v>0.14058171745152354</v>
      </c>
      <c r="P2914" s="6"/>
      <c r="Q2914" t="s">
        <v>8286</v>
      </c>
      <c r="R2914" t="s">
        <v>8287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8261</v>
      </c>
      <c r="G2915" t="str">
        <f t="shared" si="90"/>
        <v>10000 to 14999</v>
      </c>
      <c r="H2915" t="s">
        <v>8219</v>
      </c>
      <c r="I2915" t="s">
        <v>8241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s="6">
        <f t="shared" si="91"/>
        <v>2.0000000000000001E-4</v>
      </c>
      <c r="P2915" s="6"/>
      <c r="Q2915" t="s">
        <v>8286</v>
      </c>
      <c r="R2915" t="s">
        <v>8287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8261</v>
      </c>
      <c r="G2916" t="str">
        <f t="shared" si="90"/>
        <v>25000 to 29999</v>
      </c>
      <c r="H2916" t="s">
        <v>8220</v>
      </c>
      <c r="I2916" t="s">
        <v>8242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s="6">
        <f t="shared" si="91"/>
        <v>4.0000000000000003E-5</v>
      </c>
      <c r="P2916" s="6"/>
      <c r="Q2916" t="s">
        <v>8286</v>
      </c>
      <c r="R2916" t="s">
        <v>8287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8261</v>
      </c>
      <c r="G2917" t="str">
        <f t="shared" si="90"/>
        <v>Less Than 1000</v>
      </c>
      <c r="H2917" t="s">
        <v>8220</v>
      </c>
      <c r="I2917" t="s">
        <v>8242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s="6">
        <f t="shared" si="91"/>
        <v>0.61099999999999999</v>
      </c>
      <c r="P2917" s="6"/>
      <c r="Q2917" t="s">
        <v>8286</v>
      </c>
      <c r="R2917" t="s">
        <v>8287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8261</v>
      </c>
      <c r="G2918" t="str">
        <f t="shared" si="90"/>
        <v>1000 to 4999</v>
      </c>
      <c r="H2918" t="s">
        <v>8220</v>
      </c>
      <c r="I2918" t="s">
        <v>8242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s="6">
        <f t="shared" si="91"/>
        <v>7.8378378378378383E-2</v>
      </c>
      <c r="P2918" s="6"/>
      <c r="Q2918" t="s">
        <v>8286</v>
      </c>
      <c r="R2918" t="s">
        <v>8287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8261</v>
      </c>
      <c r="G2919" t="str">
        <f t="shared" si="90"/>
        <v>1000 to 4999</v>
      </c>
      <c r="H2919" t="s">
        <v>8219</v>
      </c>
      <c r="I2919" t="s">
        <v>8241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s="6">
        <f t="shared" si="91"/>
        <v>0.2185</v>
      </c>
      <c r="P2919" s="6"/>
      <c r="Q2919" t="s">
        <v>8286</v>
      </c>
      <c r="R2919" t="s">
        <v>8287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8261</v>
      </c>
      <c r="G2920" t="str">
        <f t="shared" si="90"/>
        <v>5000 to 9999</v>
      </c>
      <c r="H2920" t="s">
        <v>8219</v>
      </c>
      <c r="I2920" t="s">
        <v>8241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s="6">
        <f t="shared" si="91"/>
        <v>0.27239999999999998</v>
      </c>
      <c r="P2920" s="6"/>
      <c r="Q2920" t="s">
        <v>8286</v>
      </c>
      <c r="R2920" t="s">
        <v>8287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8261</v>
      </c>
      <c r="G2921" t="str">
        <f t="shared" si="90"/>
        <v>Less Than 1000</v>
      </c>
      <c r="H2921" t="s">
        <v>8219</v>
      </c>
      <c r="I2921" t="s">
        <v>8241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s="6">
        <f t="shared" si="91"/>
        <v>8.5000000000000006E-2</v>
      </c>
      <c r="P2921" s="6"/>
      <c r="Q2921" t="s">
        <v>8286</v>
      </c>
      <c r="R2921" t="s">
        <v>8287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8261</v>
      </c>
      <c r="G2922" t="str">
        <f t="shared" si="90"/>
        <v>1000 to 4999</v>
      </c>
      <c r="H2922" t="s">
        <v>8224</v>
      </c>
      <c r="I2922" t="s">
        <v>8246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s="6">
        <f t="shared" si="91"/>
        <v>0.26840000000000003</v>
      </c>
      <c r="P2922" s="6"/>
      <c r="Q2922" t="s">
        <v>8286</v>
      </c>
      <c r="R2922" t="s">
        <v>8287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8263</v>
      </c>
      <c r="G2923" t="str">
        <f t="shared" si="90"/>
        <v>Less Than 1000</v>
      </c>
      <c r="H2923" t="s">
        <v>8219</v>
      </c>
      <c r="I2923" t="s">
        <v>8241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s="6">
        <f t="shared" si="91"/>
        <v>1.29</v>
      </c>
      <c r="P2923" s="6"/>
      <c r="Q2923" t="s">
        <v>8286</v>
      </c>
      <c r="R2923" t="s">
        <v>8328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8263</v>
      </c>
      <c r="G2924" t="str">
        <f t="shared" si="90"/>
        <v>Less Than 1000</v>
      </c>
      <c r="H2924" t="s">
        <v>8220</v>
      </c>
      <c r="I2924" t="s">
        <v>8242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s="6">
        <f t="shared" si="91"/>
        <v>1</v>
      </c>
      <c r="P2924" s="6"/>
      <c r="Q2924" t="s">
        <v>8286</v>
      </c>
      <c r="R2924" t="s">
        <v>8328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8263</v>
      </c>
      <c r="G2925" t="str">
        <f t="shared" si="90"/>
        <v>Less Than 1000</v>
      </c>
      <c r="H2925" t="s">
        <v>8219</v>
      </c>
      <c r="I2925" t="s">
        <v>8241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s="6">
        <f t="shared" si="91"/>
        <v>1</v>
      </c>
      <c r="P2925" s="6"/>
      <c r="Q2925" t="s">
        <v>8286</v>
      </c>
      <c r="R2925" t="s">
        <v>8328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8263</v>
      </c>
      <c r="G2926" t="str">
        <f t="shared" si="90"/>
        <v>25000 to 29999</v>
      </c>
      <c r="H2926" t="s">
        <v>8219</v>
      </c>
      <c r="I2926" t="s">
        <v>8241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s="6">
        <f t="shared" si="91"/>
        <v>1.032</v>
      </c>
      <c r="P2926" s="6"/>
      <c r="Q2926" t="s">
        <v>8286</v>
      </c>
      <c r="R2926" t="s">
        <v>8328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8263</v>
      </c>
      <c r="G2927" t="str">
        <f t="shared" si="90"/>
        <v>45000 to 49999</v>
      </c>
      <c r="H2927" t="s">
        <v>8219</v>
      </c>
      <c r="I2927" t="s">
        <v>8241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s="6">
        <f t="shared" si="91"/>
        <v>1.0244597777777777</v>
      </c>
      <c r="P2927" s="6"/>
      <c r="Q2927" t="s">
        <v>8286</v>
      </c>
      <c r="R2927" t="s">
        <v>8328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8263</v>
      </c>
      <c r="G2928" t="str">
        <f t="shared" si="90"/>
        <v>1000 to 4999</v>
      </c>
      <c r="H2928" t="s">
        <v>8219</v>
      </c>
      <c r="I2928" t="s">
        <v>8241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s="6">
        <f t="shared" si="91"/>
        <v>1.25</v>
      </c>
      <c r="P2928" s="6"/>
      <c r="Q2928" t="s">
        <v>8286</v>
      </c>
      <c r="R2928" t="s">
        <v>8328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8263</v>
      </c>
      <c r="G2929" t="str">
        <f t="shared" si="90"/>
        <v>1000 to 4999</v>
      </c>
      <c r="H2929" t="s">
        <v>8219</v>
      </c>
      <c r="I2929" t="s">
        <v>8241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s="6">
        <f t="shared" si="91"/>
        <v>1.3083333333333333</v>
      </c>
      <c r="P2929" s="6"/>
      <c r="Q2929" t="s">
        <v>8286</v>
      </c>
      <c r="R2929" t="s">
        <v>8328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8263</v>
      </c>
      <c r="G2930" t="str">
        <f t="shared" si="90"/>
        <v>Less Than 1000</v>
      </c>
      <c r="H2930" t="s">
        <v>8219</v>
      </c>
      <c r="I2930" t="s">
        <v>8241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s="6">
        <f t="shared" si="91"/>
        <v>1</v>
      </c>
      <c r="P2930" s="6"/>
      <c r="Q2930" t="s">
        <v>8286</v>
      </c>
      <c r="R2930" t="s">
        <v>8328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8263</v>
      </c>
      <c r="G2931" t="str">
        <f t="shared" si="90"/>
        <v>5000 to 9999</v>
      </c>
      <c r="H2931" t="s">
        <v>8219</v>
      </c>
      <c r="I2931" t="s">
        <v>8241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s="6">
        <f t="shared" si="91"/>
        <v>1.02069375</v>
      </c>
      <c r="P2931" s="6"/>
      <c r="Q2931" t="s">
        <v>8286</v>
      </c>
      <c r="R2931" t="s">
        <v>8328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8263</v>
      </c>
      <c r="G2932" t="str">
        <f t="shared" si="90"/>
        <v>10000 to 14999</v>
      </c>
      <c r="H2932" t="s">
        <v>8220</v>
      </c>
      <c r="I2932" t="s">
        <v>8242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s="6">
        <f t="shared" si="91"/>
        <v>1.0092000000000001</v>
      </c>
      <c r="P2932" s="6"/>
      <c r="Q2932" t="s">
        <v>8286</v>
      </c>
      <c r="R2932" t="s">
        <v>8328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8263</v>
      </c>
      <c r="G2933" t="str">
        <f t="shared" si="90"/>
        <v>Less Than 1000</v>
      </c>
      <c r="H2933" t="s">
        <v>8224</v>
      </c>
      <c r="I2933" t="s">
        <v>8246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s="6">
        <f t="shared" si="91"/>
        <v>1.06</v>
      </c>
      <c r="P2933" s="6"/>
      <c r="Q2933" t="s">
        <v>8286</v>
      </c>
      <c r="R2933" t="s">
        <v>8328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8263</v>
      </c>
      <c r="G2934" t="str">
        <f t="shared" si="90"/>
        <v>1000 to 4999</v>
      </c>
      <c r="H2934" t="s">
        <v>8221</v>
      </c>
      <c r="I2934" t="s">
        <v>8243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s="6">
        <f t="shared" si="91"/>
        <v>1.0509677419354839</v>
      </c>
      <c r="P2934" s="6"/>
      <c r="Q2934" t="s">
        <v>8286</v>
      </c>
      <c r="R2934" t="s">
        <v>8328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8263</v>
      </c>
      <c r="G2935" t="str">
        <f t="shared" si="90"/>
        <v>1000 to 4999</v>
      </c>
      <c r="H2935" t="s">
        <v>8219</v>
      </c>
      <c r="I2935" t="s">
        <v>8241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s="6">
        <f t="shared" si="91"/>
        <v>1.0276000000000001</v>
      </c>
      <c r="P2935" s="6"/>
      <c r="Q2935" t="s">
        <v>8286</v>
      </c>
      <c r="R2935" t="s">
        <v>8328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8263</v>
      </c>
      <c r="G2936" t="str">
        <f t="shared" si="90"/>
        <v>1000 to 4999</v>
      </c>
      <c r="H2936" t="s">
        <v>8224</v>
      </c>
      <c r="I2936" t="s">
        <v>8246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s="6">
        <f t="shared" si="91"/>
        <v>1.08</v>
      </c>
      <c r="P2936" s="6"/>
      <c r="Q2936" t="s">
        <v>8286</v>
      </c>
      <c r="R2936" t="s">
        <v>8328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8263</v>
      </c>
      <c r="G2937" t="str">
        <f t="shared" si="90"/>
        <v>1000 to 4999</v>
      </c>
      <c r="H2937" t="s">
        <v>8219</v>
      </c>
      <c r="I2937" t="s">
        <v>8241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s="6">
        <f t="shared" si="91"/>
        <v>1.0088571428571429</v>
      </c>
      <c r="P2937" s="6"/>
      <c r="Q2937" t="s">
        <v>8286</v>
      </c>
      <c r="R2937" t="s">
        <v>8328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8263</v>
      </c>
      <c r="G2938" t="str">
        <f t="shared" si="90"/>
        <v>Less Than 1000</v>
      </c>
      <c r="H2938" t="s">
        <v>8219</v>
      </c>
      <c r="I2938" t="s">
        <v>8241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s="6">
        <f t="shared" si="91"/>
        <v>1.28</v>
      </c>
      <c r="P2938" s="6"/>
      <c r="Q2938" t="s">
        <v>8286</v>
      </c>
      <c r="R2938" t="s">
        <v>8328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8263</v>
      </c>
      <c r="G2939" t="str">
        <f t="shared" si="90"/>
        <v>1000 to 4999</v>
      </c>
      <c r="H2939" t="s">
        <v>8220</v>
      </c>
      <c r="I2939" t="s">
        <v>8242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s="6">
        <f t="shared" si="91"/>
        <v>1.3333333333333333</v>
      </c>
      <c r="P2939" s="6"/>
      <c r="Q2939" t="s">
        <v>8286</v>
      </c>
      <c r="R2939" t="s">
        <v>8328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8263</v>
      </c>
      <c r="G2940" t="str">
        <f t="shared" si="90"/>
        <v>1000 to 4999</v>
      </c>
      <c r="H2940" t="s">
        <v>8219</v>
      </c>
      <c r="I2940" t="s">
        <v>8241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s="6">
        <f t="shared" si="91"/>
        <v>1.0137499999999999</v>
      </c>
      <c r="P2940" s="6"/>
      <c r="Q2940" t="s">
        <v>8286</v>
      </c>
      <c r="R2940" t="s">
        <v>8328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8263</v>
      </c>
      <c r="G2941" t="str">
        <f t="shared" si="90"/>
        <v>5000 to 9999</v>
      </c>
      <c r="H2941" t="s">
        <v>8219</v>
      </c>
      <c r="I2941" t="s">
        <v>8241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s="6">
        <f t="shared" si="91"/>
        <v>1.0287500000000001</v>
      </c>
      <c r="P2941" s="6"/>
      <c r="Q2941" t="s">
        <v>8286</v>
      </c>
      <c r="R2941" t="s">
        <v>8328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8263</v>
      </c>
      <c r="G2942" t="str">
        <f t="shared" si="90"/>
        <v>1000 to 4999</v>
      </c>
      <c r="H2942" t="s">
        <v>8219</v>
      </c>
      <c r="I2942" t="s">
        <v>8241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s="6">
        <f t="shared" si="91"/>
        <v>1.0724</v>
      </c>
      <c r="P2942" s="6"/>
      <c r="Q2942" t="s">
        <v>8286</v>
      </c>
      <c r="R2942" t="s">
        <v>8328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8261</v>
      </c>
      <c r="G2943" t="str">
        <f t="shared" si="90"/>
        <v>25000 to 29999</v>
      </c>
      <c r="H2943" t="s">
        <v>8219</v>
      </c>
      <c r="I2943" t="s">
        <v>8241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s="6">
        <f t="shared" si="91"/>
        <v>4.0000000000000003E-5</v>
      </c>
      <c r="P2943" s="6"/>
      <c r="Q2943" t="s">
        <v>8286</v>
      </c>
      <c r="R2943" t="s">
        <v>8326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8261</v>
      </c>
      <c r="G2944" s="5" t="s">
        <v>8276</v>
      </c>
      <c r="H2944" t="s">
        <v>8224</v>
      </c>
      <c r="I2944" t="s">
        <v>8246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s="6">
        <f t="shared" si="91"/>
        <v>0.20424999999999999</v>
      </c>
      <c r="P2944" s="6"/>
      <c r="Q2944" t="s">
        <v>8286</v>
      </c>
      <c r="R2944" t="s">
        <v>8326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8261</v>
      </c>
      <c r="G2945" t="str">
        <f t="shared" si="90"/>
        <v>1000 to 4999</v>
      </c>
      <c r="H2945" t="s">
        <v>8219</v>
      </c>
      <c r="I2945" t="s">
        <v>8241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s="6">
        <f t="shared" si="91"/>
        <v>0</v>
      </c>
      <c r="P2945" s="6"/>
      <c r="Q2945" t="s">
        <v>8286</v>
      </c>
      <c r="R2945" t="s">
        <v>8326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8261</v>
      </c>
      <c r="G2946" t="str">
        <f t="shared" si="90"/>
        <v>10000 to 14999</v>
      </c>
      <c r="H2946" t="s">
        <v>8219</v>
      </c>
      <c r="I2946" t="s">
        <v>8241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s="6">
        <f t="shared" si="91"/>
        <v>0.01</v>
      </c>
      <c r="P2946" s="6"/>
      <c r="Q2946" t="s">
        <v>8286</v>
      </c>
      <c r="R2946" t="s">
        <v>8326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8261</v>
      </c>
      <c r="G2947" s="5" t="s">
        <v>8276</v>
      </c>
      <c r="H2947" t="s">
        <v>8219</v>
      </c>
      <c r="I2947" t="s">
        <v>8241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s="6">
        <f t="shared" ref="O2947:O3010" si="92">E2947/D2947</f>
        <v>0</v>
      </c>
      <c r="P2947" s="6"/>
      <c r="Q2947" t="s">
        <v>8286</v>
      </c>
      <c r="R2947" t="s">
        <v>8326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8261</v>
      </c>
      <c r="G2948" t="str">
        <f t="shared" ref="G2948:G3010" si="93">IF(D2948&lt;=1000,"Less Than 1000",IF(D2948&lt;=4999,"1000 to 4999",IF(D2948&lt;=9999,"5000 to 9999",IF(D2948&lt;=14999,"10000 to 14999",IF(D2948&lt;=19999,"15000 to 19999",IF(D2948&lt;=24999,"20000 to 24999",IF(D2948&lt;=29999,"25000 to 29999",IF(D2948&lt;=34999,"30000 to 34999",IF(D2948&lt;=39999,"35000 to 39999",IF(D2948&lt;=44999,"40000 to 44999",IF(D2948&lt;=49999,"45000 to 49999",IF(D2948&gt;=50000,"Not within Scope",9999))))))))))))</f>
        <v>1000 to 4999</v>
      </c>
      <c r="H2948" t="s">
        <v>8220</v>
      </c>
      <c r="I2948" t="s">
        <v>8242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s="6">
        <f t="shared" si="92"/>
        <v>1E-3</v>
      </c>
      <c r="P2948" s="6"/>
      <c r="Q2948" t="s">
        <v>8286</v>
      </c>
      <c r="R2948" t="s">
        <v>8326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8261</v>
      </c>
      <c r="G2949" t="str">
        <f t="shared" si="93"/>
        <v>25000 to 29999</v>
      </c>
      <c r="H2949" t="s">
        <v>8219</v>
      </c>
      <c r="I2949" t="s">
        <v>8241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s="6">
        <f t="shared" si="92"/>
        <v>4.2880000000000001E-2</v>
      </c>
      <c r="P2949" s="6"/>
      <c r="Q2949" t="s">
        <v>8286</v>
      </c>
      <c r="R2949" t="s">
        <v>8326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8261</v>
      </c>
      <c r="G2950" s="5" t="s">
        <v>8276</v>
      </c>
      <c r="H2950" t="s">
        <v>8219</v>
      </c>
      <c r="I2950" t="s">
        <v>8241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s="6">
        <f t="shared" si="92"/>
        <v>4.8000000000000001E-5</v>
      </c>
      <c r="P2950" s="6"/>
      <c r="Q2950" t="s">
        <v>8286</v>
      </c>
      <c r="R2950" t="s">
        <v>8326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8261</v>
      </c>
      <c r="G2951" t="str">
        <f t="shared" si="93"/>
        <v>Less Than 1000</v>
      </c>
      <c r="H2951" t="s">
        <v>8219</v>
      </c>
      <c r="I2951" t="s">
        <v>8241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s="6">
        <f t="shared" si="92"/>
        <v>2.5000000000000001E-2</v>
      </c>
      <c r="P2951" s="6"/>
      <c r="Q2951" t="s">
        <v>8286</v>
      </c>
      <c r="R2951" t="s">
        <v>8326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8261</v>
      </c>
      <c r="G2952" s="5" t="s">
        <v>8276</v>
      </c>
      <c r="H2952" t="s">
        <v>8219</v>
      </c>
      <c r="I2952" t="s">
        <v>8241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s="6">
        <f t="shared" si="92"/>
        <v>0</v>
      </c>
      <c r="P2952" s="6"/>
      <c r="Q2952" t="s">
        <v>8286</v>
      </c>
      <c r="R2952" t="s">
        <v>8326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8260</v>
      </c>
      <c r="G2953" s="5" t="s">
        <v>8276</v>
      </c>
      <c r="H2953" t="s">
        <v>8219</v>
      </c>
      <c r="I2953" t="s">
        <v>8241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s="6">
        <f t="shared" si="92"/>
        <v>2.1919999999999999E-2</v>
      </c>
      <c r="P2953" s="6"/>
      <c r="Q2953" t="s">
        <v>8286</v>
      </c>
      <c r="R2953" t="s">
        <v>8326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8260</v>
      </c>
      <c r="G2954" t="str">
        <f t="shared" si="93"/>
        <v>20000 to 24999</v>
      </c>
      <c r="H2954" t="s">
        <v>8219</v>
      </c>
      <c r="I2954" t="s">
        <v>8241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s="6">
        <f t="shared" si="92"/>
        <v>8.0250000000000002E-2</v>
      </c>
      <c r="P2954" s="6"/>
      <c r="Q2954" t="s">
        <v>8286</v>
      </c>
      <c r="R2954" t="s">
        <v>8326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8260</v>
      </c>
      <c r="G2955" s="5" t="s">
        <v>8276</v>
      </c>
      <c r="H2955" t="s">
        <v>8219</v>
      </c>
      <c r="I2955" t="s">
        <v>8241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s="6">
        <f t="shared" si="92"/>
        <v>1.5125E-3</v>
      </c>
      <c r="P2955" s="6"/>
      <c r="Q2955" t="s">
        <v>8286</v>
      </c>
      <c r="R2955" t="s">
        <v>8326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8260</v>
      </c>
      <c r="G2956" t="str">
        <f t="shared" si="93"/>
        <v>15000 to 19999</v>
      </c>
      <c r="H2956" t="s">
        <v>8219</v>
      </c>
      <c r="I2956" t="s">
        <v>8241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s="6">
        <f t="shared" si="92"/>
        <v>0</v>
      </c>
      <c r="P2956" s="6"/>
      <c r="Q2956" t="s">
        <v>8286</v>
      </c>
      <c r="R2956" t="s">
        <v>8326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8260</v>
      </c>
      <c r="G2957" t="str">
        <f t="shared" si="93"/>
        <v>1000 to 4999</v>
      </c>
      <c r="H2957" t="s">
        <v>8219</v>
      </c>
      <c r="I2957" t="s">
        <v>8241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s="6">
        <f t="shared" si="92"/>
        <v>0.59583333333333333</v>
      </c>
      <c r="P2957" s="6"/>
      <c r="Q2957" t="s">
        <v>8286</v>
      </c>
      <c r="R2957" t="s">
        <v>8326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8260</v>
      </c>
      <c r="G2958" t="str">
        <f t="shared" si="93"/>
        <v>5000 to 9999</v>
      </c>
      <c r="H2958" t="s">
        <v>8219</v>
      </c>
      <c r="I2958" t="s">
        <v>8241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s="6">
        <f t="shared" si="92"/>
        <v>0.16734177215189874</v>
      </c>
      <c r="P2958" s="6"/>
      <c r="Q2958" t="s">
        <v>8286</v>
      </c>
      <c r="R2958" t="s">
        <v>8326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8260</v>
      </c>
      <c r="G2959" t="str">
        <f t="shared" si="93"/>
        <v>15000 to 19999</v>
      </c>
      <c r="H2959" t="s">
        <v>8219</v>
      </c>
      <c r="I2959" t="s">
        <v>8241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s="6">
        <f t="shared" si="92"/>
        <v>1.8666666666666668E-2</v>
      </c>
      <c r="P2959" s="6"/>
      <c r="Q2959" t="s">
        <v>8286</v>
      </c>
      <c r="R2959" t="s">
        <v>8326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8260</v>
      </c>
      <c r="G2960" s="5" t="s">
        <v>8276</v>
      </c>
      <c r="H2960" t="s">
        <v>8219</v>
      </c>
      <c r="I2960" t="s">
        <v>8241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s="6">
        <f t="shared" si="92"/>
        <v>0</v>
      </c>
      <c r="P2960" s="6"/>
      <c r="Q2960" t="s">
        <v>8286</v>
      </c>
      <c r="R2960" t="s">
        <v>8326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8260</v>
      </c>
      <c r="G2961" t="str">
        <f t="shared" si="93"/>
        <v>10000 to 14999</v>
      </c>
      <c r="H2961" t="s">
        <v>8220</v>
      </c>
      <c r="I2961" t="s">
        <v>8242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s="6">
        <f t="shared" si="92"/>
        <v>0</v>
      </c>
      <c r="P2961" s="6"/>
      <c r="Q2961" t="s">
        <v>8286</v>
      </c>
      <c r="R2961" t="s">
        <v>8326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8260</v>
      </c>
      <c r="G2962" s="5" t="s">
        <v>8276</v>
      </c>
      <c r="H2962" t="s">
        <v>8219</v>
      </c>
      <c r="I2962" t="s">
        <v>8241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s="6">
        <f t="shared" si="92"/>
        <v>0</v>
      </c>
      <c r="P2962" s="6"/>
      <c r="Q2962" t="s">
        <v>8286</v>
      </c>
      <c r="R2962" t="s">
        <v>8326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8263</v>
      </c>
      <c r="G2963" t="str">
        <f t="shared" si="93"/>
        <v>5000 to 9999</v>
      </c>
      <c r="H2963" t="s">
        <v>8219</v>
      </c>
      <c r="I2963" t="s">
        <v>8241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s="6">
        <f t="shared" si="92"/>
        <v>1.0962000000000001</v>
      </c>
      <c r="P2963" s="6"/>
      <c r="Q2963" t="s">
        <v>8286</v>
      </c>
      <c r="R2963" t="s">
        <v>8287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8263</v>
      </c>
      <c r="G2964" t="str">
        <f t="shared" si="93"/>
        <v>Less Than 1000</v>
      </c>
      <c r="H2964" t="s">
        <v>8219</v>
      </c>
      <c r="I2964" t="s">
        <v>8241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s="6">
        <f t="shared" si="92"/>
        <v>1.218</v>
      </c>
      <c r="P2964" s="6"/>
      <c r="Q2964" t="s">
        <v>8286</v>
      </c>
      <c r="R2964" t="s">
        <v>8287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8263</v>
      </c>
      <c r="G2965" t="str">
        <f t="shared" si="93"/>
        <v>10000 to 14999</v>
      </c>
      <c r="H2965" t="s">
        <v>8219</v>
      </c>
      <c r="I2965" t="s">
        <v>8241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s="6">
        <f t="shared" si="92"/>
        <v>1.0685</v>
      </c>
      <c r="P2965" s="6"/>
      <c r="Q2965" t="s">
        <v>8286</v>
      </c>
      <c r="R2965" t="s">
        <v>8287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8263</v>
      </c>
      <c r="G2966" t="str">
        <f t="shared" si="93"/>
        <v>5000 to 9999</v>
      </c>
      <c r="H2966" t="s">
        <v>8219</v>
      </c>
      <c r="I2966" t="s">
        <v>8241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s="6">
        <f t="shared" si="92"/>
        <v>1.0071379999999999</v>
      </c>
      <c r="P2966" s="6"/>
      <c r="Q2966" t="s">
        <v>8286</v>
      </c>
      <c r="R2966" t="s">
        <v>8287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8263</v>
      </c>
      <c r="G2967" t="str">
        <f t="shared" si="93"/>
        <v>1000 to 4999</v>
      </c>
      <c r="H2967" t="s">
        <v>8219</v>
      </c>
      <c r="I2967" t="s">
        <v>8241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s="6">
        <f t="shared" si="92"/>
        <v>1.0900000000000001</v>
      </c>
      <c r="P2967" s="6"/>
      <c r="Q2967" t="s">
        <v>8286</v>
      </c>
      <c r="R2967" t="s">
        <v>8287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8263</v>
      </c>
      <c r="G2968" t="str">
        <f t="shared" si="93"/>
        <v>10000 to 14999</v>
      </c>
      <c r="H2968" t="s">
        <v>8219</v>
      </c>
      <c r="I2968" t="s">
        <v>8241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s="6">
        <f t="shared" si="92"/>
        <v>1.1363000000000001</v>
      </c>
      <c r="P2968" s="6"/>
      <c r="Q2968" t="s">
        <v>8286</v>
      </c>
      <c r="R2968" t="s">
        <v>8287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8263</v>
      </c>
      <c r="G2969" t="str">
        <f t="shared" si="93"/>
        <v>5000 to 9999</v>
      </c>
      <c r="H2969" t="s">
        <v>8219</v>
      </c>
      <c r="I2969" t="s">
        <v>8241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s="6">
        <f t="shared" si="92"/>
        <v>1.1392</v>
      </c>
      <c r="P2969" s="6"/>
      <c r="Q2969" t="s">
        <v>8286</v>
      </c>
      <c r="R2969" t="s">
        <v>8287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8263</v>
      </c>
      <c r="G2970" t="str">
        <f t="shared" si="93"/>
        <v>1000 to 4999</v>
      </c>
      <c r="H2970" t="s">
        <v>8219</v>
      </c>
      <c r="I2970" t="s">
        <v>8241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s="6">
        <f t="shared" si="92"/>
        <v>1.06</v>
      </c>
      <c r="P2970" s="6"/>
      <c r="Q2970" t="s">
        <v>8286</v>
      </c>
      <c r="R2970" t="s">
        <v>8287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8263</v>
      </c>
      <c r="G2971" t="str">
        <f t="shared" si="93"/>
        <v>Less Than 1000</v>
      </c>
      <c r="H2971" t="s">
        <v>8224</v>
      </c>
      <c r="I2971" t="s">
        <v>8246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s="6">
        <f t="shared" si="92"/>
        <v>1.625</v>
      </c>
      <c r="P2971" s="6"/>
      <c r="Q2971" t="s">
        <v>8286</v>
      </c>
      <c r="R2971" t="s">
        <v>8287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8263</v>
      </c>
      <c r="G2972" t="str">
        <f t="shared" si="93"/>
        <v>5000 to 9999</v>
      </c>
      <c r="H2972" t="s">
        <v>8219</v>
      </c>
      <c r="I2972" t="s">
        <v>8241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s="6">
        <f t="shared" si="92"/>
        <v>1.06</v>
      </c>
      <c r="P2972" s="6"/>
      <c r="Q2972" t="s">
        <v>8286</v>
      </c>
      <c r="R2972" t="s">
        <v>8287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8263</v>
      </c>
      <c r="G2973" t="str">
        <f t="shared" si="93"/>
        <v>1000 to 4999</v>
      </c>
      <c r="H2973" t="s">
        <v>8219</v>
      </c>
      <c r="I2973" t="s">
        <v>8241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s="6">
        <f t="shared" si="92"/>
        <v>1.0015624999999999</v>
      </c>
      <c r="P2973" s="6"/>
      <c r="Q2973" t="s">
        <v>8286</v>
      </c>
      <c r="R2973" t="s">
        <v>8287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8263</v>
      </c>
      <c r="G2974" t="str">
        <f t="shared" si="93"/>
        <v>1000 to 4999</v>
      </c>
      <c r="H2974" t="s">
        <v>8219</v>
      </c>
      <c r="I2974" t="s">
        <v>8241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s="6">
        <f t="shared" si="92"/>
        <v>1.0535000000000001</v>
      </c>
      <c r="P2974" s="6"/>
      <c r="Q2974" t="s">
        <v>8286</v>
      </c>
      <c r="R2974" t="s">
        <v>8287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8263</v>
      </c>
      <c r="G2975" t="str">
        <f t="shared" si="93"/>
        <v>5000 to 9999</v>
      </c>
      <c r="H2975" t="s">
        <v>8219</v>
      </c>
      <c r="I2975" t="s">
        <v>8241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s="6">
        <f t="shared" si="92"/>
        <v>1.748</v>
      </c>
      <c r="P2975" s="6"/>
      <c r="Q2975" t="s">
        <v>8286</v>
      </c>
      <c r="R2975" t="s">
        <v>8287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8263</v>
      </c>
      <c r="G2976" t="str">
        <f t="shared" si="93"/>
        <v>5000 to 9999</v>
      </c>
      <c r="H2976" t="s">
        <v>8219</v>
      </c>
      <c r="I2976" t="s">
        <v>8241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s="6">
        <f t="shared" si="92"/>
        <v>1.02</v>
      </c>
      <c r="P2976" s="6"/>
      <c r="Q2976" t="s">
        <v>8286</v>
      </c>
      <c r="R2976" t="s">
        <v>8287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8263</v>
      </c>
      <c r="G2977" t="str">
        <f t="shared" si="93"/>
        <v>5000 to 9999</v>
      </c>
      <c r="H2977" t="s">
        <v>8219</v>
      </c>
      <c r="I2977" t="s">
        <v>8241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s="6">
        <f t="shared" si="92"/>
        <v>1.00125</v>
      </c>
      <c r="P2977" s="6"/>
      <c r="Q2977" t="s">
        <v>8286</v>
      </c>
      <c r="R2977" t="s">
        <v>8287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8263</v>
      </c>
      <c r="G2978" t="str">
        <f t="shared" si="93"/>
        <v>Less Than 1000</v>
      </c>
      <c r="H2978" t="s">
        <v>8220</v>
      </c>
      <c r="I2978" t="s">
        <v>8242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s="6">
        <f t="shared" si="92"/>
        <v>1.7142857142857142</v>
      </c>
      <c r="P2978" s="6"/>
      <c r="Q2978" t="s">
        <v>8286</v>
      </c>
      <c r="R2978" t="s">
        <v>8287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8263</v>
      </c>
      <c r="G2979" t="str">
        <f t="shared" si="93"/>
        <v>1000 to 4999</v>
      </c>
      <c r="H2979" t="s">
        <v>8219</v>
      </c>
      <c r="I2979" t="s">
        <v>8241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s="6">
        <f t="shared" si="92"/>
        <v>1.1356666666666666</v>
      </c>
      <c r="P2979" s="6"/>
      <c r="Q2979" t="s">
        <v>8286</v>
      </c>
      <c r="R2979" t="s">
        <v>8287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8263</v>
      </c>
      <c r="G2980" t="str">
        <f t="shared" si="93"/>
        <v>Less Than 1000</v>
      </c>
      <c r="H2980" t="s">
        <v>8219</v>
      </c>
      <c r="I2980" t="s">
        <v>8241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s="6">
        <f t="shared" si="92"/>
        <v>1.2946666666666666</v>
      </c>
      <c r="P2980" s="6"/>
      <c r="Q2980" t="s">
        <v>8286</v>
      </c>
      <c r="R2980" t="s">
        <v>8287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8263</v>
      </c>
      <c r="G2981" t="str">
        <f t="shared" si="93"/>
        <v>5000 to 9999</v>
      </c>
      <c r="H2981" t="s">
        <v>8219</v>
      </c>
      <c r="I2981" t="s">
        <v>8241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s="6">
        <f t="shared" si="92"/>
        <v>1.014</v>
      </c>
      <c r="P2981" s="6"/>
      <c r="Q2981" t="s">
        <v>8286</v>
      </c>
      <c r="R2981" t="s">
        <v>8287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8263</v>
      </c>
      <c r="G2982" t="str">
        <f t="shared" si="93"/>
        <v>1000 to 4999</v>
      </c>
      <c r="H2982" t="s">
        <v>8219</v>
      </c>
      <c r="I2982" t="s">
        <v>8241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s="6">
        <f t="shared" si="92"/>
        <v>1.0916666666666666</v>
      </c>
      <c r="P2982" s="6"/>
      <c r="Q2982" t="s">
        <v>8286</v>
      </c>
      <c r="R2982" t="s">
        <v>8287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8263</v>
      </c>
      <c r="G2983" t="str">
        <f t="shared" si="93"/>
        <v>1000 to 4999</v>
      </c>
      <c r="H2983" t="s">
        <v>8236</v>
      </c>
      <c r="I2983" t="s">
        <v>8244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s="6">
        <f t="shared" si="92"/>
        <v>1.28925</v>
      </c>
      <c r="P2983" s="6"/>
      <c r="Q2983" t="s">
        <v>8286</v>
      </c>
      <c r="R2983" t="s">
        <v>8326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8263</v>
      </c>
      <c r="G2984" t="str">
        <f t="shared" si="93"/>
        <v>5000 to 9999</v>
      </c>
      <c r="H2984" t="s">
        <v>8220</v>
      </c>
      <c r="I2984" t="s">
        <v>8242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s="6">
        <f t="shared" si="92"/>
        <v>1.0206</v>
      </c>
      <c r="P2984" s="6"/>
      <c r="Q2984" t="s">
        <v>8286</v>
      </c>
      <c r="R2984" t="s">
        <v>8326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8263</v>
      </c>
      <c r="G2985" s="5" t="s">
        <v>8276</v>
      </c>
      <c r="H2985" t="s">
        <v>8219</v>
      </c>
      <c r="I2985" t="s">
        <v>8241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s="6">
        <f t="shared" si="92"/>
        <v>1.465395775862069</v>
      </c>
      <c r="P2985" s="6"/>
      <c r="Q2985" t="s">
        <v>8286</v>
      </c>
      <c r="R2985" t="s">
        <v>8326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8263</v>
      </c>
      <c r="G2986" t="str">
        <f t="shared" si="93"/>
        <v>25000 to 29999</v>
      </c>
      <c r="H2986" t="s">
        <v>8219</v>
      </c>
      <c r="I2986" t="s">
        <v>8241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s="6">
        <f t="shared" si="92"/>
        <v>1.00352</v>
      </c>
      <c r="P2986" s="6"/>
      <c r="Q2986" t="s">
        <v>8286</v>
      </c>
      <c r="R2986" t="s">
        <v>8326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8263</v>
      </c>
      <c r="G2987" t="str">
        <f t="shared" si="93"/>
        <v>10000 to 14999</v>
      </c>
      <c r="H2987" t="s">
        <v>8223</v>
      </c>
      <c r="I2987" t="s">
        <v>8245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s="6">
        <f t="shared" si="92"/>
        <v>1.2164999999999999</v>
      </c>
      <c r="P2987" s="6"/>
      <c r="Q2987" t="s">
        <v>8286</v>
      </c>
      <c r="R2987" t="s">
        <v>8326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8263</v>
      </c>
      <c r="G2988" t="str">
        <f t="shared" si="93"/>
        <v>1000 to 4999</v>
      </c>
      <c r="H2988" t="s">
        <v>8220</v>
      </c>
      <c r="I2988" t="s">
        <v>8242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s="6">
        <f t="shared" si="92"/>
        <v>1.0549999999999999</v>
      </c>
      <c r="P2988" s="6"/>
      <c r="Q2988" t="s">
        <v>8286</v>
      </c>
      <c r="R2988" t="s">
        <v>8326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8263</v>
      </c>
      <c r="G2989" t="str">
        <f t="shared" si="93"/>
        <v>25000 to 29999</v>
      </c>
      <c r="H2989" t="s">
        <v>8219</v>
      </c>
      <c r="I2989" t="s">
        <v>8241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s="6">
        <f t="shared" si="92"/>
        <v>1.1040080000000001</v>
      </c>
      <c r="P2989" s="6"/>
      <c r="Q2989" t="s">
        <v>8286</v>
      </c>
      <c r="R2989" t="s">
        <v>8326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8263</v>
      </c>
      <c r="G2990" t="str">
        <f t="shared" si="93"/>
        <v>Less Than 1000</v>
      </c>
      <c r="H2990" t="s">
        <v>8220</v>
      </c>
      <c r="I2990" t="s">
        <v>8242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s="6">
        <f t="shared" si="92"/>
        <v>1</v>
      </c>
      <c r="P2990" s="6"/>
      <c r="Q2990" t="s">
        <v>8286</v>
      </c>
      <c r="R2990" t="s">
        <v>8326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8263</v>
      </c>
      <c r="G2991" t="str">
        <f t="shared" si="93"/>
        <v>20000 to 24999</v>
      </c>
      <c r="H2991" t="s">
        <v>8219</v>
      </c>
      <c r="I2991" t="s">
        <v>8241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s="6">
        <f t="shared" si="92"/>
        <v>1.76535</v>
      </c>
      <c r="P2991" s="6"/>
      <c r="Q2991" t="s">
        <v>8286</v>
      </c>
      <c r="R2991" t="s">
        <v>8326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8263</v>
      </c>
      <c r="G2992" t="str">
        <f t="shared" si="93"/>
        <v>10000 to 14999</v>
      </c>
      <c r="H2992" t="s">
        <v>8219</v>
      </c>
      <c r="I2992" t="s">
        <v>8241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s="6">
        <f t="shared" si="92"/>
        <v>1</v>
      </c>
      <c r="P2992" s="6"/>
      <c r="Q2992" t="s">
        <v>8286</v>
      </c>
      <c r="R2992" t="s">
        <v>8326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8263</v>
      </c>
      <c r="G2993" t="str">
        <f t="shared" si="93"/>
        <v>5000 to 9999</v>
      </c>
      <c r="H2993" t="s">
        <v>8219</v>
      </c>
      <c r="I2993" t="s">
        <v>8241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s="6">
        <f t="shared" si="92"/>
        <v>1.0329411764705883</v>
      </c>
      <c r="P2993" s="6"/>
      <c r="Q2993" t="s">
        <v>8286</v>
      </c>
      <c r="R2993" t="s">
        <v>8326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8263</v>
      </c>
      <c r="G2994" t="str">
        <f t="shared" si="93"/>
        <v>1000 to 4999</v>
      </c>
      <c r="H2994" t="s">
        <v>8219</v>
      </c>
      <c r="I2994" t="s">
        <v>8241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s="6">
        <f t="shared" si="92"/>
        <v>1.0449999999999999</v>
      </c>
      <c r="P2994" s="6"/>
      <c r="Q2994" t="s">
        <v>8286</v>
      </c>
      <c r="R2994" t="s">
        <v>8326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8263</v>
      </c>
      <c r="G2995" t="str">
        <f t="shared" si="93"/>
        <v>Less Than 1000</v>
      </c>
      <c r="H2995" t="s">
        <v>8219</v>
      </c>
      <c r="I2995" t="s">
        <v>8241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s="6">
        <f t="shared" si="92"/>
        <v>1.0029999999999999</v>
      </c>
      <c r="P2995" s="6"/>
      <c r="Q2995" t="s">
        <v>8286</v>
      </c>
      <c r="R2995" t="s">
        <v>8326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8263</v>
      </c>
      <c r="G2996" t="str">
        <f t="shared" si="93"/>
        <v>Less Than 1000</v>
      </c>
      <c r="H2996" t="s">
        <v>8220</v>
      </c>
      <c r="I2996" t="s">
        <v>8242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s="6">
        <f t="shared" si="92"/>
        <v>4.577466666666667</v>
      </c>
      <c r="P2996" s="6"/>
      <c r="Q2996" t="s">
        <v>8286</v>
      </c>
      <c r="R2996" t="s">
        <v>8326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8263</v>
      </c>
      <c r="G2997" t="str">
        <f t="shared" si="93"/>
        <v>15000 to 19999</v>
      </c>
      <c r="H2997" t="s">
        <v>8219</v>
      </c>
      <c r="I2997" t="s">
        <v>8241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s="6">
        <f t="shared" si="92"/>
        <v>1.0496000000000001</v>
      </c>
      <c r="P2997" s="6"/>
      <c r="Q2997" t="s">
        <v>8286</v>
      </c>
      <c r="R2997" t="s">
        <v>8326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8263</v>
      </c>
      <c r="G2998" t="str">
        <f t="shared" si="93"/>
        <v>35000 to 39999</v>
      </c>
      <c r="H2998" t="s">
        <v>8219</v>
      </c>
      <c r="I2998" t="s">
        <v>8241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s="6">
        <f t="shared" si="92"/>
        <v>1.7194285714285715</v>
      </c>
      <c r="P2998" s="6"/>
      <c r="Q2998" t="s">
        <v>8286</v>
      </c>
      <c r="R2998" t="s">
        <v>8326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8263</v>
      </c>
      <c r="G2999" t="str">
        <f t="shared" si="93"/>
        <v>10000 to 14999</v>
      </c>
      <c r="H2999" t="s">
        <v>8219</v>
      </c>
      <c r="I2999" t="s">
        <v>8241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s="6">
        <f t="shared" si="92"/>
        <v>1.0373000000000001</v>
      </c>
      <c r="P2999" s="6"/>
      <c r="Q2999" t="s">
        <v>8286</v>
      </c>
      <c r="R2999" t="s">
        <v>8326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8263</v>
      </c>
      <c r="G3000" s="5" t="s">
        <v>8276</v>
      </c>
      <c r="H3000" t="s">
        <v>8219</v>
      </c>
      <c r="I3000" t="s">
        <v>8241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s="6">
        <f t="shared" si="92"/>
        <v>1.0302899999999999</v>
      </c>
      <c r="P3000" s="6"/>
      <c r="Q3000" t="s">
        <v>8286</v>
      </c>
      <c r="R3000" t="s">
        <v>8326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8263</v>
      </c>
      <c r="G3001" t="str">
        <f t="shared" si="93"/>
        <v>1000 to 4999</v>
      </c>
      <c r="H3001" t="s">
        <v>8219</v>
      </c>
      <c r="I3001" t="s">
        <v>8241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s="6">
        <f t="shared" si="92"/>
        <v>1.1888888888888889</v>
      </c>
      <c r="P3001" s="6"/>
      <c r="Q3001" t="s">
        <v>8286</v>
      </c>
      <c r="R3001" t="s">
        <v>8326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8263</v>
      </c>
      <c r="G3002" t="str">
        <f t="shared" si="93"/>
        <v>Less Than 1000</v>
      </c>
      <c r="H3002" t="s">
        <v>8219</v>
      </c>
      <c r="I3002" t="s">
        <v>8241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s="6">
        <f t="shared" si="92"/>
        <v>1</v>
      </c>
      <c r="P3002" s="6"/>
      <c r="Q3002" t="s">
        <v>8286</v>
      </c>
      <c r="R3002" t="s">
        <v>8326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8263</v>
      </c>
      <c r="G3003" t="str">
        <f t="shared" si="93"/>
        <v>5000 to 9999</v>
      </c>
      <c r="H3003" t="s">
        <v>8219</v>
      </c>
      <c r="I3003" t="s">
        <v>8241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s="6">
        <f t="shared" si="92"/>
        <v>3.1869988910451896</v>
      </c>
      <c r="P3003" s="6"/>
      <c r="Q3003" t="s">
        <v>8286</v>
      </c>
      <c r="R3003" t="s">
        <v>8326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8263</v>
      </c>
      <c r="G3004" t="str">
        <f t="shared" si="93"/>
        <v>5000 to 9999</v>
      </c>
      <c r="H3004" t="s">
        <v>8219</v>
      </c>
      <c r="I3004" t="s">
        <v>8241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s="6">
        <f t="shared" si="92"/>
        <v>1.0850614285714286</v>
      </c>
      <c r="P3004" s="6"/>
      <c r="Q3004" t="s">
        <v>8286</v>
      </c>
      <c r="R3004" t="s">
        <v>8326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8263</v>
      </c>
      <c r="G3005" t="str">
        <f t="shared" si="93"/>
        <v>1000 to 4999</v>
      </c>
      <c r="H3005" t="s">
        <v>8219</v>
      </c>
      <c r="I3005" t="s">
        <v>8241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s="6">
        <f t="shared" si="92"/>
        <v>1.0116666666666667</v>
      </c>
      <c r="P3005" s="6"/>
      <c r="Q3005" t="s">
        <v>8286</v>
      </c>
      <c r="R3005" t="s">
        <v>8326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8263</v>
      </c>
      <c r="G3006" t="str">
        <f t="shared" si="93"/>
        <v>40000 to 44999</v>
      </c>
      <c r="H3006" t="s">
        <v>8219</v>
      </c>
      <c r="I3006" t="s">
        <v>8241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s="6">
        <f t="shared" si="92"/>
        <v>1.12815</v>
      </c>
      <c r="P3006" s="6"/>
      <c r="Q3006" t="s">
        <v>8286</v>
      </c>
      <c r="R3006" t="s">
        <v>8326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8263</v>
      </c>
      <c r="G3007" t="str">
        <f t="shared" si="93"/>
        <v>10000 to 14999</v>
      </c>
      <c r="H3007" t="s">
        <v>8219</v>
      </c>
      <c r="I3007" t="s">
        <v>8241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s="6">
        <f t="shared" si="92"/>
        <v>1.2049622641509434</v>
      </c>
      <c r="P3007" s="6"/>
      <c r="Q3007" t="s">
        <v>8286</v>
      </c>
      <c r="R3007" t="s">
        <v>8326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8263</v>
      </c>
      <c r="G3008" t="str">
        <f t="shared" si="93"/>
        <v>5000 to 9999</v>
      </c>
      <c r="H3008" t="s">
        <v>8224</v>
      </c>
      <c r="I3008" t="s">
        <v>8246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s="6">
        <f t="shared" si="92"/>
        <v>1.0774999999999999</v>
      </c>
      <c r="P3008" s="6"/>
      <c r="Q3008" t="s">
        <v>8286</v>
      </c>
      <c r="R3008" t="s">
        <v>8326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8263</v>
      </c>
      <c r="G3009" t="str">
        <f t="shared" si="93"/>
        <v>Less Than 1000</v>
      </c>
      <c r="H3009" t="s">
        <v>8219</v>
      </c>
      <c r="I3009" t="s">
        <v>8241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s="6">
        <f t="shared" si="92"/>
        <v>1.8</v>
      </c>
      <c r="P3009" s="6"/>
      <c r="Q3009" t="s">
        <v>8286</v>
      </c>
      <c r="R3009" t="s">
        <v>8326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8263</v>
      </c>
      <c r="G3010" t="str">
        <f t="shared" si="93"/>
        <v>1000 to 4999</v>
      </c>
      <c r="H3010" t="s">
        <v>8219</v>
      </c>
      <c r="I3010" t="s">
        <v>8241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s="6">
        <f t="shared" si="92"/>
        <v>1.0116666666666667</v>
      </c>
      <c r="P3010" s="6"/>
      <c r="Q3010" t="s">
        <v>8286</v>
      </c>
      <c r="R3010" t="s">
        <v>8326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8263</v>
      </c>
      <c r="G3011" t="str">
        <f t="shared" ref="G3011:G3074" si="94">IF(D3011&lt;=1000,"Less Than 1000",IF(D3011&lt;=4999,"1000 to 4999",IF(D3011&lt;=9999,"5000 to 9999",IF(D3011&lt;=14999,"10000 to 14999",IF(D3011&lt;=19999,"15000 to 19999",IF(D3011&lt;=24999,"20000 to 24999",IF(D3011&lt;=29999,"25000 to 29999",IF(D3011&lt;=34999,"30000 to 34999",IF(D3011&lt;=39999,"35000 to 39999",IF(D3011&lt;=44999,"40000 to 44999",IF(D3011&lt;=49999,"45000 to 49999",IF(D3011&gt;=50000,"Not within Scope",9999))))))))))))</f>
        <v>25000 to 29999</v>
      </c>
      <c r="H3011" t="s">
        <v>8219</v>
      </c>
      <c r="I3011" t="s">
        <v>8241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s="6">
        <f t="shared" ref="O3011:O3074" si="95">E3011/D3011</f>
        <v>1.19756</v>
      </c>
      <c r="P3011" s="6"/>
      <c r="Q3011" t="s">
        <v>8286</v>
      </c>
      <c r="R3011" t="s">
        <v>8326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8263</v>
      </c>
      <c r="G3012" t="str">
        <f t="shared" si="94"/>
        <v>1000 to 4999</v>
      </c>
      <c r="H3012" t="s">
        <v>8219</v>
      </c>
      <c r="I3012" t="s">
        <v>8241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s="6">
        <f t="shared" si="95"/>
        <v>1.58</v>
      </c>
      <c r="P3012" s="6"/>
      <c r="Q3012" t="s">
        <v>8286</v>
      </c>
      <c r="R3012" t="s">
        <v>8326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8263</v>
      </c>
      <c r="G3013" t="str">
        <f t="shared" si="94"/>
        <v>Less Than 1000</v>
      </c>
      <c r="H3013" t="s">
        <v>8222</v>
      </c>
      <c r="I3013" t="s">
        <v>8244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s="6">
        <f t="shared" si="95"/>
        <v>1.2366666666666666</v>
      </c>
      <c r="P3013" s="6"/>
      <c r="Q3013" t="s">
        <v>8286</v>
      </c>
      <c r="R3013" t="s">
        <v>8326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8263</v>
      </c>
      <c r="G3014" t="str">
        <f t="shared" si="94"/>
        <v>1000 to 4999</v>
      </c>
      <c r="H3014" t="s">
        <v>8219</v>
      </c>
      <c r="I3014" t="s">
        <v>8241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s="6">
        <f t="shared" si="95"/>
        <v>1.1712499999999999</v>
      </c>
      <c r="P3014" s="6"/>
      <c r="Q3014" t="s">
        <v>8286</v>
      </c>
      <c r="R3014" t="s">
        <v>8326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8263</v>
      </c>
      <c r="G3015" t="str">
        <f t="shared" si="94"/>
        <v>10000 to 14999</v>
      </c>
      <c r="H3015" t="s">
        <v>8219</v>
      </c>
      <c r="I3015" t="s">
        <v>8241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s="6">
        <f t="shared" si="95"/>
        <v>1.5696000000000001</v>
      </c>
      <c r="P3015" s="6"/>
      <c r="Q3015" t="s">
        <v>8286</v>
      </c>
      <c r="R3015" t="s">
        <v>8326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8263</v>
      </c>
      <c r="G3016" t="str">
        <f t="shared" si="94"/>
        <v>25000 to 29999</v>
      </c>
      <c r="H3016" t="s">
        <v>8219</v>
      </c>
      <c r="I3016" t="s">
        <v>8241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s="6">
        <f t="shared" si="95"/>
        <v>1.13104</v>
      </c>
      <c r="P3016" s="6"/>
      <c r="Q3016" t="s">
        <v>8286</v>
      </c>
      <c r="R3016" t="s">
        <v>8326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8263</v>
      </c>
      <c r="G3017" t="str">
        <f t="shared" si="94"/>
        <v>1000 to 4999</v>
      </c>
      <c r="H3017" t="s">
        <v>8219</v>
      </c>
      <c r="I3017" t="s">
        <v>8241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s="6">
        <f t="shared" si="95"/>
        <v>1.0317647058823529</v>
      </c>
      <c r="P3017" s="6"/>
      <c r="Q3017" t="s">
        <v>8286</v>
      </c>
      <c r="R3017" t="s">
        <v>8326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8263</v>
      </c>
      <c r="G3018" t="str">
        <f t="shared" si="94"/>
        <v>5000 to 9999</v>
      </c>
      <c r="H3018" t="s">
        <v>8219</v>
      </c>
      <c r="I3018" t="s">
        <v>8241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s="6">
        <f t="shared" si="95"/>
        <v>1.0261176470588236</v>
      </c>
      <c r="P3018" s="6"/>
      <c r="Q3018" t="s">
        <v>8286</v>
      </c>
      <c r="R3018" t="s">
        <v>8326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8263</v>
      </c>
      <c r="G3019" t="str">
        <f t="shared" si="94"/>
        <v>20000 to 24999</v>
      </c>
      <c r="H3019" t="s">
        <v>8219</v>
      </c>
      <c r="I3019" t="s">
        <v>8241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s="6">
        <f t="shared" si="95"/>
        <v>1.0584090909090909</v>
      </c>
      <c r="P3019" s="6"/>
      <c r="Q3019" t="s">
        <v>8286</v>
      </c>
      <c r="R3019" t="s">
        <v>8326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8263</v>
      </c>
      <c r="G3020" t="str">
        <f t="shared" si="94"/>
        <v>1000 to 4999</v>
      </c>
      <c r="H3020" t="s">
        <v>8225</v>
      </c>
      <c r="I3020" t="s">
        <v>8244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s="6">
        <f t="shared" si="95"/>
        <v>1.0071428571428571</v>
      </c>
      <c r="P3020" s="6"/>
      <c r="Q3020" t="s">
        <v>8286</v>
      </c>
      <c r="R3020" t="s">
        <v>8326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8263</v>
      </c>
      <c r="G3021" t="str">
        <f t="shared" si="94"/>
        <v>15000 to 19999</v>
      </c>
      <c r="H3021" t="s">
        <v>8219</v>
      </c>
      <c r="I3021" t="s">
        <v>8241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s="6">
        <f t="shared" si="95"/>
        <v>1.2123333333333333</v>
      </c>
      <c r="P3021" s="6"/>
      <c r="Q3021" t="s">
        <v>8286</v>
      </c>
      <c r="R3021" t="s">
        <v>8326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8263</v>
      </c>
      <c r="G3022" t="str">
        <f t="shared" si="94"/>
        <v>5000 to 9999</v>
      </c>
      <c r="H3022" t="s">
        <v>8219</v>
      </c>
      <c r="I3022" t="s">
        <v>8241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s="6">
        <f t="shared" si="95"/>
        <v>1.0057142857142858</v>
      </c>
      <c r="P3022" s="6"/>
      <c r="Q3022" t="s">
        <v>8286</v>
      </c>
      <c r="R3022" t="s">
        <v>8326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8263</v>
      </c>
      <c r="G3023" t="str">
        <f t="shared" si="94"/>
        <v>1000 to 4999</v>
      </c>
      <c r="H3023" t="s">
        <v>8219</v>
      </c>
      <c r="I3023" t="s">
        <v>8241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s="6">
        <f t="shared" si="95"/>
        <v>1.1602222222222223</v>
      </c>
      <c r="P3023" s="6"/>
      <c r="Q3023" t="s">
        <v>8286</v>
      </c>
      <c r="R3023" t="s">
        <v>8326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8263</v>
      </c>
      <c r="G3024" t="str">
        <f t="shared" si="94"/>
        <v>10000 to 14999</v>
      </c>
      <c r="H3024" t="s">
        <v>8219</v>
      </c>
      <c r="I3024" t="s">
        <v>8241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s="6">
        <f t="shared" si="95"/>
        <v>1.0087999999999999</v>
      </c>
      <c r="P3024" s="6"/>
      <c r="Q3024" t="s">
        <v>8286</v>
      </c>
      <c r="R3024" t="s">
        <v>8326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8263</v>
      </c>
      <c r="G3025" t="str">
        <f t="shared" si="94"/>
        <v>Less Than 1000</v>
      </c>
      <c r="H3025" t="s">
        <v>8220</v>
      </c>
      <c r="I3025" t="s">
        <v>8242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s="6">
        <f t="shared" si="95"/>
        <v>1.03</v>
      </c>
      <c r="P3025" s="6"/>
      <c r="Q3025" t="s">
        <v>8286</v>
      </c>
      <c r="R3025" t="s">
        <v>8326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8263</v>
      </c>
      <c r="G3026" t="str">
        <f t="shared" si="94"/>
        <v>5000 to 9999</v>
      </c>
      <c r="H3026" t="s">
        <v>8219</v>
      </c>
      <c r="I3026" t="s">
        <v>8241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s="6">
        <f t="shared" si="95"/>
        <v>2.4641999999999999</v>
      </c>
      <c r="P3026" s="6"/>
      <c r="Q3026" t="s">
        <v>8286</v>
      </c>
      <c r="R3026" t="s">
        <v>8326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8263</v>
      </c>
      <c r="G3027" t="str">
        <f t="shared" si="94"/>
        <v>1000 to 4999</v>
      </c>
      <c r="H3027" t="s">
        <v>8220</v>
      </c>
      <c r="I3027" t="s">
        <v>8242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s="6">
        <f t="shared" si="95"/>
        <v>3.0219999999999998</v>
      </c>
      <c r="P3027" s="6"/>
      <c r="Q3027" t="s">
        <v>8286</v>
      </c>
      <c r="R3027" t="s">
        <v>8326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8263</v>
      </c>
      <c r="G3028" t="str">
        <f t="shared" si="94"/>
        <v>Less Than 1000</v>
      </c>
      <c r="H3028" t="s">
        <v>8220</v>
      </c>
      <c r="I3028" t="s">
        <v>8242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s="6">
        <f t="shared" si="95"/>
        <v>1.4333333333333333</v>
      </c>
      <c r="P3028" s="6"/>
      <c r="Q3028" t="s">
        <v>8286</v>
      </c>
      <c r="R3028" t="s">
        <v>8326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8263</v>
      </c>
      <c r="G3029" t="str">
        <f t="shared" si="94"/>
        <v>40000 to 44999</v>
      </c>
      <c r="H3029" t="s">
        <v>8219</v>
      </c>
      <c r="I3029" t="s">
        <v>8241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s="6">
        <f t="shared" si="95"/>
        <v>1.3144</v>
      </c>
      <c r="P3029" s="6"/>
      <c r="Q3029" t="s">
        <v>8286</v>
      </c>
      <c r="R3029" t="s">
        <v>8326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8263</v>
      </c>
      <c r="G3030" t="str">
        <f t="shared" si="94"/>
        <v>5000 to 9999</v>
      </c>
      <c r="H3030" t="s">
        <v>8219</v>
      </c>
      <c r="I3030" t="s">
        <v>8241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s="6">
        <f t="shared" si="95"/>
        <v>1.6801999999999999</v>
      </c>
      <c r="P3030" s="6"/>
      <c r="Q3030" t="s">
        <v>8286</v>
      </c>
      <c r="R3030" t="s">
        <v>8326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8263</v>
      </c>
      <c r="G3031" t="str">
        <f t="shared" si="94"/>
        <v>30000 to 34999</v>
      </c>
      <c r="H3031" t="s">
        <v>8219</v>
      </c>
      <c r="I3031" t="s">
        <v>8241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s="6">
        <f t="shared" si="95"/>
        <v>1.0967666666666667</v>
      </c>
      <c r="P3031" s="6"/>
      <c r="Q3031" t="s">
        <v>8286</v>
      </c>
      <c r="R3031" t="s">
        <v>8326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8263</v>
      </c>
      <c r="G3032" t="str">
        <f t="shared" si="94"/>
        <v>1000 to 4999</v>
      </c>
      <c r="H3032" t="s">
        <v>8219</v>
      </c>
      <c r="I3032" t="s">
        <v>8241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s="6">
        <f t="shared" si="95"/>
        <v>1.0668571428571429</v>
      </c>
      <c r="P3032" s="6"/>
      <c r="Q3032" t="s">
        <v>8286</v>
      </c>
      <c r="R3032" t="s">
        <v>8326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8263</v>
      </c>
      <c r="G3033" t="str">
        <f t="shared" si="94"/>
        <v>1000 to 4999</v>
      </c>
      <c r="H3033" t="s">
        <v>8219</v>
      </c>
      <c r="I3033" t="s">
        <v>8241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s="6">
        <f t="shared" si="95"/>
        <v>1</v>
      </c>
      <c r="P3033" s="6"/>
      <c r="Q3033" t="s">
        <v>8286</v>
      </c>
      <c r="R3033" t="s">
        <v>8326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8263</v>
      </c>
      <c r="G3034" t="str">
        <f t="shared" si="94"/>
        <v>Less Than 1000</v>
      </c>
      <c r="H3034" t="s">
        <v>8219</v>
      </c>
      <c r="I3034" t="s">
        <v>8241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s="6">
        <f t="shared" si="95"/>
        <v>1.272</v>
      </c>
      <c r="P3034" s="6"/>
      <c r="Q3034" t="s">
        <v>8286</v>
      </c>
      <c r="R3034" t="s">
        <v>8326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8263</v>
      </c>
      <c r="G3035" t="str">
        <f t="shared" si="94"/>
        <v>1000 to 4999</v>
      </c>
      <c r="H3035" t="s">
        <v>8219</v>
      </c>
      <c r="I3035" t="s">
        <v>8241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s="6">
        <f t="shared" si="95"/>
        <v>1.4653333333333334</v>
      </c>
      <c r="P3035" s="6"/>
      <c r="Q3035" t="s">
        <v>8286</v>
      </c>
      <c r="R3035" t="s">
        <v>8326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8263</v>
      </c>
      <c r="G3036" s="5" t="s">
        <v>8276</v>
      </c>
      <c r="H3036" t="s">
        <v>8219</v>
      </c>
      <c r="I3036" t="s">
        <v>8241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s="6">
        <f t="shared" si="95"/>
        <v>1.1253599999999999</v>
      </c>
      <c r="P3036" s="6"/>
      <c r="Q3036" t="s">
        <v>8286</v>
      </c>
      <c r="R3036" t="s">
        <v>8326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8263</v>
      </c>
      <c r="G3037" t="str">
        <f t="shared" si="94"/>
        <v>25000 to 29999</v>
      </c>
      <c r="H3037" t="s">
        <v>8219</v>
      </c>
      <c r="I3037" t="s">
        <v>8241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s="6">
        <f t="shared" si="95"/>
        <v>1.0878684000000001</v>
      </c>
      <c r="P3037" s="6"/>
      <c r="Q3037" t="s">
        <v>8286</v>
      </c>
      <c r="R3037" t="s">
        <v>8326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8263</v>
      </c>
      <c r="G3038" t="str">
        <f t="shared" si="94"/>
        <v>25000 to 29999</v>
      </c>
      <c r="H3038" t="s">
        <v>8219</v>
      </c>
      <c r="I3038" t="s">
        <v>8241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s="6">
        <f t="shared" si="95"/>
        <v>1.26732</v>
      </c>
      <c r="P3038" s="6"/>
      <c r="Q3038" t="s">
        <v>8286</v>
      </c>
      <c r="R3038" t="s">
        <v>8326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8263</v>
      </c>
      <c r="G3039" t="str">
        <f t="shared" si="94"/>
        <v>Less Than 1000</v>
      </c>
      <c r="H3039" t="s">
        <v>8219</v>
      </c>
      <c r="I3039" t="s">
        <v>8241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s="6">
        <f t="shared" si="95"/>
        <v>2.1320000000000001</v>
      </c>
      <c r="P3039" s="6"/>
      <c r="Q3039" t="s">
        <v>8286</v>
      </c>
      <c r="R3039" t="s">
        <v>8326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8263</v>
      </c>
      <c r="G3040" t="str">
        <f t="shared" si="94"/>
        <v>Less Than 1000</v>
      </c>
      <c r="H3040" t="s">
        <v>8219</v>
      </c>
      <c r="I3040" t="s">
        <v>8241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s="6">
        <f t="shared" si="95"/>
        <v>1.0049999999999999</v>
      </c>
      <c r="P3040" s="6"/>
      <c r="Q3040" t="s">
        <v>8286</v>
      </c>
      <c r="R3040" t="s">
        <v>8326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8263</v>
      </c>
      <c r="G3041" t="str">
        <f t="shared" si="94"/>
        <v>20000 to 24999</v>
      </c>
      <c r="H3041" t="s">
        <v>8219</v>
      </c>
      <c r="I3041" t="s">
        <v>8241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s="6">
        <f t="shared" si="95"/>
        <v>1.0871389999999999</v>
      </c>
      <c r="P3041" s="6"/>
      <c r="Q3041" t="s">
        <v>8286</v>
      </c>
      <c r="R3041" t="s">
        <v>8326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8263</v>
      </c>
      <c r="G3042" t="str">
        <f t="shared" si="94"/>
        <v>1000 to 4999</v>
      </c>
      <c r="H3042" t="s">
        <v>8219</v>
      </c>
      <c r="I3042" t="s">
        <v>8241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s="6">
        <f t="shared" si="95"/>
        <v>1.075</v>
      </c>
      <c r="P3042" s="6"/>
      <c r="Q3042" t="s">
        <v>8286</v>
      </c>
      <c r="R3042" t="s">
        <v>8326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8263</v>
      </c>
      <c r="G3043" t="str">
        <f t="shared" si="94"/>
        <v>5000 to 9999</v>
      </c>
      <c r="H3043" t="s">
        <v>8219</v>
      </c>
      <c r="I3043" t="s">
        <v>8241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s="6">
        <f t="shared" si="95"/>
        <v>1.1048192771084338</v>
      </c>
      <c r="P3043" s="6"/>
      <c r="Q3043" t="s">
        <v>8286</v>
      </c>
      <c r="R3043" t="s">
        <v>8326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8263</v>
      </c>
      <c r="G3044" t="str">
        <f t="shared" si="94"/>
        <v>1000 to 4999</v>
      </c>
      <c r="H3044" t="s">
        <v>8220</v>
      </c>
      <c r="I3044" t="s">
        <v>8242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s="6">
        <f t="shared" si="95"/>
        <v>1.28</v>
      </c>
      <c r="P3044" s="6"/>
      <c r="Q3044" t="s">
        <v>8286</v>
      </c>
      <c r="R3044" t="s">
        <v>8326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8263</v>
      </c>
      <c r="G3045" t="str">
        <f t="shared" si="94"/>
        <v>15000 to 19999</v>
      </c>
      <c r="H3045" t="s">
        <v>8224</v>
      </c>
      <c r="I3045" t="s">
        <v>8246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s="6">
        <f t="shared" si="95"/>
        <v>1.1000666666666667</v>
      </c>
      <c r="P3045" s="6"/>
      <c r="Q3045" t="s">
        <v>8286</v>
      </c>
      <c r="R3045" t="s">
        <v>8326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8263</v>
      </c>
      <c r="G3046" t="str">
        <f t="shared" si="94"/>
        <v>10000 to 14999</v>
      </c>
      <c r="H3046" t="s">
        <v>8219</v>
      </c>
      <c r="I3046" t="s">
        <v>8241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s="6">
        <f t="shared" si="95"/>
        <v>1.0934166666666667</v>
      </c>
      <c r="P3046" s="6"/>
      <c r="Q3046" t="s">
        <v>8286</v>
      </c>
      <c r="R3046" t="s">
        <v>8326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8263</v>
      </c>
      <c r="G3047" t="str">
        <f t="shared" si="94"/>
        <v>1000 to 4999</v>
      </c>
      <c r="H3047" t="s">
        <v>8219</v>
      </c>
      <c r="I3047" t="s">
        <v>8241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s="6">
        <f t="shared" si="95"/>
        <v>1.3270650000000002</v>
      </c>
      <c r="P3047" s="6"/>
      <c r="Q3047" t="s">
        <v>8286</v>
      </c>
      <c r="R3047" t="s">
        <v>8326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8263</v>
      </c>
      <c r="G3048" t="str">
        <f t="shared" si="94"/>
        <v>5000 to 9999</v>
      </c>
      <c r="H3048" t="s">
        <v>8219</v>
      </c>
      <c r="I3048" t="s">
        <v>8241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s="6">
        <f t="shared" si="95"/>
        <v>1.9084810126582279</v>
      </c>
      <c r="P3048" s="6"/>
      <c r="Q3048" t="s">
        <v>8286</v>
      </c>
      <c r="R3048" t="s">
        <v>8326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8263</v>
      </c>
      <c r="G3049" t="str">
        <f t="shared" si="94"/>
        <v>Less Than 1000</v>
      </c>
      <c r="H3049" t="s">
        <v>8219</v>
      </c>
      <c r="I3049" t="s">
        <v>8241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s="6">
        <f t="shared" si="95"/>
        <v>1.49</v>
      </c>
      <c r="P3049" s="6"/>
      <c r="Q3049" t="s">
        <v>8286</v>
      </c>
      <c r="R3049" t="s">
        <v>8326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8263</v>
      </c>
      <c r="G3050" t="str">
        <f t="shared" si="94"/>
        <v>5000 to 9999</v>
      </c>
      <c r="H3050" t="s">
        <v>8219</v>
      </c>
      <c r="I3050" t="s">
        <v>8241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s="6">
        <f t="shared" si="95"/>
        <v>1.6639999999999999</v>
      </c>
      <c r="P3050" s="6"/>
      <c r="Q3050" t="s">
        <v>8286</v>
      </c>
      <c r="R3050" t="s">
        <v>8326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8263</v>
      </c>
      <c r="G3051" t="str">
        <f t="shared" si="94"/>
        <v>1000 to 4999</v>
      </c>
      <c r="H3051" t="s">
        <v>8219</v>
      </c>
      <c r="I3051" t="s">
        <v>8241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s="6">
        <f t="shared" si="95"/>
        <v>1.0666666666666667</v>
      </c>
      <c r="P3051" s="6"/>
      <c r="Q3051" t="s">
        <v>8286</v>
      </c>
      <c r="R3051" t="s">
        <v>8326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8263</v>
      </c>
      <c r="G3052" t="str">
        <f t="shared" si="94"/>
        <v>Less Than 1000</v>
      </c>
      <c r="H3052" t="s">
        <v>8219</v>
      </c>
      <c r="I3052" t="s">
        <v>8241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s="6">
        <f t="shared" si="95"/>
        <v>1.06</v>
      </c>
      <c r="P3052" s="6"/>
      <c r="Q3052" t="s">
        <v>8286</v>
      </c>
      <c r="R3052" t="s">
        <v>8326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8261</v>
      </c>
      <c r="G3053" t="str">
        <f t="shared" si="94"/>
        <v>1000 to 4999</v>
      </c>
      <c r="H3053" t="s">
        <v>8220</v>
      </c>
      <c r="I3053" t="s">
        <v>8242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s="6">
        <f t="shared" si="95"/>
        <v>0.23628571428571429</v>
      </c>
      <c r="P3053" s="6"/>
      <c r="Q3053" t="s">
        <v>8286</v>
      </c>
      <c r="R3053" t="s">
        <v>8326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8261</v>
      </c>
      <c r="G3054" s="5" t="s">
        <v>8276</v>
      </c>
      <c r="H3054" t="s">
        <v>8219</v>
      </c>
      <c r="I3054" t="s">
        <v>8241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s="6">
        <f t="shared" si="95"/>
        <v>1.5E-3</v>
      </c>
      <c r="P3054" s="6"/>
      <c r="Q3054" t="s">
        <v>8286</v>
      </c>
      <c r="R3054" t="s">
        <v>8326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8261</v>
      </c>
      <c r="G3055" t="str">
        <f t="shared" si="94"/>
        <v>10000 to 14999</v>
      </c>
      <c r="H3055" t="s">
        <v>8219</v>
      </c>
      <c r="I3055" t="s">
        <v>8241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s="6">
        <f t="shared" si="95"/>
        <v>4.0000000000000001E-3</v>
      </c>
      <c r="P3055" s="6"/>
      <c r="Q3055" t="s">
        <v>8286</v>
      </c>
      <c r="R3055" t="s">
        <v>8326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8261</v>
      </c>
      <c r="G3056" t="str">
        <f t="shared" si="94"/>
        <v>Less Than 1000</v>
      </c>
      <c r="H3056" t="s">
        <v>8219</v>
      </c>
      <c r="I3056" t="s">
        <v>8241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s="6">
        <f t="shared" si="95"/>
        <v>0</v>
      </c>
      <c r="P3056" s="6"/>
      <c r="Q3056" t="s">
        <v>8286</v>
      </c>
      <c r="R3056" t="s">
        <v>8326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8261</v>
      </c>
      <c r="G3057" t="str">
        <f t="shared" si="94"/>
        <v>20000 to 24999</v>
      </c>
      <c r="H3057" t="s">
        <v>8219</v>
      </c>
      <c r="I3057" t="s">
        <v>8241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s="6">
        <f t="shared" si="95"/>
        <v>5.0000000000000002E-5</v>
      </c>
      <c r="P3057" s="6"/>
      <c r="Q3057" t="s">
        <v>8286</v>
      </c>
      <c r="R3057" t="s">
        <v>8326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8261</v>
      </c>
      <c r="G3058" t="str">
        <f t="shared" si="94"/>
        <v>25000 to 29999</v>
      </c>
      <c r="H3058" t="s">
        <v>8219</v>
      </c>
      <c r="I3058" t="s">
        <v>8241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s="6">
        <f t="shared" si="95"/>
        <v>0</v>
      </c>
      <c r="P3058" s="6"/>
      <c r="Q3058" t="s">
        <v>8286</v>
      </c>
      <c r="R3058" t="s">
        <v>8326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8261</v>
      </c>
      <c r="G3059" s="5" t="s">
        <v>8276</v>
      </c>
      <c r="H3059" t="s">
        <v>8220</v>
      </c>
      <c r="I3059" t="s">
        <v>8242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s="6">
        <f t="shared" si="95"/>
        <v>0</v>
      </c>
      <c r="P3059" s="6"/>
      <c r="Q3059" t="s">
        <v>8286</v>
      </c>
      <c r="R3059" t="s">
        <v>8326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8261</v>
      </c>
      <c r="G3060" t="str">
        <f t="shared" si="94"/>
        <v>15000 to 19999</v>
      </c>
      <c r="H3060" t="s">
        <v>8232</v>
      </c>
      <c r="I3060" t="s">
        <v>8244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s="6">
        <f t="shared" si="95"/>
        <v>1.6666666666666666E-4</v>
      </c>
      <c r="P3060" s="6"/>
      <c r="Q3060" t="s">
        <v>8286</v>
      </c>
      <c r="R3060" t="s">
        <v>8326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8261</v>
      </c>
      <c r="G3061" t="str">
        <f t="shared" si="94"/>
        <v>15000 to 19999</v>
      </c>
      <c r="H3061" t="s">
        <v>8219</v>
      </c>
      <c r="I3061" t="s">
        <v>8241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s="6">
        <f t="shared" si="95"/>
        <v>3.0066666666666665E-2</v>
      </c>
      <c r="P3061" s="6"/>
      <c r="Q3061" t="s">
        <v>8286</v>
      </c>
      <c r="R3061" t="s">
        <v>8326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8261</v>
      </c>
      <c r="G3062" s="5" t="s">
        <v>8276</v>
      </c>
      <c r="H3062" t="s">
        <v>8219</v>
      </c>
      <c r="I3062" t="s">
        <v>8241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s="6">
        <f t="shared" si="95"/>
        <v>1.5227272727272728E-3</v>
      </c>
      <c r="P3062" s="6"/>
      <c r="Q3062" t="s">
        <v>8286</v>
      </c>
      <c r="R3062" t="s">
        <v>8326</v>
      </c>
    </row>
    <row r="3063" spans="1:18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8261</v>
      </c>
      <c r="G3063" s="5" t="s">
        <v>8276</v>
      </c>
      <c r="H3063" t="s">
        <v>8219</v>
      </c>
      <c r="I3063" t="s">
        <v>8241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s="6">
        <f t="shared" si="95"/>
        <v>0</v>
      </c>
      <c r="P3063" s="6"/>
      <c r="Q3063" t="s">
        <v>8286</v>
      </c>
      <c r="R3063" t="s">
        <v>8326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8261</v>
      </c>
      <c r="G3064" t="str">
        <f t="shared" si="94"/>
        <v>10000 to 14999</v>
      </c>
      <c r="H3064" t="s">
        <v>8219</v>
      </c>
      <c r="I3064" t="s">
        <v>8241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s="6">
        <f t="shared" si="95"/>
        <v>0.66839999999999999</v>
      </c>
      <c r="P3064" s="6"/>
      <c r="Q3064" t="s">
        <v>8286</v>
      </c>
      <c r="R3064" t="s">
        <v>8326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8261</v>
      </c>
      <c r="G3065" t="str">
        <f t="shared" si="94"/>
        <v>1000 to 4999</v>
      </c>
      <c r="H3065" t="s">
        <v>8219</v>
      </c>
      <c r="I3065" t="s">
        <v>8241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s="6">
        <f t="shared" si="95"/>
        <v>0.19566666666666666</v>
      </c>
      <c r="P3065" s="6"/>
      <c r="Q3065" t="s">
        <v>8286</v>
      </c>
      <c r="R3065" t="s">
        <v>8326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8261</v>
      </c>
      <c r="G3066" s="5" t="s">
        <v>8276</v>
      </c>
      <c r="H3066" t="s">
        <v>8219</v>
      </c>
      <c r="I3066" t="s">
        <v>8241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s="6">
        <f t="shared" si="95"/>
        <v>0.11294666666666667</v>
      </c>
      <c r="P3066" s="6"/>
      <c r="Q3066" t="s">
        <v>8286</v>
      </c>
      <c r="R3066" t="s">
        <v>8326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8261</v>
      </c>
      <c r="G3067" t="str">
        <f t="shared" si="94"/>
        <v>25000 to 29999</v>
      </c>
      <c r="H3067" t="s">
        <v>8219</v>
      </c>
      <c r="I3067" t="s">
        <v>8241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s="6">
        <f t="shared" si="95"/>
        <v>4.0000000000000002E-4</v>
      </c>
      <c r="P3067" s="6"/>
      <c r="Q3067" t="s">
        <v>8286</v>
      </c>
      <c r="R3067" t="s">
        <v>8326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8261</v>
      </c>
      <c r="G3068" s="5" t="s">
        <v>8276</v>
      </c>
      <c r="H3068" t="s">
        <v>8221</v>
      </c>
      <c r="I3068" t="s">
        <v>8243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s="6">
        <f t="shared" si="95"/>
        <v>0.11985714285714286</v>
      </c>
      <c r="P3068" s="6"/>
      <c r="Q3068" t="s">
        <v>8286</v>
      </c>
      <c r="R3068" t="s">
        <v>8326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8261</v>
      </c>
      <c r="G3069" t="str">
        <f t="shared" si="94"/>
        <v>5000 to 9999</v>
      </c>
      <c r="H3069" t="s">
        <v>8223</v>
      </c>
      <c r="I3069" t="s">
        <v>8245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s="6">
        <f t="shared" si="95"/>
        <v>2.5000000000000001E-2</v>
      </c>
      <c r="P3069" s="6"/>
      <c r="Q3069" t="s">
        <v>8286</v>
      </c>
      <c r="R3069" t="s">
        <v>8326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8261</v>
      </c>
      <c r="G3070" s="5" t="s">
        <v>8276</v>
      </c>
      <c r="H3070" t="s">
        <v>8219</v>
      </c>
      <c r="I3070" t="s">
        <v>8241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s="6">
        <f t="shared" si="95"/>
        <v>6.9999999999999999E-4</v>
      </c>
      <c r="P3070" s="6"/>
      <c r="Q3070" t="s">
        <v>8286</v>
      </c>
      <c r="R3070" t="s">
        <v>8326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8261</v>
      </c>
      <c r="G3071" t="str">
        <f t="shared" si="94"/>
        <v>Less Than 1000</v>
      </c>
      <c r="H3071" t="s">
        <v>8219</v>
      </c>
      <c r="I3071" t="s">
        <v>8241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s="6">
        <f t="shared" si="95"/>
        <v>0.14099999999999999</v>
      </c>
      <c r="P3071" s="6"/>
      <c r="Q3071" t="s">
        <v>8286</v>
      </c>
      <c r="R3071" t="s">
        <v>8326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8261</v>
      </c>
      <c r="G3072" t="str">
        <f t="shared" si="94"/>
        <v>10000 to 14999</v>
      </c>
      <c r="H3072" t="s">
        <v>8220</v>
      </c>
      <c r="I3072" t="s">
        <v>8242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s="6">
        <f t="shared" si="95"/>
        <v>3.3399999999999999E-2</v>
      </c>
      <c r="P3072" s="6"/>
      <c r="Q3072" t="s">
        <v>8286</v>
      </c>
      <c r="R3072" t="s">
        <v>8326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8261</v>
      </c>
      <c r="G3073" t="str">
        <f t="shared" si="94"/>
        <v>10000 to 14999</v>
      </c>
      <c r="H3073" t="s">
        <v>8219</v>
      </c>
      <c r="I3073" t="s">
        <v>8241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s="6">
        <f t="shared" si="95"/>
        <v>0.59775</v>
      </c>
      <c r="P3073" s="6"/>
      <c r="Q3073" t="s">
        <v>8286</v>
      </c>
      <c r="R3073" t="s">
        <v>8326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8261</v>
      </c>
      <c r="G3074" t="str">
        <f t="shared" si="94"/>
        <v>10000 to 14999</v>
      </c>
      <c r="H3074" t="s">
        <v>8219</v>
      </c>
      <c r="I3074" t="s">
        <v>8241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s="6">
        <f t="shared" si="95"/>
        <v>1.6666666666666666E-4</v>
      </c>
      <c r="P3074" s="6"/>
      <c r="Q3074" t="s">
        <v>8286</v>
      </c>
      <c r="R3074" t="s">
        <v>8326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8261</v>
      </c>
      <c r="G3075" s="5" t="s">
        <v>8276</v>
      </c>
      <c r="H3075" t="s">
        <v>8219</v>
      </c>
      <c r="I3075" t="s">
        <v>8241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s="6">
        <f t="shared" ref="O3075:O3138" si="96">E3075/D3075</f>
        <v>2.3035714285714285E-4</v>
      </c>
      <c r="P3075" s="6"/>
      <c r="Q3075" t="s">
        <v>8286</v>
      </c>
      <c r="R3075" t="s">
        <v>8326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8261</v>
      </c>
      <c r="G3076" t="str">
        <f t="shared" ref="G3076:G3138" si="97">IF(D3076&lt;=1000,"Less Than 1000",IF(D3076&lt;=4999,"1000 to 4999",IF(D3076&lt;=9999,"5000 to 9999",IF(D3076&lt;=14999,"10000 to 14999",IF(D3076&lt;=19999,"15000 to 19999",IF(D3076&lt;=24999,"20000 to 24999",IF(D3076&lt;=29999,"25000 to 29999",IF(D3076&lt;=34999,"30000 to 34999",IF(D3076&lt;=39999,"35000 to 39999",IF(D3076&lt;=44999,"40000 to 44999",IF(D3076&lt;=49999,"45000 to 49999",IF(D3076&gt;=50000,"Not within Scope",9999))))))))))))</f>
        <v>25000 to 29999</v>
      </c>
      <c r="H3076" t="s">
        <v>8225</v>
      </c>
      <c r="I3076" t="s">
        <v>8244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s="6">
        <f t="shared" si="96"/>
        <v>8.8000000000000003E-4</v>
      </c>
      <c r="P3076" s="6"/>
      <c r="Q3076" t="s">
        <v>8286</v>
      </c>
      <c r="R3076" t="s">
        <v>8326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8261</v>
      </c>
      <c r="G3077" t="str">
        <f t="shared" si="97"/>
        <v>15000 to 19999</v>
      </c>
      <c r="H3077" t="s">
        <v>8219</v>
      </c>
      <c r="I3077" t="s">
        <v>8241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s="6">
        <f t="shared" si="96"/>
        <v>8.6400000000000005E-2</v>
      </c>
      <c r="P3077" s="6"/>
      <c r="Q3077" t="s">
        <v>8286</v>
      </c>
      <c r="R3077" t="s">
        <v>8326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8261</v>
      </c>
      <c r="G3078" t="str">
        <f t="shared" si="97"/>
        <v>10000 to 14999</v>
      </c>
      <c r="H3078" t="s">
        <v>8219</v>
      </c>
      <c r="I3078" t="s">
        <v>8241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s="6">
        <f t="shared" si="96"/>
        <v>0.15060000000000001</v>
      </c>
      <c r="P3078" s="6"/>
      <c r="Q3078" t="s">
        <v>8286</v>
      </c>
      <c r="R3078" t="s">
        <v>8326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8261</v>
      </c>
      <c r="G3079" t="str">
        <f t="shared" si="97"/>
        <v>20000 to 24999</v>
      </c>
      <c r="H3079" t="s">
        <v>8224</v>
      </c>
      <c r="I3079" t="s">
        <v>8246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s="6">
        <f t="shared" si="96"/>
        <v>4.7727272727272731E-3</v>
      </c>
      <c r="P3079" s="6"/>
      <c r="Q3079" t="s">
        <v>8286</v>
      </c>
      <c r="R3079" t="s">
        <v>8326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8261</v>
      </c>
      <c r="G3080" s="5" t="s">
        <v>8276</v>
      </c>
      <c r="H3080" t="s">
        <v>8219</v>
      </c>
      <c r="I3080" t="s">
        <v>8241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s="6">
        <f t="shared" si="96"/>
        <v>1.1833333333333333E-3</v>
      </c>
      <c r="P3080" s="6"/>
      <c r="Q3080" t="s">
        <v>8286</v>
      </c>
      <c r="R3080" t="s">
        <v>8326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8261</v>
      </c>
      <c r="G3081" s="5" t="s">
        <v>8276</v>
      </c>
      <c r="H3081" t="s">
        <v>8219</v>
      </c>
      <c r="I3081" t="s">
        <v>8241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s="6">
        <f t="shared" si="96"/>
        <v>8.4173998587352451E-3</v>
      </c>
      <c r="P3081" s="6"/>
      <c r="Q3081" t="s">
        <v>8286</v>
      </c>
      <c r="R3081" t="s">
        <v>8326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8261</v>
      </c>
      <c r="G3082" s="5" t="s">
        <v>8276</v>
      </c>
      <c r="H3082" t="s">
        <v>8219</v>
      </c>
      <c r="I3082" t="s">
        <v>8241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s="6">
        <f t="shared" si="96"/>
        <v>1.8799999999999999E-4</v>
      </c>
      <c r="P3082" s="6"/>
      <c r="Q3082" t="s">
        <v>8286</v>
      </c>
      <c r="R3082" t="s">
        <v>8326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8261</v>
      </c>
      <c r="G3083" s="5" t="s">
        <v>8276</v>
      </c>
      <c r="H3083" t="s">
        <v>8219</v>
      </c>
      <c r="I3083" t="s">
        <v>8241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s="6">
        <f t="shared" si="96"/>
        <v>2.1029999999999998E-3</v>
      </c>
      <c r="P3083" s="6"/>
      <c r="Q3083" t="s">
        <v>8286</v>
      </c>
      <c r="R3083" t="s">
        <v>8326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8261</v>
      </c>
      <c r="G3084" t="str">
        <f t="shared" si="97"/>
        <v>5000 to 9999</v>
      </c>
      <c r="H3084" t="s">
        <v>8219</v>
      </c>
      <c r="I3084" t="s">
        <v>8241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s="6">
        <f t="shared" si="96"/>
        <v>0</v>
      </c>
      <c r="P3084" s="6"/>
      <c r="Q3084" t="s">
        <v>8286</v>
      </c>
      <c r="R3084" t="s">
        <v>8326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8261</v>
      </c>
      <c r="G3085" t="str">
        <f t="shared" si="97"/>
        <v>20000 to 24999</v>
      </c>
      <c r="H3085" t="s">
        <v>8219</v>
      </c>
      <c r="I3085" t="s">
        <v>8241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s="6">
        <f t="shared" si="96"/>
        <v>2.8E-3</v>
      </c>
      <c r="P3085" s="6"/>
      <c r="Q3085" t="s">
        <v>8286</v>
      </c>
      <c r="R3085" t="s">
        <v>8326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8261</v>
      </c>
      <c r="G3086" t="str">
        <f t="shared" si="97"/>
        <v>1000 to 4999</v>
      </c>
      <c r="H3086" t="s">
        <v>8219</v>
      </c>
      <c r="I3086" t="s">
        <v>8241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s="6">
        <f t="shared" si="96"/>
        <v>0.11579206701157921</v>
      </c>
      <c r="P3086" s="6"/>
      <c r="Q3086" t="s">
        <v>8286</v>
      </c>
      <c r="R3086" t="s">
        <v>8326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8261</v>
      </c>
      <c r="G3087" t="str">
        <f t="shared" si="97"/>
        <v>25000 to 29999</v>
      </c>
      <c r="H3087" t="s">
        <v>8219</v>
      </c>
      <c r="I3087" t="s">
        <v>8241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s="6">
        <f t="shared" si="96"/>
        <v>2.4400000000000002E-2</v>
      </c>
      <c r="P3087" s="6"/>
      <c r="Q3087" t="s">
        <v>8286</v>
      </c>
      <c r="R3087" t="s">
        <v>8326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8261</v>
      </c>
      <c r="G3088" t="str">
        <f t="shared" si="97"/>
        <v>20000 to 24999</v>
      </c>
      <c r="H3088" t="s">
        <v>8232</v>
      </c>
      <c r="I3088" t="s">
        <v>8244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s="6">
        <f t="shared" si="96"/>
        <v>2.5000000000000001E-3</v>
      </c>
      <c r="P3088" s="6"/>
      <c r="Q3088" t="s">
        <v>8286</v>
      </c>
      <c r="R3088" t="s">
        <v>8326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8261</v>
      </c>
      <c r="G3089" t="str">
        <f t="shared" si="97"/>
        <v>20000 to 24999</v>
      </c>
      <c r="H3089" t="s">
        <v>8219</v>
      </c>
      <c r="I3089" t="s">
        <v>8241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s="6">
        <f t="shared" si="96"/>
        <v>6.2500000000000003E-3</v>
      </c>
      <c r="P3089" s="6"/>
      <c r="Q3089" t="s">
        <v>8286</v>
      </c>
      <c r="R3089" t="s">
        <v>8326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8261</v>
      </c>
      <c r="G3090" s="5" t="s">
        <v>8276</v>
      </c>
      <c r="H3090" t="s">
        <v>8219</v>
      </c>
      <c r="I3090" t="s">
        <v>8241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s="6">
        <f t="shared" si="96"/>
        <v>1.9384615384615384E-3</v>
      </c>
      <c r="P3090" s="6"/>
      <c r="Q3090" t="s">
        <v>8286</v>
      </c>
      <c r="R3090" t="s">
        <v>8326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8261</v>
      </c>
      <c r="G3091" t="str">
        <f t="shared" si="97"/>
        <v>25000 to 29999</v>
      </c>
      <c r="H3091" t="s">
        <v>8219</v>
      </c>
      <c r="I3091" t="s">
        <v>8241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s="6">
        <f t="shared" si="96"/>
        <v>0.23416000000000001</v>
      </c>
      <c r="P3091" s="6"/>
      <c r="Q3091" t="s">
        <v>8286</v>
      </c>
      <c r="R3091" t="s">
        <v>8326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8261</v>
      </c>
      <c r="G3092" s="5" t="s">
        <v>8276</v>
      </c>
      <c r="H3092" t="s">
        <v>8219</v>
      </c>
      <c r="I3092" t="s">
        <v>8241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s="6">
        <f t="shared" si="96"/>
        <v>5.080888888888889E-2</v>
      </c>
      <c r="P3092" s="6"/>
      <c r="Q3092" t="s">
        <v>8286</v>
      </c>
      <c r="R3092" t="s">
        <v>8326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8261</v>
      </c>
      <c r="G3093" t="str">
        <f t="shared" si="97"/>
        <v>5000 to 9999</v>
      </c>
      <c r="H3093" t="s">
        <v>8219</v>
      </c>
      <c r="I3093" t="s">
        <v>8241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s="6">
        <f t="shared" si="96"/>
        <v>0.15920000000000001</v>
      </c>
      <c r="P3093" s="6"/>
      <c r="Q3093" t="s">
        <v>8286</v>
      </c>
      <c r="R3093" t="s">
        <v>8326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8261</v>
      </c>
      <c r="G3094" s="5" t="s">
        <v>8276</v>
      </c>
      <c r="H3094" t="s">
        <v>8219</v>
      </c>
      <c r="I3094" t="s">
        <v>8241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s="6">
        <f t="shared" si="96"/>
        <v>1.1831900000000001E-2</v>
      </c>
      <c r="P3094" s="6"/>
      <c r="Q3094" t="s">
        <v>8286</v>
      </c>
      <c r="R3094" t="s">
        <v>8326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8261</v>
      </c>
      <c r="G3095" t="str">
        <f t="shared" si="97"/>
        <v>1000 to 4999</v>
      </c>
      <c r="H3095" t="s">
        <v>8224</v>
      </c>
      <c r="I3095" t="s">
        <v>8246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s="6">
        <f t="shared" si="96"/>
        <v>0.22750000000000001</v>
      </c>
      <c r="P3095" s="6"/>
      <c r="Q3095" t="s">
        <v>8286</v>
      </c>
      <c r="R3095" t="s">
        <v>8326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8261</v>
      </c>
      <c r="G3096" s="5" t="s">
        <v>8276</v>
      </c>
      <c r="H3096" t="s">
        <v>8219</v>
      </c>
      <c r="I3096" t="s">
        <v>8241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s="6">
        <f t="shared" si="96"/>
        <v>2.5000000000000001E-4</v>
      </c>
      <c r="P3096" s="6"/>
      <c r="Q3096" t="s">
        <v>8286</v>
      </c>
      <c r="R3096" t="s">
        <v>8326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8261</v>
      </c>
      <c r="G3097" t="str">
        <f t="shared" si="97"/>
        <v>10000 to 14999</v>
      </c>
      <c r="H3097" t="s">
        <v>8219</v>
      </c>
      <c r="I3097" t="s">
        <v>8241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s="6">
        <f t="shared" si="96"/>
        <v>3.351206434316354E-3</v>
      </c>
      <c r="P3097" s="6"/>
      <c r="Q3097" t="s">
        <v>8286</v>
      </c>
      <c r="R3097" t="s">
        <v>8326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8261</v>
      </c>
      <c r="G3098" t="str">
        <f t="shared" si="97"/>
        <v>20000 to 24999</v>
      </c>
      <c r="H3098" t="s">
        <v>8219</v>
      </c>
      <c r="I3098" t="s">
        <v>8241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s="6">
        <f t="shared" si="96"/>
        <v>3.9750000000000001E-2</v>
      </c>
      <c r="P3098" s="6"/>
      <c r="Q3098" t="s">
        <v>8286</v>
      </c>
      <c r="R3098" t="s">
        <v>8326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8261</v>
      </c>
      <c r="G3099" t="str">
        <f t="shared" si="97"/>
        <v>10000 to 14999</v>
      </c>
      <c r="H3099" t="s">
        <v>8220</v>
      </c>
      <c r="I3099" t="s">
        <v>8242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s="6">
        <f t="shared" si="96"/>
        <v>0.17150000000000001</v>
      </c>
      <c r="P3099" s="6"/>
      <c r="Q3099" t="s">
        <v>8286</v>
      </c>
      <c r="R3099" t="s">
        <v>8326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8261</v>
      </c>
      <c r="G3100" t="str">
        <f t="shared" si="97"/>
        <v>45000 to 49999</v>
      </c>
      <c r="H3100" t="s">
        <v>8219</v>
      </c>
      <c r="I3100" t="s">
        <v>8241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s="6">
        <f t="shared" si="96"/>
        <v>3.608004104669061E-2</v>
      </c>
      <c r="P3100" s="6"/>
      <c r="Q3100" t="s">
        <v>8286</v>
      </c>
      <c r="R3100" t="s">
        <v>8326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8261</v>
      </c>
      <c r="G3101" t="str">
        <f t="shared" si="97"/>
        <v>1000 to 4999</v>
      </c>
      <c r="H3101" t="s">
        <v>8219</v>
      </c>
      <c r="I3101" t="s">
        <v>8241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s="6">
        <f t="shared" si="96"/>
        <v>0.13900000000000001</v>
      </c>
      <c r="P3101" s="6"/>
      <c r="Q3101" t="s">
        <v>8286</v>
      </c>
      <c r="R3101" t="s">
        <v>8326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8261</v>
      </c>
      <c r="G3102" t="str">
        <f t="shared" si="97"/>
        <v>10000 to 14999</v>
      </c>
      <c r="H3102" t="s">
        <v>8219</v>
      </c>
      <c r="I3102" t="s">
        <v>8241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s="6">
        <f t="shared" si="96"/>
        <v>0.15225</v>
      </c>
      <c r="P3102" s="6"/>
      <c r="Q3102" t="s">
        <v>8286</v>
      </c>
      <c r="R3102" t="s">
        <v>8326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8261</v>
      </c>
      <c r="G3103" t="str">
        <f t="shared" si="97"/>
        <v>1000 to 4999</v>
      </c>
      <c r="H3103" t="s">
        <v>8225</v>
      </c>
      <c r="I3103" t="s">
        <v>8244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s="6">
        <f t="shared" si="96"/>
        <v>0.12</v>
      </c>
      <c r="P3103" s="6"/>
      <c r="Q3103" t="s">
        <v>8286</v>
      </c>
      <c r="R3103" t="s">
        <v>8326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8261</v>
      </c>
      <c r="G3104" t="str">
        <f t="shared" si="97"/>
        <v>15000 to 19999</v>
      </c>
      <c r="H3104" t="s">
        <v>8220</v>
      </c>
      <c r="I3104" t="s">
        <v>8242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s="6">
        <f t="shared" si="96"/>
        <v>0.391125</v>
      </c>
      <c r="P3104" s="6"/>
      <c r="Q3104" t="s">
        <v>8286</v>
      </c>
      <c r="R3104" t="s">
        <v>8326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8261</v>
      </c>
      <c r="G3105" t="str">
        <f t="shared" si="97"/>
        <v>1000 to 4999</v>
      </c>
      <c r="H3105" t="s">
        <v>8219</v>
      </c>
      <c r="I3105" t="s">
        <v>8241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s="6">
        <f t="shared" si="96"/>
        <v>2.6829268292682929E-3</v>
      </c>
      <c r="P3105" s="6"/>
      <c r="Q3105" t="s">
        <v>8286</v>
      </c>
      <c r="R3105" t="s">
        <v>8326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8261</v>
      </c>
      <c r="G3106" t="str">
        <f t="shared" si="97"/>
        <v>1000 to 4999</v>
      </c>
      <c r="H3106" t="s">
        <v>8221</v>
      </c>
      <c r="I3106" t="s">
        <v>8243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s="6">
        <f t="shared" si="96"/>
        <v>0.29625000000000001</v>
      </c>
      <c r="P3106" s="6"/>
      <c r="Q3106" t="s">
        <v>8286</v>
      </c>
      <c r="R3106" t="s">
        <v>8326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8261</v>
      </c>
      <c r="G3107" t="str">
        <f t="shared" si="97"/>
        <v>5000 to 9999</v>
      </c>
      <c r="H3107" t="s">
        <v>8219</v>
      </c>
      <c r="I3107" t="s">
        <v>8241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s="6">
        <f t="shared" si="96"/>
        <v>0.4236099230111206</v>
      </c>
      <c r="P3107" s="6"/>
      <c r="Q3107" t="s">
        <v>8286</v>
      </c>
      <c r="R3107" t="s">
        <v>8326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8261</v>
      </c>
      <c r="G3108" t="str">
        <f t="shared" si="97"/>
        <v>Less Than 1000</v>
      </c>
      <c r="H3108" t="s">
        <v>8220</v>
      </c>
      <c r="I3108" t="s">
        <v>8242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s="6">
        <f t="shared" si="96"/>
        <v>4.1000000000000002E-2</v>
      </c>
      <c r="P3108" s="6"/>
      <c r="Q3108" t="s">
        <v>8286</v>
      </c>
      <c r="R3108" t="s">
        <v>8326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8261</v>
      </c>
      <c r="G3109" t="str">
        <f t="shared" si="97"/>
        <v>40000 to 44999</v>
      </c>
      <c r="H3109" t="s">
        <v>8219</v>
      </c>
      <c r="I3109" t="s">
        <v>8241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s="6">
        <f t="shared" si="96"/>
        <v>0.197625</v>
      </c>
      <c r="P3109" s="6"/>
      <c r="Q3109" t="s">
        <v>8286</v>
      </c>
      <c r="R3109" t="s">
        <v>8326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8261</v>
      </c>
      <c r="G3110" s="5" t="s">
        <v>8276</v>
      </c>
      <c r="H3110" t="s">
        <v>8219</v>
      </c>
      <c r="I3110" t="s">
        <v>8241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s="6">
        <f t="shared" si="96"/>
        <v>5.1999999999999995E-4</v>
      </c>
      <c r="P3110" s="6"/>
      <c r="Q3110" t="s">
        <v>8286</v>
      </c>
      <c r="R3110" t="s">
        <v>8326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8261</v>
      </c>
      <c r="G3111" t="str">
        <f t="shared" si="97"/>
        <v>25000 to 29999</v>
      </c>
      <c r="H3111" t="s">
        <v>8219</v>
      </c>
      <c r="I3111" t="s">
        <v>8241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s="6">
        <f t="shared" si="96"/>
        <v>0.25030188679245285</v>
      </c>
      <c r="P3111" s="6"/>
      <c r="Q3111" t="s">
        <v>8286</v>
      </c>
      <c r="R3111" t="s">
        <v>8326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8261</v>
      </c>
      <c r="G3112" t="str">
        <f t="shared" si="97"/>
        <v>25000 to 29999</v>
      </c>
      <c r="H3112" t="s">
        <v>8219</v>
      </c>
      <c r="I3112" t="s">
        <v>8241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s="6">
        <f t="shared" si="96"/>
        <v>4.0000000000000002E-4</v>
      </c>
      <c r="P3112" s="6"/>
      <c r="Q3112" t="s">
        <v>8286</v>
      </c>
      <c r="R3112" t="s">
        <v>8326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8261</v>
      </c>
      <c r="G3113" t="str">
        <f t="shared" si="97"/>
        <v>20000 to 24999</v>
      </c>
      <c r="H3113" t="s">
        <v>8219</v>
      </c>
      <c r="I3113" t="s">
        <v>8241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s="6">
        <f t="shared" si="96"/>
        <v>0.26640000000000003</v>
      </c>
      <c r="P3113" s="6"/>
      <c r="Q3113" t="s">
        <v>8286</v>
      </c>
      <c r="R3113" t="s">
        <v>8326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8261</v>
      </c>
      <c r="G3114" t="str">
        <f t="shared" si="97"/>
        <v>10000 to 14999</v>
      </c>
      <c r="H3114" t="s">
        <v>8219</v>
      </c>
      <c r="I3114" t="s">
        <v>8241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s="6">
        <f t="shared" si="96"/>
        <v>4.7363636363636365E-2</v>
      </c>
      <c r="P3114" s="6"/>
      <c r="Q3114" t="s">
        <v>8286</v>
      </c>
      <c r="R3114" t="s">
        <v>8326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8261</v>
      </c>
      <c r="G3115" s="5" t="s">
        <v>8276</v>
      </c>
      <c r="H3115" t="s">
        <v>8219</v>
      </c>
      <c r="I3115" t="s">
        <v>8241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s="6">
        <f t="shared" si="96"/>
        <v>4.2435339894712751E-2</v>
      </c>
      <c r="P3115" s="6"/>
      <c r="Q3115" t="s">
        <v>8286</v>
      </c>
      <c r="R3115" t="s">
        <v>8326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8261</v>
      </c>
      <c r="G3116" s="5" t="s">
        <v>8276</v>
      </c>
      <c r="H3116" t="s">
        <v>8219</v>
      </c>
      <c r="I3116" t="s">
        <v>8241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s="6">
        <f t="shared" si="96"/>
        <v>0</v>
      </c>
      <c r="P3116" s="6"/>
      <c r="Q3116" t="s">
        <v>8286</v>
      </c>
      <c r="R3116" t="s">
        <v>8326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8261</v>
      </c>
      <c r="G3117" t="str">
        <f t="shared" si="97"/>
        <v>10000 to 14999</v>
      </c>
      <c r="H3117" t="s">
        <v>8230</v>
      </c>
      <c r="I3117" t="s">
        <v>8250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s="6">
        <f t="shared" si="96"/>
        <v>0.03</v>
      </c>
      <c r="P3117" s="6"/>
      <c r="Q3117" t="s">
        <v>8286</v>
      </c>
      <c r="R3117" t="s">
        <v>8326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8261</v>
      </c>
      <c r="G3118" t="str">
        <f t="shared" si="97"/>
        <v>Less Than 1000</v>
      </c>
      <c r="H3118" t="s">
        <v>8219</v>
      </c>
      <c r="I3118" t="s">
        <v>8241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s="6">
        <f t="shared" si="96"/>
        <v>0.57333333333333336</v>
      </c>
      <c r="P3118" s="6"/>
      <c r="Q3118" t="s">
        <v>8286</v>
      </c>
      <c r="R3118" t="s">
        <v>8326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8261</v>
      </c>
      <c r="G3119" t="str">
        <f t="shared" si="97"/>
        <v>Less Than 1000</v>
      </c>
      <c r="H3119" t="s">
        <v>8220</v>
      </c>
      <c r="I3119" t="s">
        <v>8242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s="6">
        <f t="shared" si="96"/>
        <v>1E-3</v>
      </c>
      <c r="P3119" s="6"/>
      <c r="Q3119" t="s">
        <v>8286</v>
      </c>
      <c r="R3119" t="s">
        <v>8326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8261</v>
      </c>
      <c r="G3120" s="5" t="s">
        <v>8276</v>
      </c>
      <c r="H3120" t="s">
        <v>8230</v>
      </c>
      <c r="I3120" t="s">
        <v>8250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s="6">
        <f t="shared" si="96"/>
        <v>3.0999999999999999E-3</v>
      </c>
      <c r="P3120" s="6"/>
      <c r="Q3120" t="s">
        <v>8286</v>
      </c>
      <c r="R3120" t="s">
        <v>8326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8261</v>
      </c>
      <c r="G3121" t="str">
        <f t="shared" si="97"/>
        <v>10000 to 14999</v>
      </c>
      <c r="H3121" t="s">
        <v>8219</v>
      </c>
      <c r="I3121" t="s">
        <v>8241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s="6">
        <f t="shared" si="96"/>
        <v>5.0000000000000001E-4</v>
      </c>
      <c r="P3121" s="6"/>
      <c r="Q3121" t="s">
        <v>8286</v>
      </c>
      <c r="R3121" t="s">
        <v>8326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8261</v>
      </c>
      <c r="G3122" s="5" t="s">
        <v>8276</v>
      </c>
      <c r="H3122" t="s">
        <v>8228</v>
      </c>
      <c r="I3122" t="s">
        <v>8244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s="6">
        <f t="shared" si="96"/>
        <v>9.8461538461538464E-5</v>
      </c>
      <c r="P3122" s="6"/>
      <c r="Q3122" t="s">
        <v>8286</v>
      </c>
      <c r="R3122" t="s">
        <v>8326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8260</v>
      </c>
      <c r="G3123" t="str">
        <f t="shared" si="97"/>
        <v>1000 to 4999</v>
      </c>
      <c r="H3123" t="s">
        <v>8224</v>
      </c>
      <c r="I3123" t="s">
        <v>8246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s="6">
        <f t="shared" si="96"/>
        <v>6.6666666666666671E-3</v>
      </c>
      <c r="P3123" s="6"/>
      <c r="Q3123" t="s">
        <v>8286</v>
      </c>
      <c r="R3123" t="s">
        <v>8326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8260</v>
      </c>
      <c r="G3124" t="str">
        <f t="shared" si="97"/>
        <v>Less Than 1000</v>
      </c>
      <c r="H3124" t="s">
        <v>8219</v>
      </c>
      <c r="I3124" t="s">
        <v>8241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s="6">
        <f t="shared" si="96"/>
        <v>0.58291457286432158</v>
      </c>
      <c r="P3124" s="6"/>
      <c r="Q3124" t="s">
        <v>8286</v>
      </c>
      <c r="R3124" t="s">
        <v>8326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8260</v>
      </c>
      <c r="G3125" s="5" t="s">
        <v>8276</v>
      </c>
      <c r="H3125" t="s">
        <v>8219</v>
      </c>
      <c r="I3125" t="s">
        <v>8241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s="6">
        <f t="shared" si="96"/>
        <v>0.68153600000000003</v>
      </c>
      <c r="P3125" s="6"/>
      <c r="Q3125" t="s">
        <v>8286</v>
      </c>
      <c r="R3125" t="s">
        <v>8326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8260</v>
      </c>
      <c r="G3126" s="5" t="s">
        <v>8276</v>
      </c>
      <c r="H3126" t="s">
        <v>8219</v>
      </c>
      <c r="I3126" t="s">
        <v>8241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s="6">
        <f t="shared" si="96"/>
        <v>3.2499999999999997E-5</v>
      </c>
      <c r="P3126" s="6"/>
      <c r="Q3126" t="s">
        <v>8286</v>
      </c>
      <c r="R3126" t="s">
        <v>8326</v>
      </c>
    </row>
    <row r="3127" spans="1:18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8260</v>
      </c>
      <c r="G3127" s="5" t="s">
        <v>8276</v>
      </c>
      <c r="H3127" t="s">
        <v>8219</v>
      </c>
      <c r="I3127" t="s">
        <v>8241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s="6">
        <f t="shared" si="96"/>
        <v>0</v>
      </c>
      <c r="P3127" s="6"/>
      <c r="Q3127" t="s">
        <v>8286</v>
      </c>
      <c r="R3127" t="s">
        <v>8326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8260</v>
      </c>
      <c r="G3128" t="str">
        <f t="shared" si="97"/>
        <v>25000 to 29999</v>
      </c>
      <c r="H3128" t="s">
        <v>8219</v>
      </c>
      <c r="I3128" t="s">
        <v>8241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s="6">
        <f t="shared" si="96"/>
        <v>4.1599999999999998E-2</v>
      </c>
      <c r="P3128" s="6"/>
      <c r="Q3128" t="s">
        <v>8286</v>
      </c>
      <c r="R3128" t="s">
        <v>8326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8260</v>
      </c>
      <c r="G3129" s="5" t="s">
        <v>8276</v>
      </c>
      <c r="H3129" t="s">
        <v>8219</v>
      </c>
      <c r="I3129" t="s">
        <v>8241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s="6">
        <f t="shared" si="96"/>
        <v>0</v>
      </c>
      <c r="P3129" s="6"/>
      <c r="Q3129" t="s">
        <v>8286</v>
      </c>
      <c r="R3129" t="s">
        <v>8326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8262</v>
      </c>
      <c r="G3130" t="str">
        <f t="shared" si="97"/>
        <v>15000 to 19999</v>
      </c>
      <c r="H3130" t="s">
        <v>8219</v>
      </c>
      <c r="I3130" t="s">
        <v>8241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s="6">
        <f t="shared" si="96"/>
        <v>1.0860666666666667</v>
      </c>
      <c r="P3130" s="6"/>
      <c r="Q3130" t="s">
        <v>8286</v>
      </c>
      <c r="R3130" t="s">
        <v>8287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8262</v>
      </c>
      <c r="G3131" t="str">
        <f t="shared" si="97"/>
        <v>1000 to 4999</v>
      </c>
      <c r="H3131" t="s">
        <v>8219</v>
      </c>
      <c r="I3131" t="s">
        <v>8241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s="6">
        <f t="shared" si="96"/>
        <v>8.0000000000000002E-3</v>
      </c>
      <c r="P3131" s="6"/>
      <c r="Q3131" t="s">
        <v>8286</v>
      </c>
      <c r="R3131" t="s">
        <v>8287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8262</v>
      </c>
      <c r="G3132" t="str">
        <f t="shared" si="97"/>
        <v>10000 to 14999</v>
      </c>
      <c r="H3132" t="s">
        <v>8219</v>
      </c>
      <c r="I3132" t="s">
        <v>8241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s="6">
        <f t="shared" si="96"/>
        <v>3.7499999999999999E-2</v>
      </c>
      <c r="P3132" s="6"/>
      <c r="Q3132" t="s">
        <v>8286</v>
      </c>
      <c r="R3132" t="s">
        <v>8287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8262</v>
      </c>
      <c r="G3133" t="str">
        <f t="shared" si="97"/>
        <v>1000 to 4999</v>
      </c>
      <c r="H3133" t="s">
        <v>8219</v>
      </c>
      <c r="I3133" t="s">
        <v>8241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s="6">
        <f t="shared" si="96"/>
        <v>0.15731707317073171</v>
      </c>
      <c r="P3133" s="6"/>
      <c r="Q3133" t="s">
        <v>8286</v>
      </c>
      <c r="R3133" t="s">
        <v>8287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8262</v>
      </c>
      <c r="G3134" t="str">
        <f t="shared" si="97"/>
        <v>30000 to 34999</v>
      </c>
      <c r="H3134" t="s">
        <v>8219</v>
      </c>
      <c r="I3134" t="s">
        <v>8241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s="6">
        <f t="shared" si="96"/>
        <v>3.3333333333333332E-4</v>
      </c>
      <c r="P3134" s="6"/>
      <c r="Q3134" t="s">
        <v>8286</v>
      </c>
      <c r="R3134" t="s">
        <v>8287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8262</v>
      </c>
      <c r="G3135" t="str">
        <f t="shared" si="97"/>
        <v>Less Than 1000</v>
      </c>
      <c r="H3135" t="s">
        <v>8220</v>
      </c>
      <c r="I3135" t="s">
        <v>8242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s="6">
        <f t="shared" si="96"/>
        <v>1.08</v>
      </c>
      <c r="P3135" s="6"/>
      <c r="Q3135" t="s">
        <v>8286</v>
      </c>
      <c r="R3135" t="s">
        <v>8287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8262</v>
      </c>
      <c r="G3136" t="str">
        <f t="shared" si="97"/>
        <v>Less Than 1000</v>
      </c>
      <c r="H3136" t="s">
        <v>8220</v>
      </c>
      <c r="I3136" t="s">
        <v>8242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s="6">
        <f t="shared" si="96"/>
        <v>0.22500000000000001</v>
      </c>
      <c r="P3136" s="6"/>
      <c r="Q3136" t="s">
        <v>8286</v>
      </c>
      <c r="R3136" t="s">
        <v>8287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8262</v>
      </c>
      <c r="G3137" t="str">
        <f t="shared" si="97"/>
        <v>Less Than 1000</v>
      </c>
      <c r="H3137" t="s">
        <v>8219</v>
      </c>
      <c r="I3137" t="s">
        <v>8241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s="6">
        <f t="shared" si="96"/>
        <v>0.20849420849420849</v>
      </c>
      <c r="P3137" s="6"/>
      <c r="Q3137" t="s">
        <v>8286</v>
      </c>
      <c r="R3137" t="s">
        <v>8287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8262</v>
      </c>
      <c r="G3138" t="str">
        <f t="shared" si="97"/>
        <v>Less Than 1000</v>
      </c>
      <c r="H3138" t="s">
        <v>8220</v>
      </c>
      <c r="I3138" t="s">
        <v>8242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s="6">
        <f t="shared" si="96"/>
        <v>1.278</v>
      </c>
      <c r="P3138" s="6"/>
      <c r="Q3138" t="s">
        <v>8286</v>
      </c>
      <c r="R3138" t="s">
        <v>8287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8262</v>
      </c>
      <c r="G3139" t="str">
        <f t="shared" ref="G3139:G3201" si="98">IF(D3139&lt;=1000,"Less Than 1000",IF(D3139&lt;=4999,"1000 to 4999",IF(D3139&lt;=9999,"5000 to 9999",IF(D3139&lt;=14999,"10000 to 14999",IF(D3139&lt;=19999,"15000 to 19999",IF(D3139&lt;=24999,"20000 to 24999",IF(D3139&lt;=29999,"25000 to 29999",IF(D3139&lt;=34999,"30000 to 34999",IF(D3139&lt;=39999,"35000 to 39999",IF(D3139&lt;=44999,"40000 to 44999",IF(D3139&lt;=49999,"45000 to 49999",IF(D3139&gt;=50000,"Not within Scope",9999))))))))))))</f>
        <v>1000 to 4999</v>
      </c>
      <c r="H3139" t="s">
        <v>8219</v>
      </c>
      <c r="I3139" t="s">
        <v>8241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s="6">
        <f t="shared" ref="O3139:O3202" si="99">E3139/D3139</f>
        <v>3.3333333333333333E-2</v>
      </c>
      <c r="P3139" s="6"/>
      <c r="Q3139" t="s">
        <v>8286</v>
      </c>
      <c r="R3139" t="s">
        <v>8287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8262</v>
      </c>
      <c r="G3140" t="str">
        <f t="shared" si="98"/>
        <v>Less Than 1000</v>
      </c>
      <c r="H3140" t="s">
        <v>8220</v>
      </c>
      <c r="I3140" t="s">
        <v>8242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s="6">
        <f t="shared" si="99"/>
        <v>0</v>
      </c>
      <c r="P3140" s="6"/>
      <c r="Q3140" t="s">
        <v>8286</v>
      </c>
      <c r="R3140" t="s">
        <v>8287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8262</v>
      </c>
      <c r="G3141" s="5" t="s">
        <v>8276</v>
      </c>
      <c r="H3141" t="s">
        <v>8233</v>
      </c>
      <c r="I3141" t="s">
        <v>8251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s="6">
        <f t="shared" si="99"/>
        <v>5.3999999999999999E-2</v>
      </c>
      <c r="P3141" s="6"/>
      <c r="Q3141" t="s">
        <v>8286</v>
      </c>
      <c r="R3141" t="s">
        <v>8287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8262</v>
      </c>
      <c r="G3142" t="str">
        <f t="shared" si="98"/>
        <v>10000 to 14999</v>
      </c>
      <c r="H3142" t="s">
        <v>8225</v>
      </c>
      <c r="I3142" t="s">
        <v>8244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s="6">
        <f t="shared" si="99"/>
        <v>9.5999999999999992E-3</v>
      </c>
      <c r="P3142" s="6"/>
      <c r="Q3142" t="s">
        <v>8286</v>
      </c>
      <c r="R3142" t="s">
        <v>8287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8262</v>
      </c>
      <c r="G3143" t="str">
        <f t="shared" si="98"/>
        <v>Less Than 1000</v>
      </c>
      <c r="H3143" t="s">
        <v>8228</v>
      </c>
      <c r="I3143" t="s">
        <v>8244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s="6">
        <f t="shared" si="99"/>
        <v>0.51600000000000001</v>
      </c>
      <c r="P3143" s="6"/>
      <c r="Q3143" t="s">
        <v>8286</v>
      </c>
      <c r="R3143" t="s">
        <v>8287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8262</v>
      </c>
      <c r="G3144" t="str">
        <f t="shared" si="98"/>
        <v>1000 to 4999</v>
      </c>
      <c r="H3144" t="s">
        <v>8220</v>
      </c>
      <c r="I3144" t="s">
        <v>8242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s="6">
        <f t="shared" si="99"/>
        <v>1.6363636363636365E-2</v>
      </c>
      <c r="P3144" s="6"/>
      <c r="Q3144" t="s">
        <v>8286</v>
      </c>
      <c r="R3144" t="s">
        <v>8287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8262</v>
      </c>
      <c r="G3145" t="str">
        <f t="shared" si="98"/>
        <v>Less Than 1000</v>
      </c>
      <c r="H3145" t="s">
        <v>8220</v>
      </c>
      <c r="I3145" t="s">
        <v>8242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s="6">
        <f t="shared" si="99"/>
        <v>0</v>
      </c>
      <c r="P3145" s="6"/>
      <c r="Q3145" t="s">
        <v>8286</v>
      </c>
      <c r="R3145" t="s">
        <v>8287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8262</v>
      </c>
      <c r="G3146" t="str">
        <f t="shared" si="98"/>
        <v>10000 to 14999</v>
      </c>
      <c r="H3146" t="s">
        <v>8219</v>
      </c>
      <c r="I3146" t="s">
        <v>8241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s="6">
        <f t="shared" si="99"/>
        <v>0.754</v>
      </c>
      <c r="P3146" s="6"/>
      <c r="Q3146" t="s">
        <v>8286</v>
      </c>
      <c r="R3146" t="s">
        <v>8287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8262</v>
      </c>
      <c r="G3147" t="str">
        <f t="shared" si="98"/>
        <v>25000 to 29999</v>
      </c>
      <c r="H3147" t="s">
        <v>8219</v>
      </c>
      <c r="I3147" t="s">
        <v>8241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s="6">
        <f t="shared" si="99"/>
        <v>0</v>
      </c>
      <c r="P3147" s="6"/>
      <c r="Q3147" t="s">
        <v>8286</v>
      </c>
      <c r="R3147" t="s">
        <v>8287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8262</v>
      </c>
      <c r="G3148" s="5" t="s">
        <v>8276</v>
      </c>
      <c r="H3148" t="s">
        <v>8233</v>
      </c>
      <c r="I3148" t="s">
        <v>8251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s="6">
        <f t="shared" si="99"/>
        <v>0.105</v>
      </c>
      <c r="P3148" s="6"/>
      <c r="Q3148" t="s">
        <v>8286</v>
      </c>
      <c r="R3148" t="s">
        <v>8287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8263</v>
      </c>
      <c r="G3149" t="str">
        <f t="shared" si="98"/>
        <v>20000 to 24999</v>
      </c>
      <c r="H3149" t="s">
        <v>8219</v>
      </c>
      <c r="I3149" t="s">
        <v>8241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s="6">
        <f t="shared" si="99"/>
        <v>1.1752499999999999</v>
      </c>
      <c r="P3149" s="6"/>
      <c r="Q3149" t="s">
        <v>8286</v>
      </c>
      <c r="R3149" t="s">
        <v>8287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8263</v>
      </c>
      <c r="G3150" t="str">
        <f t="shared" si="98"/>
        <v>1000 to 4999</v>
      </c>
      <c r="H3150" t="s">
        <v>8219</v>
      </c>
      <c r="I3150" t="s">
        <v>8241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s="6">
        <f t="shared" si="99"/>
        <v>1.3116666666666668</v>
      </c>
      <c r="P3150" s="6"/>
      <c r="Q3150" t="s">
        <v>8286</v>
      </c>
      <c r="R3150" t="s">
        <v>8287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8263</v>
      </c>
      <c r="G3151" t="str">
        <f t="shared" si="98"/>
        <v>1000 to 4999</v>
      </c>
      <c r="H3151" t="s">
        <v>8219</v>
      </c>
      <c r="I3151" t="s">
        <v>8241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s="6">
        <f t="shared" si="99"/>
        <v>1.04</v>
      </c>
      <c r="P3151" s="6"/>
      <c r="Q3151" t="s">
        <v>8286</v>
      </c>
      <c r="R3151" t="s">
        <v>8287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8263</v>
      </c>
      <c r="G3152" t="str">
        <f t="shared" si="98"/>
        <v>1000 to 4999</v>
      </c>
      <c r="H3152" t="s">
        <v>8219</v>
      </c>
      <c r="I3152" t="s">
        <v>8241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s="6">
        <f t="shared" si="99"/>
        <v>1.01</v>
      </c>
      <c r="P3152" s="6"/>
      <c r="Q3152" t="s">
        <v>8286</v>
      </c>
      <c r="R3152" t="s">
        <v>8287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8263</v>
      </c>
      <c r="G3153" t="str">
        <f t="shared" si="98"/>
        <v>1000 to 4999</v>
      </c>
      <c r="H3153" t="s">
        <v>8219</v>
      </c>
      <c r="I3153" t="s">
        <v>8241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s="6">
        <f t="shared" si="99"/>
        <v>1.004</v>
      </c>
      <c r="P3153" s="6"/>
      <c r="Q3153" t="s">
        <v>8286</v>
      </c>
      <c r="R3153" t="s">
        <v>8287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8263</v>
      </c>
      <c r="G3154" t="str">
        <f t="shared" si="98"/>
        <v>1000 to 4999</v>
      </c>
      <c r="H3154" t="s">
        <v>8220</v>
      </c>
      <c r="I3154" t="s">
        <v>8242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s="6">
        <f t="shared" si="99"/>
        <v>1.0595454545454546</v>
      </c>
      <c r="P3154" s="6"/>
      <c r="Q3154" t="s">
        <v>8286</v>
      </c>
      <c r="R3154" t="s">
        <v>8287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8263</v>
      </c>
      <c r="G3155" t="str">
        <f t="shared" si="98"/>
        <v>1000 to 4999</v>
      </c>
      <c r="H3155" t="s">
        <v>8219</v>
      </c>
      <c r="I3155" t="s">
        <v>8241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s="6">
        <f t="shared" si="99"/>
        <v>3.3558333333333334</v>
      </c>
      <c r="P3155" s="6"/>
      <c r="Q3155" t="s">
        <v>8286</v>
      </c>
      <c r="R3155" t="s">
        <v>8287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8263</v>
      </c>
      <c r="G3156" t="str">
        <f t="shared" si="98"/>
        <v>5000 to 9999</v>
      </c>
      <c r="H3156" t="s">
        <v>8219</v>
      </c>
      <c r="I3156" t="s">
        <v>8241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s="6">
        <f t="shared" si="99"/>
        <v>1.1292857142857142</v>
      </c>
      <c r="P3156" s="6"/>
      <c r="Q3156" t="s">
        <v>8286</v>
      </c>
      <c r="R3156" t="s">
        <v>8287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8263</v>
      </c>
      <c r="G3157" t="str">
        <f t="shared" si="98"/>
        <v>5000 to 9999</v>
      </c>
      <c r="H3157" t="s">
        <v>8220</v>
      </c>
      <c r="I3157" t="s">
        <v>8242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s="6">
        <f t="shared" si="99"/>
        <v>1.885046</v>
      </c>
      <c r="P3157" s="6"/>
      <c r="Q3157" t="s">
        <v>8286</v>
      </c>
      <c r="R3157" t="s">
        <v>8287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8263</v>
      </c>
      <c r="G3158" t="str">
        <f t="shared" si="98"/>
        <v>5000 to 9999</v>
      </c>
      <c r="H3158" t="s">
        <v>8219</v>
      </c>
      <c r="I3158" t="s">
        <v>8241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s="6">
        <f t="shared" si="99"/>
        <v>1.0181818181818181</v>
      </c>
      <c r="P3158" s="6"/>
      <c r="Q3158" t="s">
        <v>8286</v>
      </c>
      <c r="R3158" t="s">
        <v>8287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8263</v>
      </c>
      <c r="G3159" t="str">
        <f t="shared" si="98"/>
        <v>1000 to 4999</v>
      </c>
      <c r="H3159" t="s">
        <v>8219</v>
      </c>
      <c r="I3159" t="s">
        <v>8241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s="6">
        <f t="shared" si="99"/>
        <v>1.01</v>
      </c>
      <c r="P3159" s="6"/>
      <c r="Q3159" t="s">
        <v>8286</v>
      </c>
      <c r="R3159" t="s">
        <v>8287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8263</v>
      </c>
      <c r="G3160" t="str">
        <f t="shared" si="98"/>
        <v>5000 to 9999</v>
      </c>
      <c r="H3160" t="s">
        <v>8219</v>
      </c>
      <c r="I3160" t="s">
        <v>8241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s="6">
        <f t="shared" si="99"/>
        <v>1.1399999999999999</v>
      </c>
      <c r="P3160" s="6"/>
      <c r="Q3160" t="s">
        <v>8286</v>
      </c>
      <c r="R3160" t="s">
        <v>8287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8263</v>
      </c>
      <c r="G3161" t="str">
        <f t="shared" si="98"/>
        <v>1000 to 4999</v>
      </c>
      <c r="H3161" t="s">
        <v>8219</v>
      </c>
      <c r="I3161" t="s">
        <v>8241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s="6">
        <f t="shared" si="99"/>
        <v>1.3348133333333334</v>
      </c>
      <c r="P3161" s="6"/>
      <c r="Q3161" t="s">
        <v>8286</v>
      </c>
      <c r="R3161" t="s">
        <v>8287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8263</v>
      </c>
      <c r="G3162" t="str">
        <f t="shared" si="98"/>
        <v>1000 to 4999</v>
      </c>
      <c r="H3162" t="s">
        <v>8219</v>
      </c>
      <c r="I3162" t="s">
        <v>8241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s="6">
        <f t="shared" si="99"/>
        <v>1.0153333333333334</v>
      </c>
      <c r="P3162" s="6"/>
      <c r="Q3162" t="s">
        <v>8286</v>
      </c>
      <c r="R3162" t="s">
        <v>8287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8263</v>
      </c>
      <c r="G3163" t="str">
        <f t="shared" si="98"/>
        <v>1000 to 4999</v>
      </c>
      <c r="H3163" t="s">
        <v>8220</v>
      </c>
      <c r="I3163" t="s">
        <v>8242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s="6">
        <f t="shared" si="99"/>
        <v>1.0509999999999999</v>
      </c>
      <c r="P3163" s="6"/>
      <c r="Q3163" t="s">
        <v>8286</v>
      </c>
      <c r="R3163" t="s">
        <v>8287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8263</v>
      </c>
      <c r="G3164" t="str">
        <f t="shared" si="98"/>
        <v>1000 to 4999</v>
      </c>
      <c r="H3164" t="s">
        <v>8219</v>
      </c>
      <c r="I3164" t="s">
        <v>8241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s="6">
        <f t="shared" si="99"/>
        <v>1.2715000000000001</v>
      </c>
      <c r="P3164" s="6"/>
      <c r="Q3164" t="s">
        <v>8286</v>
      </c>
      <c r="R3164" t="s">
        <v>8287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8263</v>
      </c>
      <c r="G3165" t="str">
        <f t="shared" si="98"/>
        <v>10000 to 14999</v>
      </c>
      <c r="H3165" t="s">
        <v>8219</v>
      </c>
      <c r="I3165" t="s">
        <v>8241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s="6">
        <f t="shared" si="99"/>
        <v>1.1115384615384616</v>
      </c>
      <c r="P3165" s="6"/>
      <c r="Q3165" t="s">
        <v>8286</v>
      </c>
      <c r="R3165" t="s">
        <v>8287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8263</v>
      </c>
      <c r="G3166" t="str">
        <f t="shared" si="98"/>
        <v>1000 to 4999</v>
      </c>
      <c r="H3166" t="s">
        <v>8219</v>
      </c>
      <c r="I3166" t="s">
        <v>8241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s="6">
        <f t="shared" si="99"/>
        <v>1.0676000000000001</v>
      </c>
      <c r="P3166" s="6"/>
      <c r="Q3166" t="s">
        <v>8286</v>
      </c>
      <c r="R3166" t="s">
        <v>8287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8263</v>
      </c>
      <c r="G3167" t="str">
        <f t="shared" si="98"/>
        <v>Less Than 1000</v>
      </c>
      <c r="H3167" t="s">
        <v>8219</v>
      </c>
      <c r="I3167" t="s">
        <v>8241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s="6">
        <f t="shared" si="99"/>
        <v>1.6266666666666667</v>
      </c>
      <c r="P3167" s="6"/>
      <c r="Q3167" t="s">
        <v>8286</v>
      </c>
      <c r="R3167" t="s">
        <v>8287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8263</v>
      </c>
      <c r="G3168" t="str">
        <f t="shared" si="98"/>
        <v>35000 to 39999</v>
      </c>
      <c r="H3168" t="s">
        <v>8219</v>
      </c>
      <c r="I3168" t="s">
        <v>8241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s="6">
        <f t="shared" si="99"/>
        <v>1.6022808571428573</v>
      </c>
      <c r="P3168" s="6"/>
      <c r="Q3168" t="s">
        <v>8286</v>
      </c>
      <c r="R3168" t="s">
        <v>8287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8263</v>
      </c>
      <c r="G3169" t="str">
        <f t="shared" si="98"/>
        <v>1000 to 4999</v>
      </c>
      <c r="H3169" t="s">
        <v>8219</v>
      </c>
      <c r="I3169" t="s">
        <v>8241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s="6">
        <f t="shared" si="99"/>
        <v>1.1616666666666666</v>
      </c>
      <c r="P3169" s="6"/>
      <c r="Q3169" t="s">
        <v>8286</v>
      </c>
      <c r="R3169" t="s">
        <v>8287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8263</v>
      </c>
      <c r="G3170" t="str">
        <f t="shared" si="98"/>
        <v>1000 to 4999</v>
      </c>
      <c r="H3170" t="s">
        <v>8219</v>
      </c>
      <c r="I3170" t="s">
        <v>8241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s="6">
        <f t="shared" si="99"/>
        <v>1.242</v>
      </c>
      <c r="P3170" s="6"/>
      <c r="Q3170" t="s">
        <v>8286</v>
      </c>
      <c r="R3170" t="s">
        <v>8287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8263</v>
      </c>
      <c r="G3171" t="str">
        <f t="shared" si="98"/>
        <v>5000 to 9999</v>
      </c>
      <c r="H3171" t="s">
        <v>8219</v>
      </c>
      <c r="I3171" t="s">
        <v>8241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s="6">
        <f t="shared" si="99"/>
        <v>1.030125</v>
      </c>
      <c r="P3171" s="6"/>
      <c r="Q3171" t="s">
        <v>8286</v>
      </c>
      <c r="R3171" t="s">
        <v>8287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8263</v>
      </c>
      <c r="G3172" t="str">
        <f t="shared" si="98"/>
        <v>1000 to 4999</v>
      </c>
      <c r="H3172" t="s">
        <v>8219</v>
      </c>
      <c r="I3172" t="s">
        <v>8241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s="6">
        <f t="shared" si="99"/>
        <v>1.1225000000000001</v>
      </c>
      <c r="P3172" s="6"/>
      <c r="Q3172" t="s">
        <v>8286</v>
      </c>
      <c r="R3172" t="s">
        <v>8287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8263</v>
      </c>
      <c r="G3173" t="str">
        <f t="shared" si="98"/>
        <v>5000 to 9999</v>
      </c>
      <c r="H3173" t="s">
        <v>8220</v>
      </c>
      <c r="I3173" t="s">
        <v>8242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s="6">
        <f t="shared" si="99"/>
        <v>1.0881428571428571</v>
      </c>
      <c r="P3173" s="6"/>
      <c r="Q3173" t="s">
        <v>8286</v>
      </c>
      <c r="R3173" t="s">
        <v>8287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8263</v>
      </c>
      <c r="G3174" t="str">
        <f t="shared" si="98"/>
        <v>1000 to 4999</v>
      </c>
      <c r="H3174" t="s">
        <v>8219</v>
      </c>
      <c r="I3174" t="s">
        <v>8241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s="6">
        <f t="shared" si="99"/>
        <v>1.1499999999999999</v>
      </c>
      <c r="P3174" s="6"/>
      <c r="Q3174" t="s">
        <v>8286</v>
      </c>
      <c r="R3174" t="s">
        <v>8287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8263</v>
      </c>
      <c r="G3175" t="str">
        <f t="shared" si="98"/>
        <v>10000 to 14999</v>
      </c>
      <c r="H3175" t="s">
        <v>8219</v>
      </c>
      <c r="I3175" t="s">
        <v>8241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s="6">
        <f t="shared" si="99"/>
        <v>1.03</v>
      </c>
      <c r="P3175" s="6"/>
      <c r="Q3175" t="s">
        <v>8286</v>
      </c>
      <c r="R3175" t="s">
        <v>8287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8263</v>
      </c>
      <c r="G3176" t="str">
        <f t="shared" si="98"/>
        <v>1000 to 4999</v>
      </c>
      <c r="H3176" t="s">
        <v>8219</v>
      </c>
      <c r="I3176" t="s">
        <v>8241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s="6">
        <f t="shared" si="99"/>
        <v>1.0113333333333334</v>
      </c>
      <c r="P3176" s="6"/>
      <c r="Q3176" t="s">
        <v>8286</v>
      </c>
      <c r="R3176" t="s">
        <v>8287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8263</v>
      </c>
      <c r="G3177" t="str">
        <f t="shared" si="98"/>
        <v>5000 to 9999</v>
      </c>
      <c r="H3177" t="s">
        <v>8219</v>
      </c>
      <c r="I3177" t="s">
        <v>8241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s="6">
        <f t="shared" si="99"/>
        <v>1.0955999999999999</v>
      </c>
      <c r="P3177" s="6"/>
      <c r="Q3177" t="s">
        <v>8286</v>
      </c>
      <c r="R3177" t="s">
        <v>8287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8263</v>
      </c>
      <c r="G3178" t="str">
        <f t="shared" si="98"/>
        <v>1000 to 4999</v>
      </c>
      <c r="H3178" t="s">
        <v>8219</v>
      </c>
      <c r="I3178" t="s">
        <v>8241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s="6">
        <f t="shared" si="99"/>
        <v>1.148421052631579</v>
      </c>
      <c r="P3178" s="6"/>
      <c r="Q3178" t="s">
        <v>8286</v>
      </c>
      <c r="R3178" t="s">
        <v>8287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8263</v>
      </c>
      <c r="G3179" t="str">
        <f t="shared" si="98"/>
        <v>1000 to 4999</v>
      </c>
      <c r="H3179" t="s">
        <v>8219</v>
      </c>
      <c r="I3179" t="s">
        <v>8241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s="6">
        <f t="shared" si="99"/>
        <v>1.1739999999999999</v>
      </c>
      <c r="P3179" s="6"/>
      <c r="Q3179" t="s">
        <v>8286</v>
      </c>
      <c r="R3179" t="s">
        <v>8287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8263</v>
      </c>
      <c r="G3180" t="str">
        <f t="shared" si="98"/>
        <v>1000 to 4999</v>
      </c>
      <c r="H3180" t="s">
        <v>8220</v>
      </c>
      <c r="I3180" t="s">
        <v>8242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s="6">
        <f t="shared" si="99"/>
        <v>1.7173333333333334</v>
      </c>
      <c r="P3180" s="6"/>
      <c r="Q3180" t="s">
        <v>8286</v>
      </c>
      <c r="R3180" t="s">
        <v>8287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8263</v>
      </c>
      <c r="G3181" t="str">
        <f t="shared" si="98"/>
        <v>1000 to 4999</v>
      </c>
      <c r="H3181" t="s">
        <v>8219</v>
      </c>
      <c r="I3181" t="s">
        <v>8241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s="6">
        <f t="shared" si="99"/>
        <v>1.1416238095238094</v>
      </c>
      <c r="P3181" s="6"/>
      <c r="Q3181" t="s">
        <v>8286</v>
      </c>
      <c r="R3181" t="s">
        <v>8287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8263</v>
      </c>
      <c r="G3182" t="str">
        <f t="shared" si="98"/>
        <v>1000 to 4999</v>
      </c>
      <c r="H3182" t="s">
        <v>8220</v>
      </c>
      <c r="I3182" t="s">
        <v>8242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s="6">
        <f t="shared" si="99"/>
        <v>1.1975</v>
      </c>
      <c r="P3182" s="6"/>
      <c r="Q3182" t="s">
        <v>8286</v>
      </c>
      <c r="R3182" t="s">
        <v>8287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8263</v>
      </c>
      <c r="G3183" t="str">
        <f t="shared" si="98"/>
        <v>Less Than 1000</v>
      </c>
      <c r="H3183" t="s">
        <v>8220</v>
      </c>
      <c r="I3183" t="s">
        <v>8242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s="6">
        <f t="shared" si="99"/>
        <v>1.0900000000000001</v>
      </c>
      <c r="P3183" s="6"/>
      <c r="Q3183" t="s">
        <v>8286</v>
      </c>
      <c r="R3183" t="s">
        <v>8287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8263</v>
      </c>
      <c r="G3184" t="str">
        <f t="shared" si="98"/>
        <v>5000 to 9999</v>
      </c>
      <c r="H3184" t="s">
        <v>8219</v>
      </c>
      <c r="I3184" t="s">
        <v>8241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s="6">
        <f t="shared" si="99"/>
        <v>1.0088571428571429</v>
      </c>
      <c r="P3184" s="6"/>
      <c r="Q3184" t="s">
        <v>8286</v>
      </c>
      <c r="R3184" t="s">
        <v>8287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8263</v>
      </c>
      <c r="G3185" t="str">
        <f t="shared" si="98"/>
        <v>1000 to 4999</v>
      </c>
      <c r="H3185" t="s">
        <v>8219</v>
      </c>
      <c r="I3185" t="s">
        <v>8241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s="6">
        <f t="shared" si="99"/>
        <v>1.0900000000000001</v>
      </c>
      <c r="P3185" s="6"/>
      <c r="Q3185" t="s">
        <v>8286</v>
      </c>
      <c r="R3185" t="s">
        <v>8287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8263</v>
      </c>
      <c r="G3186" t="str">
        <f t="shared" si="98"/>
        <v>1000 to 4999</v>
      </c>
      <c r="H3186" t="s">
        <v>8219</v>
      </c>
      <c r="I3186" t="s">
        <v>8241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s="6">
        <f t="shared" si="99"/>
        <v>1.0720930232558139</v>
      </c>
      <c r="P3186" s="6"/>
      <c r="Q3186" t="s">
        <v>8286</v>
      </c>
      <c r="R3186" t="s">
        <v>8287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8263</v>
      </c>
      <c r="G3187" t="str">
        <f t="shared" si="98"/>
        <v>Less Than 1000</v>
      </c>
      <c r="H3187" t="s">
        <v>8220</v>
      </c>
      <c r="I3187" t="s">
        <v>8242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s="6">
        <f t="shared" si="99"/>
        <v>1</v>
      </c>
      <c r="P3187" s="6"/>
      <c r="Q3187" t="s">
        <v>8286</v>
      </c>
      <c r="R3187" t="s">
        <v>8287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8263</v>
      </c>
      <c r="G3188" t="str">
        <f t="shared" si="98"/>
        <v>1000 to 4999</v>
      </c>
      <c r="H3188" t="s">
        <v>8220</v>
      </c>
      <c r="I3188" t="s">
        <v>8242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s="6">
        <f t="shared" si="99"/>
        <v>1.0218750000000001</v>
      </c>
      <c r="P3188" s="6"/>
      <c r="Q3188" t="s">
        <v>8286</v>
      </c>
      <c r="R3188" t="s">
        <v>8287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8263</v>
      </c>
      <c r="G3189" t="str">
        <f t="shared" si="98"/>
        <v>15000 to 19999</v>
      </c>
      <c r="H3189" t="s">
        <v>8219</v>
      </c>
      <c r="I3189" t="s">
        <v>8241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s="6">
        <f t="shared" si="99"/>
        <v>1.1629333333333334</v>
      </c>
      <c r="P3189" s="6"/>
      <c r="Q3189" t="s">
        <v>8286</v>
      </c>
      <c r="R3189" t="s">
        <v>8287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8261</v>
      </c>
      <c r="G3190" t="str">
        <f t="shared" si="98"/>
        <v>Less Than 1000</v>
      </c>
      <c r="H3190" t="s">
        <v>8220</v>
      </c>
      <c r="I3190" t="s">
        <v>8242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s="6">
        <f t="shared" si="99"/>
        <v>0.65</v>
      </c>
      <c r="P3190" s="6"/>
      <c r="Q3190" t="s">
        <v>8286</v>
      </c>
      <c r="R3190" t="s">
        <v>8328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8261</v>
      </c>
      <c r="G3191" s="5" t="s">
        <v>8276</v>
      </c>
      <c r="H3191" t="s">
        <v>8230</v>
      </c>
      <c r="I3191" t="s">
        <v>8250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s="6">
        <f t="shared" si="99"/>
        <v>0.12327272727272727</v>
      </c>
      <c r="P3191" s="6"/>
      <c r="Q3191" t="s">
        <v>8286</v>
      </c>
      <c r="R3191" t="s">
        <v>8328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8261</v>
      </c>
      <c r="G3192" t="str">
        <f t="shared" si="98"/>
        <v>1000 to 4999</v>
      </c>
      <c r="H3192" t="s">
        <v>8224</v>
      </c>
      <c r="I3192" t="s">
        <v>8246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s="6">
        <f t="shared" si="99"/>
        <v>0</v>
      </c>
      <c r="P3192" s="6"/>
      <c r="Q3192" t="s">
        <v>8286</v>
      </c>
      <c r="R3192" t="s">
        <v>8328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8261</v>
      </c>
      <c r="G3193" t="str">
        <f t="shared" si="98"/>
        <v>1000 to 4999</v>
      </c>
      <c r="H3193" t="s">
        <v>8219</v>
      </c>
      <c r="I3193" t="s">
        <v>8241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s="6">
        <f t="shared" si="99"/>
        <v>4.0266666666666666E-2</v>
      </c>
      <c r="P3193" s="6"/>
      <c r="Q3193" t="s">
        <v>8286</v>
      </c>
      <c r="R3193" t="s">
        <v>8328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8261</v>
      </c>
      <c r="G3194" t="str">
        <f t="shared" si="98"/>
        <v>10000 to 14999</v>
      </c>
      <c r="H3194" t="s">
        <v>8220</v>
      </c>
      <c r="I3194" t="s">
        <v>8242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s="6">
        <f t="shared" si="99"/>
        <v>1.0200000000000001E-2</v>
      </c>
      <c r="P3194" s="6"/>
      <c r="Q3194" t="s">
        <v>8286</v>
      </c>
      <c r="R3194" t="s">
        <v>8328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8261</v>
      </c>
      <c r="G3195" t="str">
        <f t="shared" si="98"/>
        <v>5000 to 9999</v>
      </c>
      <c r="H3195" t="s">
        <v>8220</v>
      </c>
      <c r="I3195" t="s">
        <v>8242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s="6">
        <f t="shared" si="99"/>
        <v>0.1174</v>
      </c>
      <c r="P3195" s="6"/>
      <c r="Q3195" t="s">
        <v>8286</v>
      </c>
      <c r="R3195" t="s">
        <v>8328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8261</v>
      </c>
      <c r="G3196" t="str">
        <f t="shared" si="98"/>
        <v>10000 to 14999</v>
      </c>
      <c r="H3196" t="s">
        <v>8219</v>
      </c>
      <c r="I3196" t="s">
        <v>8241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s="6">
        <f t="shared" si="99"/>
        <v>0</v>
      </c>
      <c r="P3196" s="6"/>
      <c r="Q3196" t="s">
        <v>8286</v>
      </c>
      <c r="R3196" t="s">
        <v>8328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8261</v>
      </c>
      <c r="G3197" t="str">
        <f t="shared" si="98"/>
        <v>1000 to 4999</v>
      </c>
      <c r="H3197" t="s">
        <v>8219</v>
      </c>
      <c r="I3197" t="s">
        <v>8241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s="6">
        <f t="shared" si="99"/>
        <v>0.59142857142857141</v>
      </c>
      <c r="P3197" s="6"/>
      <c r="Q3197" t="s">
        <v>8286</v>
      </c>
      <c r="R3197" t="s">
        <v>8328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8261</v>
      </c>
      <c r="G3198" s="5" t="s">
        <v>8276</v>
      </c>
      <c r="H3198" t="s">
        <v>8219</v>
      </c>
      <c r="I3198" t="s">
        <v>8241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s="6">
        <f t="shared" si="99"/>
        <v>5.9999999999999995E-4</v>
      </c>
      <c r="P3198" s="6"/>
      <c r="Q3198" t="s">
        <v>8286</v>
      </c>
      <c r="R3198" t="s">
        <v>8328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8261</v>
      </c>
      <c r="G3199" t="str">
        <f t="shared" si="98"/>
        <v>10000 to 14999</v>
      </c>
      <c r="H3199" t="s">
        <v>8229</v>
      </c>
      <c r="I3199" t="s">
        <v>8249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s="6">
        <f t="shared" si="99"/>
        <v>0.1145</v>
      </c>
      <c r="P3199" s="6"/>
      <c r="Q3199" t="s">
        <v>8286</v>
      </c>
      <c r="R3199" t="s">
        <v>8328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8261</v>
      </c>
      <c r="G3200" t="str">
        <f t="shared" si="98"/>
        <v>30000 to 34999</v>
      </c>
      <c r="H3200" t="s">
        <v>8227</v>
      </c>
      <c r="I3200" t="s">
        <v>8248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s="6">
        <f t="shared" si="99"/>
        <v>3.6666666666666666E-3</v>
      </c>
      <c r="P3200" s="6"/>
      <c r="Q3200" t="s">
        <v>8286</v>
      </c>
      <c r="R3200" t="s">
        <v>8328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8261</v>
      </c>
      <c r="G3201" t="str">
        <f t="shared" si="98"/>
        <v>5000 to 9999</v>
      </c>
      <c r="H3201" t="s">
        <v>8219</v>
      </c>
      <c r="I3201" t="s">
        <v>8241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s="6">
        <f t="shared" si="99"/>
        <v>0.52159999999999995</v>
      </c>
      <c r="P3201" s="6"/>
      <c r="Q3201" t="s">
        <v>8286</v>
      </c>
      <c r="R3201" t="s">
        <v>8328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8261</v>
      </c>
      <c r="G3202" s="5" t="s">
        <v>8276</v>
      </c>
      <c r="H3202" t="s">
        <v>8219</v>
      </c>
      <c r="I3202" t="s">
        <v>8241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s="6">
        <f t="shared" si="99"/>
        <v>2.0000000000000002E-5</v>
      </c>
      <c r="P3202" s="6"/>
      <c r="Q3202" t="s">
        <v>8286</v>
      </c>
      <c r="R3202" t="s">
        <v>8328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8261</v>
      </c>
      <c r="G3203" t="str">
        <f t="shared" ref="G3203:G3266" si="100">IF(D3203&lt;=1000,"Less Than 1000",IF(D3203&lt;=4999,"1000 to 4999",IF(D3203&lt;=9999,"5000 to 9999",IF(D3203&lt;=14999,"10000 to 14999",IF(D3203&lt;=19999,"15000 to 19999",IF(D3203&lt;=24999,"20000 to 24999",IF(D3203&lt;=29999,"25000 to 29999",IF(D3203&lt;=34999,"30000 to 34999",IF(D3203&lt;=39999,"35000 to 39999",IF(D3203&lt;=44999,"40000 to 44999",IF(D3203&lt;=49999,"45000 to 49999",IF(D3203&gt;=50000,"Not within Scope",9999))))))))))))</f>
        <v>1000 to 4999</v>
      </c>
      <c r="H3203" t="s">
        <v>8220</v>
      </c>
      <c r="I3203" t="s">
        <v>8242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s="6">
        <f t="shared" ref="O3203:O3266" si="101">E3203/D3203</f>
        <v>1.2500000000000001E-2</v>
      </c>
      <c r="P3203" s="6"/>
      <c r="Q3203" t="s">
        <v>8286</v>
      </c>
      <c r="R3203" t="s">
        <v>8328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8261</v>
      </c>
      <c r="G3204" t="str">
        <f t="shared" si="100"/>
        <v>5000 to 9999</v>
      </c>
      <c r="H3204" t="s">
        <v>8219</v>
      </c>
      <c r="I3204" t="s">
        <v>8241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s="6">
        <f t="shared" si="101"/>
        <v>0.54520000000000002</v>
      </c>
      <c r="P3204" s="6"/>
      <c r="Q3204" t="s">
        <v>8286</v>
      </c>
      <c r="R3204" t="s">
        <v>8328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8261</v>
      </c>
      <c r="G3205" t="str">
        <f t="shared" si="100"/>
        <v>Less Than 1000</v>
      </c>
      <c r="H3205" t="s">
        <v>8219</v>
      </c>
      <c r="I3205" t="s">
        <v>8241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s="6">
        <f t="shared" si="101"/>
        <v>0.25</v>
      </c>
      <c r="P3205" s="6"/>
      <c r="Q3205" t="s">
        <v>8286</v>
      </c>
      <c r="R3205" t="s">
        <v>8328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8261</v>
      </c>
      <c r="G3206" t="str">
        <f t="shared" si="100"/>
        <v>Less Than 1000</v>
      </c>
      <c r="H3206" t="s">
        <v>8219</v>
      </c>
      <c r="I3206" t="s">
        <v>8241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s="6">
        <f t="shared" si="101"/>
        <v>0</v>
      </c>
      <c r="P3206" s="6"/>
      <c r="Q3206" t="s">
        <v>8286</v>
      </c>
      <c r="R3206" t="s">
        <v>8328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8261</v>
      </c>
      <c r="G3207" t="str">
        <f t="shared" si="100"/>
        <v>5000 to 9999</v>
      </c>
      <c r="H3207" t="s">
        <v>8220</v>
      </c>
      <c r="I3207" t="s">
        <v>8242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s="6">
        <f t="shared" si="101"/>
        <v>3.4125000000000003E-2</v>
      </c>
      <c r="P3207" s="6"/>
      <c r="Q3207" t="s">
        <v>8286</v>
      </c>
      <c r="R3207" t="s">
        <v>8328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8261</v>
      </c>
      <c r="G3208" t="str">
        <f t="shared" si="100"/>
        <v>5000 to 9999</v>
      </c>
      <c r="H3208" t="s">
        <v>8219</v>
      </c>
      <c r="I3208" t="s">
        <v>8241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s="6">
        <f t="shared" si="101"/>
        <v>0</v>
      </c>
      <c r="P3208" s="6"/>
      <c r="Q3208" t="s">
        <v>8286</v>
      </c>
      <c r="R3208" t="s">
        <v>8328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8261</v>
      </c>
      <c r="G3209" t="str">
        <f t="shared" si="100"/>
        <v>5000 to 9999</v>
      </c>
      <c r="H3209" t="s">
        <v>8219</v>
      </c>
      <c r="I3209" t="s">
        <v>8241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s="6">
        <f t="shared" si="101"/>
        <v>0.46363636363636362</v>
      </c>
      <c r="P3209" s="6"/>
      <c r="Q3209" t="s">
        <v>8286</v>
      </c>
      <c r="R3209" t="s">
        <v>8328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8263</v>
      </c>
      <c r="G3210" t="str">
        <f t="shared" si="100"/>
        <v>5000 to 9999</v>
      </c>
      <c r="H3210" t="s">
        <v>8219</v>
      </c>
      <c r="I3210" t="s">
        <v>8241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s="6">
        <f t="shared" si="101"/>
        <v>1.0349999999999999</v>
      </c>
      <c r="P3210" s="6"/>
      <c r="Q3210" t="s">
        <v>8286</v>
      </c>
      <c r="R3210" t="s">
        <v>8287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8263</v>
      </c>
      <c r="G3211" t="str">
        <f t="shared" si="100"/>
        <v>5000 to 9999</v>
      </c>
      <c r="H3211" t="s">
        <v>8219</v>
      </c>
      <c r="I3211" t="s">
        <v>8241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s="6">
        <f t="shared" si="101"/>
        <v>1.1932315789473684</v>
      </c>
      <c r="P3211" s="6"/>
      <c r="Q3211" t="s">
        <v>8286</v>
      </c>
      <c r="R3211" t="s">
        <v>8287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8263</v>
      </c>
      <c r="G3212" t="str">
        <f t="shared" si="100"/>
        <v>1000 to 4999</v>
      </c>
      <c r="H3212" t="s">
        <v>8219</v>
      </c>
      <c r="I3212" t="s">
        <v>8241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s="6">
        <f t="shared" si="101"/>
        <v>1.2576666666666667</v>
      </c>
      <c r="P3212" s="6"/>
      <c r="Q3212" t="s">
        <v>8286</v>
      </c>
      <c r="R3212" t="s">
        <v>8287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8263</v>
      </c>
      <c r="G3213" t="str">
        <f t="shared" si="100"/>
        <v>20000 to 24999</v>
      </c>
      <c r="H3213" t="s">
        <v>8219</v>
      </c>
      <c r="I3213" t="s">
        <v>8241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s="6">
        <f t="shared" si="101"/>
        <v>1.1974347826086957</v>
      </c>
      <c r="P3213" s="6"/>
      <c r="Q3213" t="s">
        <v>8286</v>
      </c>
      <c r="R3213" t="s">
        <v>8287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8263</v>
      </c>
      <c r="G3214" t="str">
        <f t="shared" si="100"/>
        <v>1000 to 4999</v>
      </c>
      <c r="H3214" t="s">
        <v>8219</v>
      </c>
      <c r="I3214" t="s">
        <v>8241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s="6">
        <f t="shared" si="101"/>
        <v>1.2625</v>
      </c>
      <c r="P3214" s="6"/>
      <c r="Q3214" t="s">
        <v>8286</v>
      </c>
      <c r="R3214" t="s">
        <v>8287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8263</v>
      </c>
      <c r="G3215" t="str">
        <f t="shared" si="100"/>
        <v>5000 to 9999</v>
      </c>
      <c r="H3215" t="s">
        <v>8220</v>
      </c>
      <c r="I3215" t="s">
        <v>8242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s="6">
        <f t="shared" si="101"/>
        <v>1.0011666666666668</v>
      </c>
      <c r="P3215" s="6"/>
      <c r="Q3215" t="s">
        <v>8286</v>
      </c>
      <c r="R3215" t="s">
        <v>8287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8263</v>
      </c>
      <c r="G3216" t="str">
        <f t="shared" si="100"/>
        <v>10000 to 14999</v>
      </c>
      <c r="H3216" t="s">
        <v>8220</v>
      </c>
      <c r="I3216" t="s">
        <v>8242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s="6">
        <f t="shared" si="101"/>
        <v>1.0213333333333334</v>
      </c>
      <c r="P3216" s="6"/>
      <c r="Q3216" t="s">
        <v>8286</v>
      </c>
      <c r="R3216" t="s">
        <v>8287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8263</v>
      </c>
      <c r="G3217" t="str">
        <f t="shared" si="100"/>
        <v>35000 to 39999</v>
      </c>
      <c r="H3217" t="s">
        <v>8219</v>
      </c>
      <c r="I3217" t="s">
        <v>8241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s="6">
        <f t="shared" si="101"/>
        <v>1.0035142857142858</v>
      </c>
      <c r="P3217" s="6"/>
      <c r="Q3217" t="s">
        <v>8286</v>
      </c>
      <c r="R3217" t="s">
        <v>8287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8263</v>
      </c>
      <c r="G3218" t="str">
        <f t="shared" si="100"/>
        <v>1000 to 4999</v>
      </c>
      <c r="H3218" t="s">
        <v>8220</v>
      </c>
      <c r="I3218" t="s">
        <v>8242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s="6">
        <f t="shared" si="101"/>
        <v>1.0004999999999999</v>
      </c>
      <c r="P3218" s="6"/>
      <c r="Q3218" t="s">
        <v>8286</v>
      </c>
      <c r="R3218" t="s">
        <v>8287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8263</v>
      </c>
      <c r="G3219" t="str">
        <f t="shared" si="100"/>
        <v>1000 to 4999</v>
      </c>
      <c r="H3219" t="s">
        <v>8219</v>
      </c>
      <c r="I3219" t="s">
        <v>8241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s="6">
        <f t="shared" si="101"/>
        <v>1.1602222222222223</v>
      </c>
      <c r="P3219" s="6"/>
      <c r="Q3219" t="s">
        <v>8286</v>
      </c>
      <c r="R3219" t="s">
        <v>8287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8263</v>
      </c>
      <c r="G3220" t="str">
        <f t="shared" si="100"/>
        <v>10000 to 14999</v>
      </c>
      <c r="H3220" t="s">
        <v>8220</v>
      </c>
      <c r="I3220" t="s">
        <v>8242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s="6">
        <f t="shared" si="101"/>
        <v>1.0209999999999999</v>
      </c>
      <c r="P3220" s="6"/>
      <c r="Q3220" t="s">
        <v>8286</v>
      </c>
      <c r="R3220" t="s">
        <v>8287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8263</v>
      </c>
      <c r="G3221" t="str">
        <f t="shared" si="100"/>
        <v>20000 to 24999</v>
      </c>
      <c r="H3221" t="s">
        <v>8219</v>
      </c>
      <c r="I3221" t="s">
        <v>8241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s="6">
        <f t="shared" si="101"/>
        <v>1.0011000000000001</v>
      </c>
      <c r="P3221" s="6"/>
      <c r="Q3221" t="s">
        <v>8286</v>
      </c>
      <c r="R3221" t="s">
        <v>8287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8263</v>
      </c>
      <c r="G3222" t="str">
        <f t="shared" si="100"/>
        <v>15000 to 19999</v>
      </c>
      <c r="H3222" t="s">
        <v>8219</v>
      </c>
      <c r="I3222" t="s">
        <v>8241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s="6">
        <f t="shared" si="101"/>
        <v>1.0084</v>
      </c>
      <c r="P3222" s="6"/>
      <c r="Q3222" t="s">
        <v>8286</v>
      </c>
      <c r="R3222" t="s">
        <v>8287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8263</v>
      </c>
      <c r="G3223" t="str">
        <f t="shared" si="100"/>
        <v>1000 to 4999</v>
      </c>
      <c r="H3223" t="s">
        <v>8220</v>
      </c>
      <c r="I3223" t="s">
        <v>8242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s="6">
        <f t="shared" si="101"/>
        <v>1.0342499999999999</v>
      </c>
      <c r="P3223" s="6"/>
      <c r="Q3223" t="s">
        <v>8286</v>
      </c>
      <c r="R3223" t="s">
        <v>8287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8263</v>
      </c>
      <c r="G3224" t="str">
        <f t="shared" si="100"/>
        <v>1000 to 4999</v>
      </c>
      <c r="H3224" t="s">
        <v>8219</v>
      </c>
      <c r="I3224" t="s">
        <v>8241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s="6">
        <f t="shared" si="101"/>
        <v>1.248</v>
      </c>
      <c r="P3224" s="6"/>
      <c r="Q3224" t="s">
        <v>8286</v>
      </c>
      <c r="R3224" t="s">
        <v>8287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8263</v>
      </c>
      <c r="G3225" t="str">
        <f t="shared" si="100"/>
        <v>1000 to 4999</v>
      </c>
      <c r="H3225" t="s">
        <v>8219</v>
      </c>
      <c r="I3225" t="s">
        <v>8241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s="6">
        <f t="shared" si="101"/>
        <v>1.0951612903225807</v>
      </c>
      <c r="P3225" s="6"/>
      <c r="Q3225" t="s">
        <v>8286</v>
      </c>
      <c r="R3225" t="s">
        <v>8287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8263</v>
      </c>
      <c r="G3226" t="str">
        <f t="shared" si="100"/>
        <v>30000 to 34999</v>
      </c>
      <c r="H3226" t="s">
        <v>8219</v>
      </c>
      <c r="I3226" t="s">
        <v>8241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s="6">
        <f t="shared" si="101"/>
        <v>1.0203333333333333</v>
      </c>
      <c r="P3226" s="6"/>
      <c r="Q3226" t="s">
        <v>8286</v>
      </c>
      <c r="R3226" t="s">
        <v>8287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8263</v>
      </c>
      <c r="G3227" t="str">
        <f t="shared" si="100"/>
        <v>1000 to 4999</v>
      </c>
      <c r="H3227" t="s">
        <v>8219</v>
      </c>
      <c r="I3227" t="s">
        <v>8241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s="6">
        <f t="shared" si="101"/>
        <v>1.0235000000000001</v>
      </c>
      <c r="P3227" s="6"/>
      <c r="Q3227" t="s">
        <v>8286</v>
      </c>
      <c r="R3227" t="s">
        <v>8287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8263</v>
      </c>
      <c r="G3228" t="str">
        <f t="shared" si="100"/>
        <v>1000 to 4999</v>
      </c>
      <c r="H3228" t="s">
        <v>8220</v>
      </c>
      <c r="I3228" t="s">
        <v>8242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s="6">
        <f t="shared" si="101"/>
        <v>1.0416666666666667</v>
      </c>
      <c r="P3228" s="6"/>
      <c r="Q3228" t="s">
        <v>8286</v>
      </c>
      <c r="R3228" t="s">
        <v>8287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8263</v>
      </c>
      <c r="G3229" t="str">
        <f t="shared" si="100"/>
        <v>1000 to 4999</v>
      </c>
      <c r="H3229" t="s">
        <v>8220</v>
      </c>
      <c r="I3229" t="s">
        <v>8242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s="6">
        <f t="shared" si="101"/>
        <v>1.25</v>
      </c>
      <c r="P3229" s="6"/>
      <c r="Q3229" t="s">
        <v>8286</v>
      </c>
      <c r="R3229" t="s">
        <v>8287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8263</v>
      </c>
      <c r="G3230" t="str">
        <f t="shared" si="100"/>
        <v>5000 to 9999</v>
      </c>
      <c r="H3230" t="s">
        <v>8219</v>
      </c>
      <c r="I3230" t="s">
        <v>8241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s="6">
        <f t="shared" si="101"/>
        <v>1.0234285714285714</v>
      </c>
      <c r="P3230" s="6"/>
      <c r="Q3230" t="s">
        <v>8286</v>
      </c>
      <c r="R3230" t="s">
        <v>8287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8263</v>
      </c>
      <c r="G3231" t="str">
        <f t="shared" si="100"/>
        <v>20000 to 24999</v>
      </c>
      <c r="H3231" t="s">
        <v>8219</v>
      </c>
      <c r="I3231" t="s">
        <v>8241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s="6">
        <f t="shared" si="101"/>
        <v>1.0786500000000001</v>
      </c>
      <c r="P3231" s="6"/>
      <c r="Q3231" t="s">
        <v>8286</v>
      </c>
      <c r="R3231" t="s">
        <v>8287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8263</v>
      </c>
      <c r="G3232" t="str">
        <f t="shared" si="100"/>
        <v>1000 to 4999</v>
      </c>
      <c r="H3232" t="s">
        <v>8219</v>
      </c>
      <c r="I3232" t="s">
        <v>8241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s="6">
        <f t="shared" si="101"/>
        <v>1.0988461538461538</v>
      </c>
      <c r="P3232" s="6"/>
      <c r="Q3232" t="s">
        <v>8286</v>
      </c>
      <c r="R3232" t="s">
        <v>8287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8263</v>
      </c>
      <c r="G3233" t="str">
        <f t="shared" si="100"/>
        <v>Less Than 1000</v>
      </c>
      <c r="H3233" t="s">
        <v>8219</v>
      </c>
      <c r="I3233" t="s">
        <v>8241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s="6">
        <f t="shared" si="101"/>
        <v>1.61</v>
      </c>
      <c r="P3233" s="6"/>
      <c r="Q3233" t="s">
        <v>8286</v>
      </c>
      <c r="R3233" t="s">
        <v>8287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8263</v>
      </c>
      <c r="G3234" t="str">
        <f t="shared" si="100"/>
        <v>Less Than 1000</v>
      </c>
      <c r="H3234" t="s">
        <v>8219</v>
      </c>
      <c r="I3234" t="s">
        <v>8241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s="6">
        <f t="shared" si="101"/>
        <v>1.3120000000000001</v>
      </c>
      <c r="P3234" s="6"/>
      <c r="Q3234" t="s">
        <v>8286</v>
      </c>
      <c r="R3234" t="s">
        <v>8287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8263</v>
      </c>
      <c r="G3235" t="str">
        <f t="shared" si="100"/>
        <v>5000 to 9999</v>
      </c>
      <c r="H3235" t="s">
        <v>8219</v>
      </c>
      <c r="I3235" t="s">
        <v>8241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s="6">
        <f t="shared" si="101"/>
        <v>1.1879999999999999</v>
      </c>
      <c r="P3235" s="6"/>
      <c r="Q3235" t="s">
        <v>8286</v>
      </c>
      <c r="R3235" t="s">
        <v>8287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8263</v>
      </c>
      <c r="G3236" t="str">
        <f t="shared" si="100"/>
        <v>1000 to 4999</v>
      </c>
      <c r="H3236" t="s">
        <v>8220</v>
      </c>
      <c r="I3236" t="s">
        <v>8242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s="6">
        <f t="shared" si="101"/>
        <v>1.0039275000000001</v>
      </c>
      <c r="P3236" s="6"/>
      <c r="Q3236" t="s">
        <v>8286</v>
      </c>
      <c r="R3236" t="s">
        <v>8287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8263</v>
      </c>
      <c r="G3237" t="str">
        <f t="shared" si="100"/>
        <v>15000 to 19999</v>
      </c>
      <c r="H3237" t="s">
        <v>8219</v>
      </c>
      <c r="I3237" t="s">
        <v>8241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s="6">
        <f t="shared" si="101"/>
        <v>1.0320666666666667</v>
      </c>
      <c r="P3237" s="6"/>
      <c r="Q3237" t="s">
        <v>8286</v>
      </c>
      <c r="R3237" t="s">
        <v>8287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8263</v>
      </c>
      <c r="G3238" t="str">
        <f t="shared" si="100"/>
        <v>20000 to 24999</v>
      </c>
      <c r="H3238" t="s">
        <v>8219</v>
      </c>
      <c r="I3238" t="s">
        <v>8241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s="6">
        <f t="shared" si="101"/>
        <v>1.006</v>
      </c>
      <c r="P3238" s="6"/>
      <c r="Q3238" t="s">
        <v>8286</v>
      </c>
      <c r="R3238" t="s">
        <v>8287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8263</v>
      </c>
      <c r="G3239" t="str">
        <f t="shared" si="100"/>
        <v>35000 to 39999</v>
      </c>
      <c r="H3239" t="s">
        <v>8219</v>
      </c>
      <c r="I3239" t="s">
        <v>8241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s="6">
        <f t="shared" si="101"/>
        <v>1.0078754285714286</v>
      </c>
      <c r="P3239" s="6"/>
      <c r="Q3239" t="s">
        <v>8286</v>
      </c>
      <c r="R3239" t="s">
        <v>8287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8263</v>
      </c>
      <c r="G3240" t="str">
        <f t="shared" si="100"/>
        <v>1000 to 4999</v>
      </c>
      <c r="H3240" t="s">
        <v>8220</v>
      </c>
      <c r="I3240" t="s">
        <v>8242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s="6">
        <f t="shared" si="101"/>
        <v>1.1232142857142857</v>
      </c>
      <c r="P3240" s="6"/>
      <c r="Q3240" t="s">
        <v>8286</v>
      </c>
      <c r="R3240" t="s">
        <v>8287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8263</v>
      </c>
      <c r="G3241" t="str">
        <f t="shared" si="100"/>
        <v>5000 to 9999</v>
      </c>
      <c r="H3241" t="s">
        <v>8220</v>
      </c>
      <c r="I3241" t="s">
        <v>8242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s="6">
        <f t="shared" si="101"/>
        <v>1.0591914022517912</v>
      </c>
      <c r="P3241" s="6"/>
      <c r="Q3241" t="s">
        <v>8286</v>
      </c>
      <c r="R3241" t="s">
        <v>8287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8263</v>
      </c>
      <c r="G3242" t="str">
        <f t="shared" si="100"/>
        <v>1000 to 4999</v>
      </c>
      <c r="H3242" t="s">
        <v>8220</v>
      </c>
      <c r="I3242" t="s">
        <v>8242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s="6">
        <f t="shared" si="101"/>
        <v>1.0056666666666667</v>
      </c>
      <c r="P3242" s="6"/>
      <c r="Q3242" t="s">
        <v>8286</v>
      </c>
      <c r="R3242" t="s">
        <v>8287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8263</v>
      </c>
      <c r="G3243" t="str">
        <f t="shared" si="100"/>
        <v>5000 to 9999</v>
      </c>
      <c r="H3243" t="s">
        <v>8219</v>
      </c>
      <c r="I3243" t="s">
        <v>8241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s="6">
        <f t="shared" si="101"/>
        <v>1.1530588235294117</v>
      </c>
      <c r="P3243" s="6"/>
      <c r="Q3243" t="s">
        <v>8286</v>
      </c>
      <c r="R3243" t="s">
        <v>8287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8263</v>
      </c>
      <c r="G3244" t="str">
        <f t="shared" si="100"/>
        <v>10000 to 14999</v>
      </c>
      <c r="H3244" t="s">
        <v>8219</v>
      </c>
      <c r="I3244" t="s">
        <v>8241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s="6">
        <f t="shared" si="101"/>
        <v>1.273042</v>
      </c>
      <c r="P3244" s="6"/>
      <c r="Q3244" t="s">
        <v>8286</v>
      </c>
      <c r="R3244" t="s">
        <v>8287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8263</v>
      </c>
      <c r="G3245" t="str">
        <f t="shared" si="100"/>
        <v>5000 to 9999</v>
      </c>
      <c r="H3245" t="s">
        <v>8219</v>
      </c>
      <c r="I3245" t="s">
        <v>8241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s="6">
        <f t="shared" si="101"/>
        <v>1.028375</v>
      </c>
      <c r="P3245" s="6"/>
      <c r="Q3245" t="s">
        <v>8286</v>
      </c>
      <c r="R3245" t="s">
        <v>8287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8263</v>
      </c>
      <c r="G3246" t="str">
        <f t="shared" si="100"/>
        <v>1000 to 4999</v>
      </c>
      <c r="H3246" t="s">
        <v>8220</v>
      </c>
      <c r="I3246" t="s">
        <v>8242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s="6">
        <f t="shared" si="101"/>
        <v>1.0293749999999999</v>
      </c>
      <c r="P3246" s="6"/>
      <c r="Q3246" t="s">
        <v>8286</v>
      </c>
      <c r="R3246" t="s">
        <v>8287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8263</v>
      </c>
      <c r="G3247" t="str">
        <f t="shared" si="100"/>
        <v>20000 to 24999</v>
      </c>
      <c r="H3247" t="s">
        <v>8219</v>
      </c>
      <c r="I3247" t="s">
        <v>8241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s="6">
        <f t="shared" si="101"/>
        <v>1.043047619047619</v>
      </c>
      <c r="P3247" s="6"/>
      <c r="Q3247" t="s">
        <v>8286</v>
      </c>
      <c r="R3247" t="s">
        <v>8287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8263</v>
      </c>
      <c r="G3248" t="str">
        <f t="shared" si="100"/>
        <v>10000 to 14999</v>
      </c>
      <c r="H3248" t="s">
        <v>8219</v>
      </c>
      <c r="I3248" t="s">
        <v>8241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s="6">
        <f t="shared" si="101"/>
        <v>1.1122000000000001</v>
      </c>
      <c r="P3248" s="6"/>
      <c r="Q3248" t="s">
        <v>8286</v>
      </c>
      <c r="R3248" t="s">
        <v>8287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8263</v>
      </c>
      <c r="G3249" t="str">
        <f t="shared" si="100"/>
        <v>1000 to 4999</v>
      </c>
      <c r="H3249" t="s">
        <v>8220</v>
      </c>
      <c r="I3249" t="s">
        <v>8242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s="6">
        <f t="shared" si="101"/>
        <v>1.0586</v>
      </c>
      <c r="P3249" s="6"/>
      <c r="Q3249" t="s">
        <v>8286</v>
      </c>
      <c r="R3249" t="s">
        <v>8287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8263</v>
      </c>
      <c r="G3250" t="str">
        <f t="shared" si="100"/>
        <v>10000 to 14999</v>
      </c>
      <c r="H3250" t="s">
        <v>8219</v>
      </c>
      <c r="I3250" t="s">
        <v>8241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s="6">
        <f t="shared" si="101"/>
        <v>1.0079166666666666</v>
      </c>
      <c r="P3250" s="6"/>
      <c r="Q3250" t="s">
        <v>8286</v>
      </c>
      <c r="R3250" t="s">
        <v>8287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8263</v>
      </c>
      <c r="G3251" t="str">
        <f t="shared" si="100"/>
        <v>5000 to 9999</v>
      </c>
      <c r="H3251" t="s">
        <v>8219</v>
      </c>
      <c r="I3251" t="s">
        <v>8241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s="6">
        <f t="shared" si="101"/>
        <v>1.0492727272727274</v>
      </c>
      <c r="P3251" s="6"/>
      <c r="Q3251" t="s">
        <v>8286</v>
      </c>
      <c r="R3251" t="s">
        <v>8287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8263</v>
      </c>
      <c r="G3252" t="str">
        <f t="shared" si="100"/>
        <v>25000 to 29999</v>
      </c>
      <c r="H3252" t="s">
        <v>8219</v>
      </c>
      <c r="I3252" t="s">
        <v>8241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s="6">
        <f t="shared" si="101"/>
        <v>1.01552</v>
      </c>
      <c r="P3252" s="6"/>
      <c r="Q3252" t="s">
        <v>8286</v>
      </c>
      <c r="R3252" t="s">
        <v>8287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8263</v>
      </c>
      <c r="G3253" t="str">
        <f t="shared" si="100"/>
        <v>1000 to 4999</v>
      </c>
      <c r="H3253" t="s">
        <v>8219</v>
      </c>
      <c r="I3253" t="s">
        <v>8241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s="6">
        <f t="shared" si="101"/>
        <v>1.1073333333333333</v>
      </c>
      <c r="P3253" s="6"/>
      <c r="Q3253" t="s">
        <v>8286</v>
      </c>
      <c r="R3253" t="s">
        <v>8287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8263</v>
      </c>
      <c r="G3254" t="str">
        <f t="shared" si="100"/>
        <v>1000 to 4999</v>
      </c>
      <c r="H3254" t="s">
        <v>8220</v>
      </c>
      <c r="I3254" t="s">
        <v>8242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s="6">
        <f t="shared" si="101"/>
        <v>1.2782222222222221</v>
      </c>
      <c r="P3254" s="6"/>
      <c r="Q3254" t="s">
        <v>8286</v>
      </c>
      <c r="R3254" t="s">
        <v>8287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8263</v>
      </c>
      <c r="G3255" t="str">
        <f t="shared" si="100"/>
        <v>20000 to 24999</v>
      </c>
      <c r="H3255" t="s">
        <v>8219</v>
      </c>
      <c r="I3255" t="s">
        <v>8241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s="6">
        <f t="shared" si="101"/>
        <v>1.0182500000000001</v>
      </c>
      <c r="P3255" s="6"/>
      <c r="Q3255" t="s">
        <v>8286</v>
      </c>
      <c r="R3255" t="s">
        <v>8287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8263</v>
      </c>
      <c r="G3256" t="str">
        <f t="shared" si="100"/>
        <v>10000 to 14999</v>
      </c>
      <c r="H3256" t="s">
        <v>8220</v>
      </c>
      <c r="I3256" t="s">
        <v>8242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s="6">
        <f t="shared" si="101"/>
        <v>1.012576923076923</v>
      </c>
      <c r="P3256" s="6"/>
      <c r="Q3256" t="s">
        <v>8286</v>
      </c>
      <c r="R3256" t="s">
        <v>8287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8263</v>
      </c>
      <c r="G3257" t="str">
        <f t="shared" si="100"/>
        <v>Less Than 1000</v>
      </c>
      <c r="H3257" t="s">
        <v>8220</v>
      </c>
      <c r="I3257" t="s">
        <v>8242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s="6">
        <f t="shared" si="101"/>
        <v>1.75</v>
      </c>
      <c r="P3257" s="6"/>
      <c r="Q3257" t="s">
        <v>8286</v>
      </c>
      <c r="R3257" t="s">
        <v>8287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8263</v>
      </c>
      <c r="G3258" t="str">
        <f t="shared" si="100"/>
        <v>10000 to 14999</v>
      </c>
      <c r="H3258" t="s">
        <v>8219</v>
      </c>
      <c r="I3258" t="s">
        <v>8241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s="6">
        <f t="shared" si="101"/>
        <v>1.2806</v>
      </c>
      <c r="P3258" s="6"/>
      <c r="Q3258" t="s">
        <v>8286</v>
      </c>
      <c r="R3258" t="s">
        <v>8287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8263</v>
      </c>
      <c r="G3259" t="str">
        <f t="shared" si="100"/>
        <v>1000 to 4999</v>
      </c>
      <c r="H3259" t="s">
        <v>8220</v>
      </c>
      <c r="I3259" t="s">
        <v>8242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s="6">
        <f t="shared" si="101"/>
        <v>1.0629949999999999</v>
      </c>
      <c r="P3259" s="6"/>
      <c r="Q3259" t="s">
        <v>8286</v>
      </c>
      <c r="R3259" t="s">
        <v>8287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8263</v>
      </c>
      <c r="G3260" t="str">
        <f t="shared" si="100"/>
        <v>5000 to 9999</v>
      </c>
      <c r="H3260" t="s">
        <v>8219</v>
      </c>
      <c r="I3260" t="s">
        <v>8241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s="6">
        <f t="shared" si="101"/>
        <v>1.052142857142857</v>
      </c>
      <c r="P3260" s="6"/>
      <c r="Q3260" t="s">
        <v>8286</v>
      </c>
      <c r="R3260" t="s">
        <v>8287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8263</v>
      </c>
      <c r="G3261" t="str">
        <f t="shared" si="100"/>
        <v>20000 to 24999</v>
      </c>
      <c r="H3261" t="s">
        <v>8219</v>
      </c>
      <c r="I3261" t="s">
        <v>8241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s="6">
        <f t="shared" si="101"/>
        <v>1.0616782608695652</v>
      </c>
      <c r="P3261" s="6"/>
      <c r="Q3261" t="s">
        <v>8286</v>
      </c>
      <c r="R3261" t="s">
        <v>8287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8263</v>
      </c>
      <c r="G3262" t="str">
        <f t="shared" si="100"/>
        <v>5000 to 9999</v>
      </c>
      <c r="H3262" t="s">
        <v>8219</v>
      </c>
      <c r="I3262" t="s">
        <v>8241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s="6">
        <f t="shared" si="101"/>
        <v>1.0924</v>
      </c>
      <c r="P3262" s="6"/>
      <c r="Q3262" t="s">
        <v>8286</v>
      </c>
      <c r="R3262" t="s">
        <v>8287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8263</v>
      </c>
      <c r="G3263" t="str">
        <f t="shared" si="100"/>
        <v>1000 to 4999</v>
      </c>
      <c r="H3263" t="s">
        <v>8219</v>
      </c>
      <c r="I3263" t="s">
        <v>8241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s="6">
        <f t="shared" si="101"/>
        <v>1.0045454545454546</v>
      </c>
      <c r="P3263" s="6"/>
      <c r="Q3263" t="s">
        <v>8286</v>
      </c>
      <c r="R3263" t="s">
        <v>8287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8263</v>
      </c>
      <c r="G3264" t="str">
        <f t="shared" si="100"/>
        <v>10000 to 14999</v>
      </c>
      <c r="H3264" t="s">
        <v>8219</v>
      </c>
      <c r="I3264" t="s">
        <v>8241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s="6">
        <f t="shared" si="101"/>
        <v>1.0304098360655738</v>
      </c>
      <c r="P3264" s="6"/>
      <c r="Q3264" t="s">
        <v>8286</v>
      </c>
      <c r="R3264" t="s">
        <v>8287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8263</v>
      </c>
      <c r="G3265" t="str">
        <f t="shared" si="100"/>
        <v>1000 to 4999</v>
      </c>
      <c r="H3265" t="s">
        <v>8219</v>
      </c>
      <c r="I3265" t="s">
        <v>8241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s="6">
        <f t="shared" si="101"/>
        <v>1.121664</v>
      </c>
      <c r="P3265" s="6"/>
      <c r="Q3265" t="s">
        <v>8286</v>
      </c>
      <c r="R3265" t="s">
        <v>8287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8263</v>
      </c>
      <c r="G3266" t="str">
        <f t="shared" si="100"/>
        <v>1000 to 4999</v>
      </c>
      <c r="H3266" t="s">
        <v>8219</v>
      </c>
      <c r="I3266" t="s">
        <v>8241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s="6">
        <f t="shared" si="101"/>
        <v>1.03</v>
      </c>
      <c r="P3266" s="6"/>
      <c r="Q3266" t="s">
        <v>8286</v>
      </c>
      <c r="R3266" t="s">
        <v>8287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8263</v>
      </c>
      <c r="G3267" t="str">
        <f t="shared" ref="G3267:G3330" si="102">IF(D3267&lt;=1000,"Less Than 1000",IF(D3267&lt;=4999,"1000 to 4999",IF(D3267&lt;=9999,"5000 to 9999",IF(D3267&lt;=14999,"10000 to 14999",IF(D3267&lt;=19999,"15000 to 19999",IF(D3267&lt;=24999,"20000 to 24999",IF(D3267&lt;=29999,"25000 to 29999",IF(D3267&lt;=34999,"30000 to 34999",IF(D3267&lt;=39999,"35000 to 39999",IF(D3267&lt;=44999,"40000 to 44999",IF(D3267&lt;=49999,"45000 to 49999",IF(D3267&gt;=50000,"Not within Scope",9999))))))))))))</f>
        <v>1000 to 4999</v>
      </c>
      <c r="H3267" t="s">
        <v>8236</v>
      </c>
      <c r="I3267" t="s">
        <v>8244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s="6">
        <f t="shared" ref="O3267:O3330" si="103">E3267/D3267</f>
        <v>1.64</v>
      </c>
      <c r="P3267" s="6"/>
      <c r="Q3267" t="s">
        <v>8286</v>
      </c>
      <c r="R3267" t="s">
        <v>8287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8263</v>
      </c>
      <c r="G3268" t="str">
        <f t="shared" si="102"/>
        <v>5000 to 9999</v>
      </c>
      <c r="H3268" t="s">
        <v>8219</v>
      </c>
      <c r="I3268" t="s">
        <v>8241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s="6">
        <f t="shared" si="103"/>
        <v>1.3128333333333333</v>
      </c>
      <c r="P3268" s="6"/>
      <c r="Q3268" t="s">
        <v>8286</v>
      </c>
      <c r="R3268" t="s">
        <v>8287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8263</v>
      </c>
      <c r="G3269" t="str">
        <f t="shared" si="102"/>
        <v>15000 to 19999</v>
      </c>
      <c r="H3269" t="s">
        <v>8219</v>
      </c>
      <c r="I3269" t="s">
        <v>8241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s="6">
        <f t="shared" si="103"/>
        <v>1.0209999999999999</v>
      </c>
      <c r="P3269" s="6"/>
      <c r="Q3269" t="s">
        <v>8286</v>
      </c>
      <c r="R3269" t="s">
        <v>8287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8263</v>
      </c>
      <c r="G3270" t="str">
        <f t="shared" si="102"/>
        <v>1000 to 4999</v>
      </c>
      <c r="H3270" t="s">
        <v>8219</v>
      </c>
      <c r="I3270" t="s">
        <v>8241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s="6">
        <f t="shared" si="103"/>
        <v>1.28</v>
      </c>
      <c r="P3270" s="6"/>
      <c r="Q3270" t="s">
        <v>8286</v>
      </c>
      <c r="R3270" t="s">
        <v>8287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8263</v>
      </c>
      <c r="G3271" t="str">
        <f t="shared" si="102"/>
        <v>5000 to 9999</v>
      </c>
      <c r="H3271" t="s">
        <v>8220</v>
      </c>
      <c r="I3271" t="s">
        <v>8242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s="6">
        <f t="shared" si="103"/>
        <v>1.0149999999999999</v>
      </c>
      <c r="P3271" s="6"/>
      <c r="Q3271" t="s">
        <v>8286</v>
      </c>
      <c r="R3271" t="s">
        <v>8287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8263</v>
      </c>
      <c r="G3272" t="str">
        <f t="shared" si="102"/>
        <v>1000 to 4999</v>
      </c>
      <c r="H3272" t="s">
        <v>8220</v>
      </c>
      <c r="I3272" t="s">
        <v>8242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s="6">
        <f t="shared" si="103"/>
        <v>1.0166666666666666</v>
      </c>
      <c r="P3272" s="6"/>
      <c r="Q3272" t="s">
        <v>8286</v>
      </c>
      <c r="R3272" t="s">
        <v>8287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8263</v>
      </c>
      <c r="G3273" t="str">
        <f t="shared" si="102"/>
        <v>1000 to 4999</v>
      </c>
      <c r="H3273" t="s">
        <v>8220</v>
      </c>
      <c r="I3273" t="s">
        <v>8242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s="6">
        <f t="shared" si="103"/>
        <v>1.3</v>
      </c>
      <c r="P3273" s="6"/>
      <c r="Q3273" t="s">
        <v>8286</v>
      </c>
      <c r="R3273" t="s">
        <v>8287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8263</v>
      </c>
      <c r="G3274" t="str">
        <f t="shared" si="102"/>
        <v>10000 to 14999</v>
      </c>
      <c r="H3274" t="s">
        <v>8219</v>
      </c>
      <c r="I3274" t="s">
        <v>8241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s="6">
        <f t="shared" si="103"/>
        <v>1.5443</v>
      </c>
      <c r="P3274" s="6"/>
      <c r="Q3274" t="s">
        <v>8286</v>
      </c>
      <c r="R3274" t="s">
        <v>8287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8263</v>
      </c>
      <c r="G3275" t="str">
        <f t="shared" si="102"/>
        <v>1000 to 4999</v>
      </c>
      <c r="H3275" t="s">
        <v>8219</v>
      </c>
      <c r="I3275" t="s">
        <v>8241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s="6">
        <f t="shared" si="103"/>
        <v>1.0740000000000001</v>
      </c>
      <c r="P3275" s="6"/>
      <c r="Q3275" t="s">
        <v>8286</v>
      </c>
      <c r="R3275" t="s">
        <v>8287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8263</v>
      </c>
      <c r="G3276" t="str">
        <f t="shared" si="102"/>
        <v>15000 to 19999</v>
      </c>
      <c r="H3276" t="s">
        <v>8219</v>
      </c>
      <c r="I3276" t="s">
        <v>8241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s="6">
        <f t="shared" si="103"/>
        <v>1.0132258064516129</v>
      </c>
      <c r="P3276" s="6"/>
      <c r="Q3276" t="s">
        <v>8286</v>
      </c>
      <c r="R3276" t="s">
        <v>8287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8263</v>
      </c>
      <c r="G3277" t="str">
        <f t="shared" si="102"/>
        <v>1000 to 4999</v>
      </c>
      <c r="H3277" t="s">
        <v>8219</v>
      </c>
      <c r="I3277" t="s">
        <v>8241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s="6">
        <f t="shared" si="103"/>
        <v>1.0027777777777778</v>
      </c>
      <c r="P3277" s="6"/>
      <c r="Q3277" t="s">
        <v>8286</v>
      </c>
      <c r="R3277" t="s">
        <v>8287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8263</v>
      </c>
      <c r="G3278" t="str">
        <f t="shared" si="102"/>
        <v>1000 to 4999</v>
      </c>
      <c r="H3278" t="s">
        <v>8224</v>
      </c>
      <c r="I3278" t="s">
        <v>8246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s="6">
        <f t="shared" si="103"/>
        <v>1.1684444444444444</v>
      </c>
      <c r="P3278" s="6"/>
      <c r="Q3278" t="s">
        <v>8286</v>
      </c>
      <c r="R3278" t="s">
        <v>8287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8263</v>
      </c>
      <c r="G3279" t="str">
        <f t="shared" si="102"/>
        <v>5000 to 9999</v>
      </c>
      <c r="H3279" t="s">
        <v>8220</v>
      </c>
      <c r="I3279" t="s">
        <v>8242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s="6">
        <f t="shared" si="103"/>
        <v>1.0860000000000001</v>
      </c>
      <c r="P3279" s="6"/>
      <c r="Q3279" t="s">
        <v>8286</v>
      </c>
      <c r="R3279" t="s">
        <v>8287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8263</v>
      </c>
      <c r="G3280" t="str">
        <f t="shared" si="102"/>
        <v>1000 to 4999</v>
      </c>
      <c r="H3280" t="s">
        <v>8220</v>
      </c>
      <c r="I3280" t="s">
        <v>8242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s="6">
        <f t="shared" si="103"/>
        <v>1.034</v>
      </c>
      <c r="P3280" s="6"/>
      <c r="Q3280" t="s">
        <v>8286</v>
      </c>
      <c r="R3280" t="s">
        <v>8287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8263</v>
      </c>
      <c r="G3281" t="str">
        <f t="shared" si="102"/>
        <v>5000 to 9999</v>
      </c>
      <c r="H3281" t="s">
        <v>8219</v>
      </c>
      <c r="I3281" t="s">
        <v>8241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s="6">
        <f t="shared" si="103"/>
        <v>1.1427586206896552</v>
      </c>
      <c r="P3281" s="6"/>
      <c r="Q3281" t="s">
        <v>8286</v>
      </c>
      <c r="R3281" t="s">
        <v>8287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8263</v>
      </c>
      <c r="G3282" t="str">
        <f t="shared" si="102"/>
        <v>1000 to 4999</v>
      </c>
      <c r="H3282" t="s">
        <v>8219</v>
      </c>
      <c r="I3282" t="s">
        <v>8241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s="6">
        <f t="shared" si="103"/>
        <v>1.03</v>
      </c>
      <c r="P3282" s="6"/>
      <c r="Q3282" t="s">
        <v>8286</v>
      </c>
      <c r="R3282" t="s">
        <v>8287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8263</v>
      </c>
      <c r="G3283" t="str">
        <f t="shared" si="102"/>
        <v>5000 to 9999</v>
      </c>
      <c r="H3283" t="s">
        <v>8219</v>
      </c>
      <c r="I3283" t="s">
        <v>8241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s="6">
        <f t="shared" si="103"/>
        <v>1.216</v>
      </c>
      <c r="P3283" s="6"/>
      <c r="Q3283" t="s">
        <v>8286</v>
      </c>
      <c r="R3283" t="s">
        <v>8287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8263</v>
      </c>
      <c r="G3284" t="str">
        <f t="shared" si="102"/>
        <v>30000 to 34999</v>
      </c>
      <c r="H3284" t="s">
        <v>8219</v>
      </c>
      <c r="I3284" t="s">
        <v>8241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s="6">
        <f t="shared" si="103"/>
        <v>1.026467741935484</v>
      </c>
      <c r="P3284" s="6"/>
      <c r="Q3284" t="s">
        <v>8286</v>
      </c>
      <c r="R3284" t="s">
        <v>8287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8263</v>
      </c>
      <c r="G3285" t="str">
        <f t="shared" si="102"/>
        <v>Less Than 1000</v>
      </c>
      <c r="H3285" t="s">
        <v>8220</v>
      </c>
      <c r="I3285" t="s">
        <v>8242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s="6">
        <f t="shared" si="103"/>
        <v>1.0475000000000001</v>
      </c>
      <c r="P3285" s="6"/>
      <c r="Q3285" t="s">
        <v>8286</v>
      </c>
      <c r="R3285" t="s">
        <v>8287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8263</v>
      </c>
      <c r="G3286" t="str">
        <f t="shared" si="102"/>
        <v>1000 to 4999</v>
      </c>
      <c r="H3286" t="s">
        <v>8219</v>
      </c>
      <c r="I3286" t="s">
        <v>8241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s="6">
        <f t="shared" si="103"/>
        <v>1.016</v>
      </c>
      <c r="P3286" s="6"/>
      <c r="Q3286" t="s">
        <v>8286</v>
      </c>
      <c r="R3286" t="s">
        <v>8287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8263</v>
      </c>
      <c r="G3287" t="str">
        <f t="shared" si="102"/>
        <v>1000 to 4999</v>
      </c>
      <c r="H3287" t="s">
        <v>8219</v>
      </c>
      <c r="I3287" t="s">
        <v>8241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s="6">
        <f t="shared" si="103"/>
        <v>1.1210242048409682</v>
      </c>
      <c r="P3287" s="6"/>
      <c r="Q3287" t="s">
        <v>8286</v>
      </c>
      <c r="R3287" t="s">
        <v>8287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8263</v>
      </c>
      <c r="G3288" t="str">
        <f t="shared" si="102"/>
        <v>15000 to 19999</v>
      </c>
      <c r="H3288" t="s">
        <v>8219</v>
      </c>
      <c r="I3288" t="s">
        <v>8241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s="6">
        <f t="shared" si="103"/>
        <v>1.0176666666666667</v>
      </c>
      <c r="P3288" s="6"/>
      <c r="Q3288" t="s">
        <v>8286</v>
      </c>
      <c r="R3288" t="s">
        <v>8287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8263</v>
      </c>
      <c r="G3289" t="str">
        <f t="shared" si="102"/>
        <v>1000 to 4999</v>
      </c>
      <c r="H3289" t="s">
        <v>8224</v>
      </c>
      <c r="I3289" t="s">
        <v>8246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s="6">
        <f t="shared" si="103"/>
        <v>1</v>
      </c>
      <c r="P3289" s="6"/>
      <c r="Q3289" t="s">
        <v>8286</v>
      </c>
      <c r="R3289" t="s">
        <v>8287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8263</v>
      </c>
      <c r="G3290" t="str">
        <f t="shared" si="102"/>
        <v>10000 to 14999</v>
      </c>
      <c r="H3290" t="s">
        <v>8220</v>
      </c>
      <c r="I3290" t="s">
        <v>8242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s="6">
        <f t="shared" si="103"/>
        <v>1.0026489999999999</v>
      </c>
      <c r="P3290" s="6"/>
      <c r="Q3290" t="s">
        <v>8286</v>
      </c>
      <c r="R3290" t="s">
        <v>8287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8263</v>
      </c>
      <c r="G3291" t="str">
        <f t="shared" si="102"/>
        <v>Less Than 1000</v>
      </c>
      <c r="H3291" t="s">
        <v>8220</v>
      </c>
      <c r="I3291" t="s">
        <v>8242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s="6">
        <f t="shared" si="103"/>
        <v>1.3304200000000002</v>
      </c>
      <c r="P3291" s="6"/>
      <c r="Q3291" t="s">
        <v>8286</v>
      </c>
      <c r="R3291" t="s">
        <v>8287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8263</v>
      </c>
      <c r="G3292" t="str">
        <f t="shared" si="102"/>
        <v>1000 to 4999</v>
      </c>
      <c r="H3292" t="s">
        <v>8220</v>
      </c>
      <c r="I3292" t="s">
        <v>8242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s="6">
        <f t="shared" si="103"/>
        <v>1.212</v>
      </c>
      <c r="P3292" s="6"/>
      <c r="Q3292" t="s">
        <v>8286</v>
      </c>
      <c r="R3292" t="s">
        <v>8287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8263</v>
      </c>
      <c r="G3293" t="str">
        <f t="shared" si="102"/>
        <v>Less Than 1000</v>
      </c>
      <c r="H3293" t="s">
        <v>8219</v>
      </c>
      <c r="I3293" t="s">
        <v>8241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s="6">
        <f t="shared" si="103"/>
        <v>1.1399999999999999</v>
      </c>
      <c r="P3293" s="6"/>
      <c r="Q3293" t="s">
        <v>8286</v>
      </c>
      <c r="R3293" t="s">
        <v>8287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8263</v>
      </c>
      <c r="G3294" t="str">
        <f t="shared" si="102"/>
        <v>Less Than 1000</v>
      </c>
      <c r="H3294" t="s">
        <v>8220</v>
      </c>
      <c r="I3294" t="s">
        <v>8242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s="6">
        <f t="shared" si="103"/>
        <v>2.8613861386138613</v>
      </c>
      <c r="P3294" s="6"/>
      <c r="Q3294" t="s">
        <v>8286</v>
      </c>
      <c r="R3294" t="s">
        <v>8287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8263</v>
      </c>
      <c r="G3295" t="str">
        <f t="shared" si="102"/>
        <v>1000 to 4999</v>
      </c>
      <c r="H3295" t="s">
        <v>8223</v>
      </c>
      <c r="I3295" t="s">
        <v>8245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s="6">
        <f t="shared" si="103"/>
        <v>1.7044444444444444</v>
      </c>
      <c r="P3295" s="6"/>
      <c r="Q3295" t="s">
        <v>8286</v>
      </c>
      <c r="R3295" t="s">
        <v>8287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8263</v>
      </c>
      <c r="G3296" t="str">
        <f t="shared" si="102"/>
        <v>Less Than 1000</v>
      </c>
      <c r="H3296" t="s">
        <v>8220</v>
      </c>
      <c r="I3296" t="s">
        <v>8242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s="6">
        <f t="shared" si="103"/>
        <v>1.1833333333333333</v>
      </c>
      <c r="P3296" s="6"/>
      <c r="Q3296" t="s">
        <v>8286</v>
      </c>
      <c r="R3296" t="s">
        <v>8287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8263</v>
      </c>
      <c r="G3297" t="str">
        <f t="shared" si="102"/>
        <v>Less Than 1000</v>
      </c>
      <c r="H3297" t="s">
        <v>8220</v>
      </c>
      <c r="I3297" t="s">
        <v>8242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s="6">
        <f t="shared" si="103"/>
        <v>1.0285857142857142</v>
      </c>
      <c r="P3297" s="6"/>
      <c r="Q3297" t="s">
        <v>8286</v>
      </c>
      <c r="R3297" t="s">
        <v>8287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8263</v>
      </c>
      <c r="G3298" t="str">
        <f t="shared" si="102"/>
        <v>1000 to 4999</v>
      </c>
      <c r="H3298" t="s">
        <v>8220</v>
      </c>
      <c r="I3298" t="s">
        <v>8242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s="6">
        <f t="shared" si="103"/>
        <v>1.4406666666666668</v>
      </c>
      <c r="P3298" s="6"/>
      <c r="Q3298" t="s">
        <v>8286</v>
      </c>
      <c r="R3298" t="s">
        <v>8287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8263</v>
      </c>
      <c r="G3299" t="str">
        <f t="shared" si="102"/>
        <v>5000 to 9999</v>
      </c>
      <c r="H3299" t="s">
        <v>8220</v>
      </c>
      <c r="I3299" t="s">
        <v>8242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s="6">
        <f t="shared" si="103"/>
        <v>1.0007272727272727</v>
      </c>
      <c r="P3299" s="6"/>
      <c r="Q3299" t="s">
        <v>8286</v>
      </c>
      <c r="R3299" t="s">
        <v>8287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8263</v>
      </c>
      <c r="G3300" t="str">
        <f t="shared" si="102"/>
        <v>10000 to 14999</v>
      </c>
      <c r="H3300" t="s">
        <v>8219</v>
      </c>
      <c r="I3300" t="s">
        <v>8241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s="6">
        <f t="shared" si="103"/>
        <v>1.0173000000000001</v>
      </c>
      <c r="P3300" s="6"/>
      <c r="Q3300" t="s">
        <v>8286</v>
      </c>
      <c r="R3300" t="s">
        <v>8287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8263</v>
      </c>
      <c r="G3301" t="str">
        <f t="shared" si="102"/>
        <v>1000 to 4999</v>
      </c>
      <c r="H3301" t="s">
        <v>8219</v>
      </c>
      <c r="I3301" t="s">
        <v>8241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s="6">
        <f t="shared" si="103"/>
        <v>1.1619999999999999</v>
      </c>
      <c r="P3301" s="6"/>
      <c r="Q3301" t="s">
        <v>8286</v>
      </c>
      <c r="R3301" t="s">
        <v>8287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8263</v>
      </c>
      <c r="G3302" t="str">
        <f t="shared" si="102"/>
        <v>1000 to 4999</v>
      </c>
      <c r="H3302" t="s">
        <v>8219</v>
      </c>
      <c r="I3302" t="s">
        <v>8241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s="6">
        <f t="shared" si="103"/>
        <v>1.3616666666666666</v>
      </c>
      <c r="P3302" s="6"/>
      <c r="Q3302" t="s">
        <v>8286</v>
      </c>
      <c r="R3302" t="s">
        <v>8287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8263</v>
      </c>
      <c r="G3303" t="str">
        <f t="shared" si="102"/>
        <v>1000 to 4999</v>
      </c>
      <c r="H3303" t="s">
        <v>8219</v>
      </c>
      <c r="I3303" t="s">
        <v>8241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s="6">
        <f t="shared" si="103"/>
        <v>1.3346666666666667</v>
      </c>
      <c r="P3303" s="6"/>
      <c r="Q3303" t="s">
        <v>8286</v>
      </c>
      <c r="R3303" t="s">
        <v>8287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8263</v>
      </c>
      <c r="G3304" t="str">
        <f t="shared" si="102"/>
        <v>5000 to 9999</v>
      </c>
      <c r="H3304" t="s">
        <v>8222</v>
      </c>
      <c r="I3304" t="s">
        <v>8244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s="6">
        <f t="shared" si="103"/>
        <v>1.0339285714285715</v>
      </c>
      <c r="P3304" s="6"/>
      <c r="Q3304" t="s">
        <v>8286</v>
      </c>
      <c r="R3304" t="s">
        <v>8287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8263</v>
      </c>
      <c r="G3305" t="str">
        <f t="shared" si="102"/>
        <v>1000 to 4999</v>
      </c>
      <c r="H3305" t="s">
        <v>8219</v>
      </c>
      <c r="I3305" t="s">
        <v>8241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s="6">
        <f t="shared" si="103"/>
        <v>1.1588888888888889</v>
      </c>
      <c r="P3305" s="6"/>
      <c r="Q3305" t="s">
        <v>8286</v>
      </c>
      <c r="R3305" t="s">
        <v>8287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8263</v>
      </c>
      <c r="G3306" t="str">
        <f t="shared" si="102"/>
        <v>15000 to 19999</v>
      </c>
      <c r="H3306" t="s">
        <v>8219</v>
      </c>
      <c r="I3306" t="s">
        <v>8241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s="6">
        <f t="shared" si="103"/>
        <v>1.0451666666666666</v>
      </c>
      <c r="P3306" s="6"/>
      <c r="Q3306" t="s">
        <v>8286</v>
      </c>
      <c r="R3306" t="s">
        <v>8287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8263</v>
      </c>
      <c r="G3307" t="str">
        <f t="shared" si="102"/>
        <v>1000 to 4999</v>
      </c>
      <c r="H3307" t="s">
        <v>8219</v>
      </c>
      <c r="I3307" t="s">
        <v>8241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s="6">
        <f t="shared" si="103"/>
        <v>1.0202500000000001</v>
      </c>
      <c r="P3307" s="6"/>
      <c r="Q3307" t="s">
        <v>8286</v>
      </c>
      <c r="R3307" t="s">
        <v>8287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8263</v>
      </c>
      <c r="G3308" t="str">
        <f t="shared" si="102"/>
        <v>1000 to 4999</v>
      </c>
      <c r="H3308" t="s">
        <v>8219</v>
      </c>
      <c r="I3308" t="s">
        <v>8241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s="6">
        <f t="shared" si="103"/>
        <v>1.7533333333333334</v>
      </c>
      <c r="P3308" s="6"/>
      <c r="Q3308" t="s">
        <v>8286</v>
      </c>
      <c r="R3308" t="s">
        <v>8287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8263</v>
      </c>
      <c r="G3309" t="str">
        <f t="shared" si="102"/>
        <v>Less Than 1000</v>
      </c>
      <c r="H3309" t="s">
        <v>8219</v>
      </c>
      <c r="I3309" t="s">
        <v>8241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s="6">
        <f t="shared" si="103"/>
        <v>1.0668</v>
      </c>
      <c r="P3309" s="6"/>
      <c r="Q3309" t="s">
        <v>8286</v>
      </c>
      <c r="R3309" t="s">
        <v>8287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8263</v>
      </c>
      <c r="G3310" t="str">
        <f t="shared" si="102"/>
        <v>1000 to 4999</v>
      </c>
      <c r="H3310" t="s">
        <v>8219</v>
      </c>
      <c r="I3310" t="s">
        <v>8241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s="6">
        <f t="shared" si="103"/>
        <v>1.2228571428571429</v>
      </c>
      <c r="P3310" s="6"/>
      <c r="Q3310" t="s">
        <v>8286</v>
      </c>
      <c r="R3310" t="s">
        <v>8287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8263</v>
      </c>
      <c r="G3311" t="str">
        <f t="shared" si="102"/>
        <v>Less Than 1000</v>
      </c>
      <c r="H3311" t="s">
        <v>8220</v>
      </c>
      <c r="I3311" t="s">
        <v>8242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s="6">
        <f t="shared" si="103"/>
        <v>1.5942857142857143</v>
      </c>
      <c r="P3311" s="6"/>
      <c r="Q3311" t="s">
        <v>8286</v>
      </c>
      <c r="R3311" t="s">
        <v>8287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8263</v>
      </c>
      <c r="G3312" t="str">
        <f t="shared" si="102"/>
        <v>5000 to 9999</v>
      </c>
      <c r="H3312" t="s">
        <v>8219</v>
      </c>
      <c r="I3312" t="s">
        <v>8241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s="6">
        <f t="shared" si="103"/>
        <v>1.0007692307692309</v>
      </c>
      <c r="P3312" s="6"/>
      <c r="Q3312" t="s">
        <v>8286</v>
      </c>
      <c r="R3312" t="s">
        <v>8287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8263</v>
      </c>
      <c r="G3313" t="str">
        <f t="shared" si="102"/>
        <v>1000 to 4999</v>
      </c>
      <c r="H3313" t="s">
        <v>8219</v>
      </c>
      <c r="I3313" t="s">
        <v>8241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s="6">
        <f t="shared" si="103"/>
        <v>1.0984</v>
      </c>
      <c r="P3313" s="6"/>
      <c r="Q3313" t="s">
        <v>8286</v>
      </c>
      <c r="R3313" t="s">
        <v>8287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8263</v>
      </c>
      <c r="G3314" t="str">
        <f t="shared" si="102"/>
        <v>1000 to 4999</v>
      </c>
      <c r="H3314" t="s">
        <v>8219</v>
      </c>
      <c r="I3314" t="s">
        <v>8241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s="6">
        <f t="shared" si="103"/>
        <v>1.0004</v>
      </c>
      <c r="P3314" s="6"/>
      <c r="Q3314" t="s">
        <v>8286</v>
      </c>
      <c r="R3314" t="s">
        <v>8287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8263</v>
      </c>
      <c r="G3315" t="str">
        <f t="shared" si="102"/>
        <v>1000 to 4999</v>
      </c>
      <c r="H3315" t="s">
        <v>8219</v>
      </c>
      <c r="I3315" t="s">
        <v>8241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s="6">
        <f t="shared" si="103"/>
        <v>1.1605000000000001</v>
      </c>
      <c r="P3315" s="6"/>
      <c r="Q3315" t="s">
        <v>8286</v>
      </c>
      <c r="R3315" t="s">
        <v>8287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8263</v>
      </c>
      <c r="G3316" t="str">
        <f t="shared" si="102"/>
        <v>Less Than 1000</v>
      </c>
      <c r="H3316" t="s">
        <v>8220</v>
      </c>
      <c r="I3316" t="s">
        <v>8242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s="6">
        <f t="shared" si="103"/>
        <v>2.1074999999999999</v>
      </c>
      <c r="P3316" s="6"/>
      <c r="Q3316" t="s">
        <v>8286</v>
      </c>
      <c r="R3316" t="s">
        <v>8287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8263</v>
      </c>
      <c r="G3317" t="str">
        <f t="shared" si="102"/>
        <v>1000 to 4999</v>
      </c>
      <c r="H3317" t="s">
        <v>8220</v>
      </c>
      <c r="I3317" t="s">
        <v>8242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s="6">
        <f t="shared" si="103"/>
        <v>1.1000000000000001</v>
      </c>
      <c r="P3317" s="6"/>
      <c r="Q3317" t="s">
        <v>8286</v>
      </c>
      <c r="R3317" t="s">
        <v>8287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8263</v>
      </c>
      <c r="G3318" t="str">
        <f t="shared" si="102"/>
        <v>10000 to 14999</v>
      </c>
      <c r="H3318" t="s">
        <v>8219</v>
      </c>
      <c r="I3318" t="s">
        <v>8241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s="6">
        <f t="shared" si="103"/>
        <v>1.0008673425918038</v>
      </c>
      <c r="P3318" s="6"/>
      <c r="Q3318" t="s">
        <v>8286</v>
      </c>
      <c r="R3318" t="s">
        <v>8287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8263</v>
      </c>
      <c r="G3319" t="str">
        <f t="shared" si="102"/>
        <v>1000 to 4999</v>
      </c>
      <c r="H3319" t="s">
        <v>8219</v>
      </c>
      <c r="I3319" t="s">
        <v>8241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s="6">
        <f t="shared" si="103"/>
        <v>1.0619047619047619</v>
      </c>
      <c r="P3319" s="6"/>
      <c r="Q3319" t="s">
        <v>8286</v>
      </c>
      <c r="R3319" t="s">
        <v>8287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8263</v>
      </c>
      <c r="G3320" t="str">
        <f t="shared" si="102"/>
        <v>1000 to 4999</v>
      </c>
      <c r="H3320" t="s">
        <v>8224</v>
      </c>
      <c r="I3320" t="s">
        <v>8246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s="6">
        <f t="shared" si="103"/>
        <v>1.256</v>
      </c>
      <c r="P3320" s="6"/>
      <c r="Q3320" t="s">
        <v>8286</v>
      </c>
      <c r="R3320" t="s">
        <v>8287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8263</v>
      </c>
      <c r="G3321" t="str">
        <f t="shared" si="102"/>
        <v>Less Than 1000</v>
      </c>
      <c r="H3321" t="s">
        <v>8220</v>
      </c>
      <c r="I3321" t="s">
        <v>8242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s="6">
        <f t="shared" si="103"/>
        <v>1.08</v>
      </c>
      <c r="P3321" s="6"/>
      <c r="Q3321" t="s">
        <v>8286</v>
      </c>
      <c r="R3321" t="s">
        <v>8287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8263</v>
      </c>
      <c r="G3322" t="str">
        <f t="shared" si="102"/>
        <v>1000 to 4999</v>
      </c>
      <c r="H3322" t="s">
        <v>8219</v>
      </c>
      <c r="I3322" t="s">
        <v>8241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s="6">
        <f t="shared" si="103"/>
        <v>1.01</v>
      </c>
      <c r="P3322" s="6"/>
      <c r="Q3322" t="s">
        <v>8286</v>
      </c>
      <c r="R3322" t="s">
        <v>8287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8263</v>
      </c>
      <c r="G3323" t="str">
        <f t="shared" si="102"/>
        <v>Less Than 1000</v>
      </c>
      <c r="H3323" t="s">
        <v>8219</v>
      </c>
      <c r="I3323" t="s">
        <v>8241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s="6">
        <f t="shared" si="103"/>
        <v>1.0740000000000001</v>
      </c>
      <c r="P3323" s="6"/>
      <c r="Q3323" t="s">
        <v>8286</v>
      </c>
      <c r="R3323" t="s">
        <v>8287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8263</v>
      </c>
      <c r="G3324" t="str">
        <f t="shared" si="102"/>
        <v>1000 to 4999</v>
      </c>
      <c r="H3324" t="s">
        <v>8219</v>
      </c>
      <c r="I3324" t="s">
        <v>8241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s="6">
        <f t="shared" si="103"/>
        <v>1.0151515151515151</v>
      </c>
      <c r="P3324" s="6"/>
      <c r="Q3324" t="s">
        <v>8286</v>
      </c>
      <c r="R3324" t="s">
        <v>8287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8263</v>
      </c>
      <c r="G3325" t="str">
        <f t="shared" si="102"/>
        <v>Less Than 1000</v>
      </c>
      <c r="H3325" t="s">
        <v>8220</v>
      </c>
      <c r="I3325" t="s">
        <v>8242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s="6">
        <f t="shared" si="103"/>
        <v>1.2589999999999999</v>
      </c>
      <c r="P3325" s="6"/>
      <c r="Q3325" t="s">
        <v>8286</v>
      </c>
      <c r="R3325" t="s">
        <v>8287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8263</v>
      </c>
      <c r="G3326" t="str">
        <f t="shared" si="102"/>
        <v>1000 to 4999</v>
      </c>
      <c r="H3326" t="s">
        <v>8236</v>
      </c>
      <c r="I3326" t="s">
        <v>8244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s="6">
        <f t="shared" si="103"/>
        <v>1.0166666666666666</v>
      </c>
      <c r="P3326" s="6"/>
      <c r="Q3326" t="s">
        <v>8286</v>
      </c>
      <c r="R3326" t="s">
        <v>8287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8263</v>
      </c>
      <c r="G3327" t="str">
        <f t="shared" si="102"/>
        <v>Less Than 1000</v>
      </c>
      <c r="H3327" t="s">
        <v>8220</v>
      </c>
      <c r="I3327" t="s">
        <v>8242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s="6">
        <f t="shared" si="103"/>
        <v>1.125</v>
      </c>
      <c r="P3327" s="6"/>
      <c r="Q3327" t="s">
        <v>8286</v>
      </c>
      <c r="R3327" t="s">
        <v>8287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8263</v>
      </c>
      <c r="G3328" t="str">
        <f t="shared" si="102"/>
        <v>5000 to 9999</v>
      </c>
      <c r="H3328" t="s">
        <v>8219</v>
      </c>
      <c r="I3328" t="s">
        <v>8241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s="6">
        <f t="shared" si="103"/>
        <v>1.0137499999999999</v>
      </c>
      <c r="P3328" s="6"/>
      <c r="Q3328" t="s">
        <v>8286</v>
      </c>
      <c r="R3328" t="s">
        <v>8287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8263</v>
      </c>
      <c r="G3329" t="str">
        <f t="shared" si="102"/>
        <v>Less Than 1000</v>
      </c>
      <c r="H3329" t="s">
        <v>8220</v>
      </c>
      <c r="I3329" t="s">
        <v>8242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s="6">
        <f t="shared" si="103"/>
        <v>1.0125</v>
      </c>
      <c r="P3329" s="6"/>
      <c r="Q3329" t="s">
        <v>8286</v>
      </c>
      <c r="R3329" t="s">
        <v>8287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8263</v>
      </c>
      <c r="G3330" t="str">
        <f t="shared" si="102"/>
        <v>1000 to 4999</v>
      </c>
      <c r="H3330" t="s">
        <v>8219</v>
      </c>
      <c r="I3330" t="s">
        <v>8241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s="6">
        <f t="shared" si="103"/>
        <v>1.4638888888888888</v>
      </c>
      <c r="P3330" s="6"/>
      <c r="Q3330" t="s">
        <v>8286</v>
      </c>
      <c r="R3330" t="s">
        <v>8287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8263</v>
      </c>
      <c r="G3331" t="str">
        <f t="shared" ref="G3331:G3394" si="104">IF(D3331&lt;=1000,"Less Than 1000",IF(D3331&lt;=4999,"1000 to 4999",IF(D3331&lt;=9999,"5000 to 9999",IF(D3331&lt;=14999,"10000 to 14999",IF(D3331&lt;=19999,"15000 to 19999",IF(D3331&lt;=24999,"20000 to 24999",IF(D3331&lt;=29999,"25000 to 29999",IF(D3331&lt;=34999,"30000 to 34999",IF(D3331&lt;=39999,"35000 to 39999",IF(D3331&lt;=44999,"40000 to 44999",IF(D3331&lt;=49999,"45000 to 49999",IF(D3331&gt;=50000,"Not within Scope",9999))))))))))))</f>
        <v>Less Than 1000</v>
      </c>
      <c r="H3331" t="s">
        <v>8220</v>
      </c>
      <c r="I3331" t="s">
        <v>8242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s="6">
        <f t="shared" ref="O3331:O3394" si="105">E3331/D3331</f>
        <v>1.1679999999999999</v>
      </c>
      <c r="P3331" s="6"/>
      <c r="Q3331" t="s">
        <v>8286</v>
      </c>
      <c r="R3331" t="s">
        <v>8287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8263</v>
      </c>
      <c r="G3332" t="str">
        <f t="shared" si="104"/>
        <v>1000 to 4999</v>
      </c>
      <c r="H3332" t="s">
        <v>8220</v>
      </c>
      <c r="I3332" t="s">
        <v>8242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s="6">
        <f t="shared" si="105"/>
        <v>1.0626666666666666</v>
      </c>
      <c r="P3332" s="6"/>
      <c r="Q3332" t="s">
        <v>8286</v>
      </c>
      <c r="R3332" t="s">
        <v>8287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8263</v>
      </c>
      <c r="G3333" t="str">
        <f t="shared" si="104"/>
        <v>5000 to 9999</v>
      </c>
      <c r="H3333" t="s">
        <v>8219</v>
      </c>
      <c r="I3333" t="s">
        <v>8241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s="6">
        <f t="shared" si="105"/>
        <v>1.0451999999999999</v>
      </c>
      <c r="P3333" s="6"/>
      <c r="Q3333" t="s">
        <v>8286</v>
      </c>
      <c r="R3333" t="s">
        <v>8287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8263</v>
      </c>
      <c r="G3334" t="str">
        <f t="shared" si="104"/>
        <v>5000 to 9999</v>
      </c>
      <c r="H3334" t="s">
        <v>8219</v>
      </c>
      <c r="I3334" t="s">
        <v>8241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s="6">
        <f t="shared" si="105"/>
        <v>1</v>
      </c>
      <c r="P3334" s="6"/>
      <c r="Q3334" t="s">
        <v>8286</v>
      </c>
      <c r="R3334" t="s">
        <v>8287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8263</v>
      </c>
      <c r="G3335" t="str">
        <f t="shared" si="104"/>
        <v>1000 to 4999</v>
      </c>
      <c r="H3335" t="s">
        <v>8219</v>
      </c>
      <c r="I3335" t="s">
        <v>8241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s="6">
        <f t="shared" si="105"/>
        <v>1.0457142857142858</v>
      </c>
      <c r="P3335" s="6"/>
      <c r="Q3335" t="s">
        <v>8286</v>
      </c>
      <c r="R3335" t="s">
        <v>8287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8263</v>
      </c>
      <c r="G3336" t="str">
        <f t="shared" si="104"/>
        <v>1000 to 4999</v>
      </c>
      <c r="H3336" t="s">
        <v>8219</v>
      </c>
      <c r="I3336" t="s">
        <v>8241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s="6">
        <f t="shared" si="105"/>
        <v>1.3862051149573753</v>
      </c>
      <c r="P3336" s="6"/>
      <c r="Q3336" t="s">
        <v>8286</v>
      </c>
      <c r="R3336" t="s">
        <v>8287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8263</v>
      </c>
      <c r="G3337" t="str">
        <f t="shared" si="104"/>
        <v>5000 to 9999</v>
      </c>
      <c r="H3337" t="s">
        <v>8220</v>
      </c>
      <c r="I3337" t="s">
        <v>8242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s="6">
        <f t="shared" si="105"/>
        <v>1.0032000000000001</v>
      </c>
      <c r="P3337" s="6"/>
      <c r="Q3337" t="s">
        <v>8286</v>
      </c>
      <c r="R3337" t="s">
        <v>8287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8263</v>
      </c>
      <c r="G3338" t="str">
        <f t="shared" si="104"/>
        <v>Less Than 1000</v>
      </c>
      <c r="H3338" t="s">
        <v>8220</v>
      </c>
      <c r="I3338" t="s">
        <v>8242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s="6">
        <f t="shared" si="105"/>
        <v>1</v>
      </c>
      <c r="P3338" s="6"/>
      <c r="Q3338" t="s">
        <v>8286</v>
      </c>
      <c r="R3338" t="s">
        <v>8287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8263</v>
      </c>
      <c r="G3339" t="str">
        <f t="shared" si="104"/>
        <v>1000 to 4999</v>
      </c>
      <c r="H3339" t="s">
        <v>8220</v>
      </c>
      <c r="I3339" t="s">
        <v>8242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s="6">
        <f t="shared" si="105"/>
        <v>1.1020000000000001</v>
      </c>
      <c r="P3339" s="6"/>
      <c r="Q3339" t="s">
        <v>8286</v>
      </c>
      <c r="R3339" t="s">
        <v>8287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8263</v>
      </c>
      <c r="G3340" t="str">
        <f t="shared" si="104"/>
        <v>15000 to 19999</v>
      </c>
      <c r="H3340" t="s">
        <v>8219</v>
      </c>
      <c r="I3340" t="s">
        <v>8241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s="6">
        <f t="shared" si="105"/>
        <v>1.0218</v>
      </c>
      <c r="P3340" s="6"/>
      <c r="Q3340" t="s">
        <v>8286</v>
      </c>
      <c r="R3340" t="s">
        <v>8287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8263</v>
      </c>
      <c r="G3341" t="str">
        <f t="shared" si="104"/>
        <v>5000 to 9999</v>
      </c>
      <c r="H3341" t="s">
        <v>8219</v>
      </c>
      <c r="I3341" t="s">
        <v>8241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s="6">
        <f t="shared" si="105"/>
        <v>1.0435000000000001</v>
      </c>
      <c r="P3341" s="6"/>
      <c r="Q3341" t="s">
        <v>8286</v>
      </c>
      <c r="R3341" t="s">
        <v>8287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8263</v>
      </c>
      <c r="G3342" t="str">
        <f t="shared" si="104"/>
        <v>1000 to 4999</v>
      </c>
      <c r="H3342" t="s">
        <v>8219</v>
      </c>
      <c r="I3342" t="s">
        <v>8241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s="6">
        <f t="shared" si="105"/>
        <v>1.3816666666666666</v>
      </c>
      <c r="P3342" s="6"/>
      <c r="Q3342" t="s">
        <v>8286</v>
      </c>
      <c r="R3342" t="s">
        <v>8287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8263</v>
      </c>
      <c r="G3343" t="str">
        <f t="shared" si="104"/>
        <v>1000 to 4999</v>
      </c>
      <c r="H3343" t="s">
        <v>8220</v>
      </c>
      <c r="I3343" t="s">
        <v>8242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s="6">
        <f t="shared" si="105"/>
        <v>1</v>
      </c>
      <c r="P3343" s="6"/>
      <c r="Q3343" t="s">
        <v>8286</v>
      </c>
      <c r="R3343" t="s">
        <v>8287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8263</v>
      </c>
      <c r="G3344" t="str">
        <f t="shared" si="104"/>
        <v>5000 to 9999</v>
      </c>
      <c r="H3344" t="s">
        <v>8219</v>
      </c>
      <c r="I3344" t="s">
        <v>8241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s="6">
        <f t="shared" si="105"/>
        <v>1.0166666666666666</v>
      </c>
      <c r="P3344" s="6"/>
      <c r="Q3344" t="s">
        <v>8286</v>
      </c>
      <c r="R3344" t="s">
        <v>8287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8263</v>
      </c>
      <c r="G3345" t="str">
        <f t="shared" si="104"/>
        <v>Less Than 1000</v>
      </c>
      <c r="H3345" t="s">
        <v>8220</v>
      </c>
      <c r="I3345" t="s">
        <v>8242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s="6">
        <f t="shared" si="105"/>
        <v>1.7142857142857142</v>
      </c>
      <c r="P3345" s="6"/>
      <c r="Q3345" t="s">
        <v>8286</v>
      </c>
      <c r="R3345" t="s">
        <v>8287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8263</v>
      </c>
      <c r="G3346" t="str">
        <f t="shared" si="104"/>
        <v>1000 to 4999</v>
      </c>
      <c r="H3346" t="s">
        <v>8219</v>
      </c>
      <c r="I3346" t="s">
        <v>8241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s="6">
        <f t="shared" si="105"/>
        <v>1.0144444444444445</v>
      </c>
      <c r="P3346" s="6"/>
      <c r="Q3346" t="s">
        <v>8286</v>
      </c>
      <c r="R3346" t="s">
        <v>8287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8263</v>
      </c>
      <c r="G3347" t="str">
        <f t="shared" si="104"/>
        <v>Less Than 1000</v>
      </c>
      <c r="H3347" t="s">
        <v>8219</v>
      </c>
      <c r="I3347" t="s">
        <v>8241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s="6">
        <f t="shared" si="105"/>
        <v>1.3</v>
      </c>
      <c r="P3347" s="6"/>
      <c r="Q3347" t="s">
        <v>8286</v>
      </c>
      <c r="R3347" t="s">
        <v>8287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8263</v>
      </c>
      <c r="G3348" t="str">
        <f t="shared" si="104"/>
        <v>1000 to 4999</v>
      </c>
      <c r="H3348" t="s">
        <v>8219</v>
      </c>
      <c r="I3348" t="s">
        <v>8241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s="6">
        <f t="shared" si="105"/>
        <v>1.1000000000000001</v>
      </c>
      <c r="P3348" s="6"/>
      <c r="Q3348" t="s">
        <v>8286</v>
      </c>
      <c r="R3348" t="s">
        <v>8287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8263</v>
      </c>
      <c r="G3349" t="str">
        <f t="shared" si="104"/>
        <v>1000 to 4999</v>
      </c>
      <c r="H3349" t="s">
        <v>8220</v>
      </c>
      <c r="I3349" t="s">
        <v>8242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s="6">
        <f t="shared" si="105"/>
        <v>1.1944999999999999</v>
      </c>
      <c r="P3349" s="6"/>
      <c r="Q3349" t="s">
        <v>8286</v>
      </c>
      <c r="R3349" t="s">
        <v>8287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8263</v>
      </c>
      <c r="G3350" t="str">
        <f t="shared" si="104"/>
        <v>5000 to 9999</v>
      </c>
      <c r="H3350" t="s">
        <v>8219</v>
      </c>
      <c r="I3350" t="s">
        <v>8241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s="6">
        <f t="shared" si="105"/>
        <v>1.002909090909091</v>
      </c>
      <c r="P3350" s="6"/>
      <c r="Q3350" t="s">
        <v>8286</v>
      </c>
      <c r="R3350" t="s">
        <v>8287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8263</v>
      </c>
      <c r="G3351" t="str">
        <f t="shared" si="104"/>
        <v>Less Than 1000</v>
      </c>
      <c r="H3351" t="s">
        <v>8219</v>
      </c>
      <c r="I3351" t="s">
        <v>8241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s="6">
        <f t="shared" si="105"/>
        <v>1.534</v>
      </c>
      <c r="P3351" s="6"/>
      <c r="Q3351" t="s">
        <v>8286</v>
      </c>
      <c r="R3351" t="s">
        <v>8287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8263</v>
      </c>
      <c r="G3352" t="str">
        <f t="shared" si="104"/>
        <v>1000 to 4999</v>
      </c>
      <c r="H3352" t="s">
        <v>8238</v>
      </c>
      <c r="I3352" t="s">
        <v>8244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s="6">
        <f t="shared" si="105"/>
        <v>1.0442857142857143</v>
      </c>
      <c r="P3352" s="6"/>
      <c r="Q3352" t="s">
        <v>8286</v>
      </c>
      <c r="R3352" t="s">
        <v>8287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8263</v>
      </c>
      <c r="G3353" t="str">
        <f t="shared" si="104"/>
        <v>5000 to 9999</v>
      </c>
      <c r="H3353" t="s">
        <v>8220</v>
      </c>
      <c r="I3353" t="s">
        <v>8242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s="6">
        <f t="shared" si="105"/>
        <v>1.0109999999999999</v>
      </c>
      <c r="P3353" s="6"/>
      <c r="Q3353" t="s">
        <v>8286</v>
      </c>
      <c r="R3353" t="s">
        <v>8287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8263</v>
      </c>
      <c r="G3354" t="str">
        <f t="shared" si="104"/>
        <v>5000 to 9999</v>
      </c>
      <c r="H3354" t="s">
        <v>8220</v>
      </c>
      <c r="I3354" t="s">
        <v>8242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s="6">
        <f t="shared" si="105"/>
        <v>1.0751999999999999</v>
      </c>
      <c r="P3354" s="6"/>
      <c r="Q3354" t="s">
        <v>8286</v>
      </c>
      <c r="R3354" t="s">
        <v>8287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8263</v>
      </c>
      <c r="G3355" t="str">
        <f t="shared" si="104"/>
        <v>Less Than 1000</v>
      </c>
      <c r="H3355" t="s">
        <v>8220</v>
      </c>
      <c r="I3355" t="s">
        <v>8242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s="6">
        <f t="shared" si="105"/>
        <v>3.15</v>
      </c>
      <c r="P3355" s="6"/>
      <c r="Q3355" t="s">
        <v>8286</v>
      </c>
      <c r="R3355" t="s">
        <v>8287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8263</v>
      </c>
      <c r="G3356" t="str">
        <f t="shared" si="104"/>
        <v>1000 to 4999</v>
      </c>
      <c r="H3356" t="s">
        <v>8219</v>
      </c>
      <c r="I3356" t="s">
        <v>8241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s="6">
        <f t="shared" si="105"/>
        <v>1.0193333333333334</v>
      </c>
      <c r="P3356" s="6"/>
      <c r="Q3356" t="s">
        <v>8286</v>
      </c>
      <c r="R3356" t="s">
        <v>8287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8263</v>
      </c>
      <c r="G3357" t="str">
        <f t="shared" si="104"/>
        <v>1000 to 4999</v>
      </c>
      <c r="H3357" t="s">
        <v>8220</v>
      </c>
      <c r="I3357" t="s">
        <v>8242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s="6">
        <f t="shared" si="105"/>
        <v>1.2628571428571429</v>
      </c>
      <c r="P3357" s="6"/>
      <c r="Q3357" t="s">
        <v>8286</v>
      </c>
      <c r="R3357" t="s">
        <v>8287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8263</v>
      </c>
      <c r="G3358" t="str">
        <f t="shared" si="104"/>
        <v>1000 to 4999</v>
      </c>
      <c r="H3358" t="s">
        <v>8220</v>
      </c>
      <c r="I3358" t="s">
        <v>8242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s="6">
        <f t="shared" si="105"/>
        <v>1.014</v>
      </c>
      <c r="P3358" s="6"/>
      <c r="Q3358" t="s">
        <v>8286</v>
      </c>
      <c r="R3358" t="s">
        <v>8287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8263</v>
      </c>
      <c r="G3359" t="str">
        <f t="shared" si="104"/>
        <v>1000 to 4999</v>
      </c>
      <c r="H3359" t="s">
        <v>8220</v>
      </c>
      <c r="I3359" t="s">
        <v>8242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s="6">
        <f t="shared" si="105"/>
        <v>1.01</v>
      </c>
      <c r="P3359" s="6"/>
      <c r="Q3359" t="s">
        <v>8286</v>
      </c>
      <c r="R3359" t="s">
        <v>8287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8263</v>
      </c>
      <c r="G3360" t="str">
        <f t="shared" si="104"/>
        <v>10000 to 14999</v>
      </c>
      <c r="H3360" t="s">
        <v>8219</v>
      </c>
      <c r="I3360" t="s">
        <v>8241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s="6">
        <f t="shared" si="105"/>
        <v>1.0299</v>
      </c>
      <c r="P3360" s="6"/>
      <c r="Q3360" t="s">
        <v>8286</v>
      </c>
      <c r="R3360" t="s">
        <v>8287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8263</v>
      </c>
      <c r="G3361" t="str">
        <f t="shared" si="104"/>
        <v>1000 to 4999</v>
      </c>
      <c r="H3361" t="s">
        <v>8219</v>
      </c>
      <c r="I3361" t="s">
        <v>8241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s="6">
        <f t="shared" si="105"/>
        <v>1.0625</v>
      </c>
      <c r="P3361" s="6"/>
      <c r="Q3361" t="s">
        <v>8286</v>
      </c>
      <c r="R3361" t="s">
        <v>8287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8263</v>
      </c>
      <c r="G3362" t="str">
        <f t="shared" si="104"/>
        <v>5000 to 9999</v>
      </c>
      <c r="H3362" t="s">
        <v>8239</v>
      </c>
      <c r="I3362" t="s">
        <v>8253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s="6">
        <f t="shared" si="105"/>
        <v>1.0137777777777779</v>
      </c>
      <c r="P3362" s="6"/>
      <c r="Q3362" t="s">
        <v>8286</v>
      </c>
      <c r="R3362" t="s">
        <v>8287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8263</v>
      </c>
      <c r="G3363" t="str">
        <f t="shared" si="104"/>
        <v>5000 to 9999</v>
      </c>
      <c r="H3363" t="s">
        <v>8219</v>
      </c>
      <c r="I3363" t="s">
        <v>8241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s="6">
        <f t="shared" si="105"/>
        <v>1.1346000000000001</v>
      </c>
      <c r="P3363" s="6"/>
      <c r="Q3363" t="s">
        <v>8286</v>
      </c>
      <c r="R3363" t="s">
        <v>8287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8263</v>
      </c>
      <c r="G3364" t="str">
        <f t="shared" si="104"/>
        <v>Less Than 1000</v>
      </c>
      <c r="H3364" t="s">
        <v>8219</v>
      </c>
      <c r="I3364" t="s">
        <v>8241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s="6">
        <f t="shared" si="105"/>
        <v>2.1800000000000002</v>
      </c>
      <c r="P3364" s="6"/>
      <c r="Q3364" t="s">
        <v>8286</v>
      </c>
      <c r="R3364" t="s">
        <v>8287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8263</v>
      </c>
      <c r="G3365" t="str">
        <f t="shared" si="104"/>
        <v>5000 to 9999</v>
      </c>
      <c r="H3365" t="s">
        <v>8219</v>
      </c>
      <c r="I3365" t="s">
        <v>8241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s="6">
        <f t="shared" si="105"/>
        <v>1.0141935483870967</v>
      </c>
      <c r="P3365" s="6"/>
      <c r="Q3365" t="s">
        <v>8286</v>
      </c>
      <c r="R3365" t="s">
        <v>8287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8263</v>
      </c>
      <c r="G3366" t="str">
        <f t="shared" si="104"/>
        <v>1000 to 4999</v>
      </c>
      <c r="H3366" t="s">
        <v>8220</v>
      </c>
      <c r="I3366" t="s">
        <v>8242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s="6">
        <f t="shared" si="105"/>
        <v>1.0593333333333332</v>
      </c>
      <c r="P3366" s="6"/>
      <c r="Q3366" t="s">
        <v>8286</v>
      </c>
      <c r="R3366" t="s">
        <v>8287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8263</v>
      </c>
      <c r="G3367" t="str">
        <f t="shared" si="104"/>
        <v>1000 to 4999</v>
      </c>
      <c r="H3367" t="s">
        <v>8219</v>
      </c>
      <c r="I3367" t="s">
        <v>8241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s="6">
        <f t="shared" si="105"/>
        <v>1.04</v>
      </c>
      <c r="P3367" s="6"/>
      <c r="Q3367" t="s">
        <v>8286</v>
      </c>
      <c r="R3367" t="s">
        <v>8287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8263</v>
      </c>
      <c r="G3368" t="str">
        <f t="shared" si="104"/>
        <v>Less Than 1000</v>
      </c>
      <c r="H3368" t="s">
        <v>8219</v>
      </c>
      <c r="I3368" t="s">
        <v>8241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s="6">
        <f t="shared" si="105"/>
        <v>2.21</v>
      </c>
      <c r="P3368" s="6"/>
      <c r="Q3368" t="s">
        <v>8286</v>
      </c>
      <c r="R3368" t="s">
        <v>8287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8263</v>
      </c>
      <c r="G3369" t="str">
        <f t="shared" si="104"/>
        <v>Less Than 1000</v>
      </c>
      <c r="H3369" t="s">
        <v>8220</v>
      </c>
      <c r="I3369" t="s">
        <v>8242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s="6">
        <f t="shared" si="105"/>
        <v>1.1866666666666668</v>
      </c>
      <c r="P3369" s="6"/>
      <c r="Q3369" t="s">
        <v>8286</v>
      </c>
      <c r="R3369" t="s">
        <v>8287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8263</v>
      </c>
      <c r="G3370" t="str">
        <f t="shared" si="104"/>
        <v>Less Than 1000</v>
      </c>
      <c r="H3370" t="s">
        <v>8219</v>
      </c>
      <c r="I3370" t="s">
        <v>8241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s="6">
        <f t="shared" si="105"/>
        <v>1.046</v>
      </c>
      <c r="P3370" s="6"/>
      <c r="Q3370" t="s">
        <v>8286</v>
      </c>
      <c r="R3370" t="s">
        <v>8287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8263</v>
      </c>
      <c r="G3371" t="str">
        <f t="shared" si="104"/>
        <v>5000 to 9999</v>
      </c>
      <c r="H3371" t="s">
        <v>8236</v>
      </c>
      <c r="I3371" t="s">
        <v>8244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s="6">
        <f t="shared" si="105"/>
        <v>1.0389999999999999</v>
      </c>
      <c r="P3371" s="6"/>
      <c r="Q3371" t="s">
        <v>8286</v>
      </c>
      <c r="R3371" t="s">
        <v>8287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8263</v>
      </c>
      <c r="G3372" t="str">
        <f t="shared" si="104"/>
        <v>1000 to 4999</v>
      </c>
      <c r="H3372" t="s">
        <v>8219</v>
      </c>
      <c r="I3372" t="s">
        <v>8241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s="6">
        <f t="shared" si="105"/>
        <v>1.1773333333333333</v>
      </c>
      <c r="P3372" s="6"/>
      <c r="Q3372" t="s">
        <v>8286</v>
      </c>
      <c r="R3372" t="s">
        <v>8287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8263</v>
      </c>
      <c r="G3373" t="str">
        <f t="shared" si="104"/>
        <v>Less Than 1000</v>
      </c>
      <c r="H3373" t="s">
        <v>8219</v>
      </c>
      <c r="I3373" t="s">
        <v>8241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s="6">
        <f t="shared" si="105"/>
        <v>1.385</v>
      </c>
      <c r="P3373" s="6"/>
      <c r="Q3373" t="s">
        <v>8286</v>
      </c>
      <c r="R3373" t="s">
        <v>8287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8263</v>
      </c>
      <c r="G3374" t="str">
        <f t="shared" si="104"/>
        <v>Less Than 1000</v>
      </c>
      <c r="H3374" t="s">
        <v>8219</v>
      </c>
      <c r="I3374" t="s">
        <v>8241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s="6">
        <f t="shared" si="105"/>
        <v>1.0349999999999999</v>
      </c>
      <c r="P3374" s="6"/>
      <c r="Q3374" t="s">
        <v>8286</v>
      </c>
      <c r="R3374" t="s">
        <v>8287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8263</v>
      </c>
      <c r="G3375" t="str">
        <f t="shared" si="104"/>
        <v>1000 to 4999</v>
      </c>
      <c r="H3375" t="s">
        <v>8220</v>
      </c>
      <c r="I3375" t="s">
        <v>8242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s="6">
        <f t="shared" si="105"/>
        <v>1.0024999999999999</v>
      </c>
      <c r="P3375" s="6"/>
      <c r="Q3375" t="s">
        <v>8286</v>
      </c>
      <c r="R3375" t="s">
        <v>8287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8263</v>
      </c>
      <c r="G3376" t="str">
        <f t="shared" si="104"/>
        <v>1000 to 4999</v>
      </c>
      <c r="H3376" t="s">
        <v>8224</v>
      </c>
      <c r="I3376" t="s">
        <v>8246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s="6">
        <f t="shared" si="105"/>
        <v>1.0657142857142856</v>
      </c>
      <c r="P3376" s="6"/>
      <c r="Q3376" t="s">
        <v>8286</v>
      </c>
      <c r="R3376" t="s">
        <v>8287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8263</v>
      </c>
      <c r="G3377" t="str">
        <f t="shared" si="104"/>
        <v>1000 to 4999</v>
      </c>
      <c r="H3377" t="s">
        <v>8220</v>
      </c>
      <c r="I3377" t="s">
        <v>8242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s="6">
        <f t="shared" si="105"/>
        <v>1</v>
      </c>
      <c r="P3377" s="6"/>
      <c r="Q3377" t="s">
        <v>8286</v>
      </c>
      <c r="R3377" t="s">
        <v>8287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8263</v>
      </c>
      <c r="G3378" t="str">
        <f t="shared" si="104"/>
        <v>5000 to 9999</v>
      </c>
      <c r="H3378" t="s">
        <v>8219</v>
      </c>
      <c r="I3378" t="s">
        <v>8241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s="6">
        <f t="shared" si="105"/>
        <v>1.0001249999999999</v>
      </c>
      <c r="P3378" s="6"/>
      <c r="Q3378" t="s">
        <v>8286</v>
      </c>
      <c r="R3378" t="s">
        <v>8287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8263</v>
      </c>
      <c r="G3379" t="str">
        <f t="shared" si="104"/>
        <v>5000 to 9999</v>
      </c>
      <c r="H3379" t="s">
        <v>8220</v>
      </c>
      <c r="I3379" t="s">
        <v>8242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s="6">
        <f t="shared" si="105"/>
        <v>1.0105</v>
      </c>
      <c r="P3379" s="6"/>
      <c r="Q3379" t="s">
        <v>8286</v>
      </c>
      <c r="R3379" t="s">
        <v>8287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8263</v>
      </c>
      <c r="G3380" t="str">
        <f t="shared" si="104"/>
        <v>Less Than 1000</v>
      </c>
      <c r="H3380" t="s">
        <v>8220</v>
      </c>
      <c r="I3380" t="s">
        <v>8242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s="6">
        <f t="shared" si="105"/>
        <v>1.0763636363636364</v>
      </c>
      <c r="P3380" s="6"/>
      <c r="Q3380" t="s">
        <v>8286</v>
      </c>
      <c r="R3380" t="s">
        <v>8287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8263</v>
      </c>
      <c r="G3381" t="str">
        <f t="shared" si="104"/>
        <v>1000 to 4999</v>
      </c>
      <c r="H3381" t="s">
        <v>8220</v>
      </c>
      <c r="I3381" t="s">
        <v>8242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s="6">
        <f t="shared" si="105"/>
        <v>1.0365</v>
      </c>
      <c r="P3381" s="6"/>
      <c r="Q3381" t="s">
        <v>8286</v>
      </c>
      <c r="R3381" t="s">
        <v>8287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8263</v>
      </c>
      <c r="G3382" t="str">
        <f t="shared" si="104"/>
        <v>1000 to 4999</v>
      </c>
      <c r="H3382" t="s">
        <v>8219</v>
      </c>
      <c r="I3382" t="s">
        <v>8241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s="6">
        <f t="shared" si="105"/>
        <v>1.0443333333333333</v>
      </c>
      <c r="P3382" s="6"/>
      <c r="Q3382" t="s">
        <v>8286</v>
      </c>
      <c r="R3382" t="s">
        <v>8287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8263</v>
      </c>
      <c r="G3383" t="str">
        <f t="shared" si="104"/>
        <v>1000 to 4999</v>
      </c>
      <c r="H3383" t="s">
        <v>8219</v>
      </c>
      <c r="I3383" t="s">
        <v>8241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s="6">
        <f t="shared" si="105"/>
        <v>1.0225</v>
      </c>
      <c r="P3383" s="6"/>
      <c r="Q3383" t="s">
        <v>8286</v>
      </c>
      <c r="R3383" t="s">
        <v>8287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8263</v>
      </c>
      <c r="G3384" t="str">
        <f t="shared" si="104"/>
        <v>1000 to 4999</v>
      </c>
      <c r="H3384" t="s">
        <v>8220</v>
      </c>
      <c r="I3384" t="s">
        <v>8242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s="6">
        <f t="shared" si="105"/>
        <v>1.0074285714285713</v>
      </c>
      <c r="P3384" s="6"/>
      <c r="Q3384" t="s">
        <v>8286</v>
      </c>
      <c r="R3384" t="s">
        <v>8287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8263</v>
      </c>
      <c r="G3385" t="str">
        <f t="shared" si="104"/>
        <v>1000 to 4999</v>
      </c>
      <c r="H3385" t="s">
        <v>8219</v>
      </c>
      <c r="I3385" t="s">
        <v>8241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s="6">
        <f t="shared" si="105"/>
        <v>1.1171428571428572</v>
      </c>
      <c r="P3385" s="6"/>
      <c r="Q3385" t="s">
        <v>8286</v>
      </c>
      <c r="R3385" t="s">
        <v>8287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8263</v>
      </c>
      <c r="G3386" t="str">
        <f t="shared" si="104"/>
        <v>5000 to 9999</v>
      </c>
      <c r="H3386" t="s">
        <v>8219</v>
      </c>
      <c r="I3386" t="s">
        <v>8241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s="6">
        <f t="shared" si="105"/>
        <v>1.0001100000000001</v>
      </c>
      <c r="P3386" s="6"/>
      <c r="Q3386" t="s">
        <v>8286</v>
      </c>
      <c r="R3386" t="s">
        <v>8287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8263</v>
      </c>
      <c r="G3387" t="str">
        <f t="shared" si="104"/>
        <v>1000 to 4999</v>
      </c>
      <c r="H3387" t="s">
        <v>8219</v>
      </c>
      <c r="I3387" t="s">
        <v>8241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s="6">
        <f t="shared" si="105"/>
        <v>1</v>
      </c>
      <c r="P3387" s="6"/>
      <c r="Q3387" t="s">
        <v>8286</v>
      </c>
      <c r="R3387" t="s">
        <v>8287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8263</v>
      </c>
      <c r="G3388" t="str">
        <f t="shared" si="104"/>
        <v>1000 to 4999</v>
      </c>
      <c r="H3388" t="s">
        <v>8219</v>
      </c>
      <c r="I3388" t="s">
        <v>8241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s="6">
        <f t="shared" si="105"/>
        <v>1.05</v>
      </c>
      <c r="P3388" s="6"/>
      <c r="Q3388" t="s">
        <v>8286</v>
      </c>
      <c r="R3388" t="s">
        <v>8287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8263</v>
      </c>
      <c r="G3389" t="str">
        <f t="shared" si="104"/>
        <v>1000 to 4999</v>
      </c>
      <c r="H3389" t="s">
        <v>8219</v>
      </c>
      <c r="I3389" t="s">
        <v>8241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s="6">
        <f t="shared" si="105"/>
        <v>1.1686666666666667</v>
      </c>
      <c r="P3389" s="6"/>
      <c r="Q3389" t="s">
        <v>8286</v>
      </c>
      <c r="R3389" t="s">
        <v>8287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8263</v>
      </c>
      <c r="G3390" t="str">
        <f t="shared" si="104"/>
        <v>1000 to 4999</v>
      </c>
      <c r="H3390" t="s">
        <v>8220</v>
      </c>
      <c r="I3390" t="s">
        <v>8242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s="6">
        <f t="shared" si="105"/>
        <v>1.038</v>
      </c>
      <c r="P3390" s="6"/>
      <c r="Q3390" t="s">
        <v>8286</v>
      </c>
      <c r="R3390" t="s">
        <v>8287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8263</v>
      </c>
      <c r="G3391" t="str">
        <f t="shared" si="104"/>
        <v>10000 to 14999</v>
      </c>
      <c r="H3391" t="s">
        <v>8219</v>
      </c>
      <c r="I3391" t="s">
        <v>8241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s="6">
        <f t="shared" si="105"/>
        <v>1.145</v>
      </c>
      <c r="P3391" s="6"/>
      <c r="Q3391" t="s">
        <v>8286</v>
      </c>
      <c r="R3391" t="s">
        <v>8287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8263</v>
      </c>
      <c r="G3392" t="str">
        <f t="shared" si="104"/>
        <v>1000 to 4999</v>
      </c>
      <c r="H3392" t="s">
        <v>8219</v>
      </c>
      <c r="I3392" t="s">
        <v>8241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s="6">
        <f t="shared" si="105"/>
        <v>1.024</v>
      </c>
      <c r="P3392" s="6"/>
      <c r="Q3392" t="s">
        <v>8286</v>
      </c>
      <c r="R3392" t="s">
        <v>8287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8263</v>
      </c>
      <c r="G3393" t="str">
        <f t="shared" si="104"/>
        <v>Less Than 1000</v>
      </c>
      <c r="H3393" t="s">
        <v>8219</v>
      </c>
      <c r="I3393" t="s">
        <v>8241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s="6">
        <f t="shared" si="105"/>
        <v>2.23</v>
      </c>
      <c r="P3393" s="6"/>
      <c r="Q3393" t="s">
        <v>8286</v>
      </c>
      <c r="R3393" t="s">
        <v>8287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8263</v>
      </c>
      <c r="G3394" t="str">
        <f t="shared" si="104"/>
        <v>Less Than 1000</v>
      </c>
      <c r="H3394" t="s">
        <v>8220</v>
      </c>
      <c r="I3394" t="s">
        <v>8242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s="6">
        <f t="shared" si="105"/>
        <v>1</v>
      </c>
      <c r="P3394" s="6"/>
      <c r="Q3394" t="s">
        <v>8286</v>
      </c>
      <c r="R3394" t="s">
        <v>8287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8263</v>
      </c>
      <c r="G3395" t="str">
        <f t="shared" ref="G3395:G3458" si="106">IF(D3395&lt;=1000,"Less Than 1000",IF(D3395&lt;=4999,"1000 to 4999",IF(D3395&lt;=9999,"5000 to 9999",IF(D3395&lt;=14999,"10000 to 14999",IF(D3395&lt;=19999,"15000 to 19999",IF(D3395&lt;=24999,"20000 to 24999",IF(D3395&lt;=29999,"25000 to 29999",IF(D3395&lt;=34999,"30000 to 34999",IF(D3395&lt;=39999,"35000 to 39999",IF(D3395&lt;=44999,"40000 to 44999",IF(D3395&lt;=49999,"45000 to 49999",IF(D3395&gt;=50000,"Not within Scope",9999))))))))))))</f>
        <v>1000 to 4999</v>
      </c>
      <c r="H3395" t="s">
        <v>8219</v>
      </c>
      <c r="I3395" t="s">
        <v>8241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s="6">
        <f t="shared" ref="O3395:O3458" si="107">E3395/D3395</f>
        <v>1.0580000000000001</v>
      </c>
      <c r="P3395" s="6"/>
      <c r="Q3395" t="s">
        <v>8286</v>
      </c>
      <c r="R3395" t="s">
        <v>8287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8263</v>
      </c>
      <c r="G3396" t="str">
        <f t="shared" si="106"/>
        <v>Less Than 1000</v>
      </c>
      <c r="H3396" t="s">
        <v>8220</v>
      </c>
      <c r="I3396" t="s">
        <v>8242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s="6">
        <f t="shared" si="107"/>
        <v>1.4236363636363636</v>
      </c>
      <c r="P3396" s="6"/>
      <c r="Q3396" t="s">
        <v>8286</v>
      </c>
      <c r="R3396" t="s">
        <v>8287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8263</v>
      </c>
      <c r="G3397" t="str">
        <f t="shared" si="106"/>
        <v>Less Than 1000</v>
      </c>
      <c r="H3397" t="s">
        <v>8220</v>
      </c>
      <c r="I3397" t="s">
        <v>8242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s="6">
        <f t="shared" si="107"/>
        <v>1.84</v>
      </c>
      <c r="P3397" s="6"/>
      <c r="Q3397" t="s">
        <v>8286</v>
      </c>
      <c r="R3397" t="s">
        <v>8287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8263</v>
      </c>
      <c r="G3398" t="str">
        <f t="shared" si="106"/>
        <v>1000 to 4999</v>
      </c>
      <c r="H3398" t="s">
        <v>8219</v>
      </c>
      <c r="I3398" t="s">
        <v>8241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s="6">
        <f t="shared" si="107"/>
        <v>1.0433333333333332</v>
      </c>
      <c r="P3398" s="6"/>
      <c r="Q3398" t="s">
        <v>8286</v>
      </c>
      <c r="R3398" t="s">
        <v>8287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8263</v>
      </c>
      <c r="G3399" t="str">
        <f t="shared" si="106"/>
        <v>Less Than 1000</v>
      </c>
      <c r="H3399" t="s">
        <v>8220</v>
      </c>
      <c r="I3399" t="s">
        <v>8242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s="6">
        <f t="shared" si="107"/>
        <v>1.1200000000000001</v>
      </c>
      <c r="P3399" s="6"/>
      <c r="Q3399" t="s">
        <v>8286</v>
      </c>
      <c r="R3399" t="s">
        <v>8287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8263</v>
      </c>
      <c r="G3400" t="str">
        <f t="shared" si="106"/>
        <v>1000 to 4999</v>
      </c>
      <c r="H3400" t="s">
        <v>8219</v>
      </c>
      <c r="I3400" t="s">
        <v>8241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s="6">
        <f t="shared" si="107"/>
        <v>1.1107499999999999</v>
      </c>
      <c r="P3400" s="6"/>
      <c r="Q3400" t="s">
        <v>8286</v>
      </c>
      <c r="R3400" t="s">
        <v>8287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8263</v>
      </c>
      <c r="G3401" t="str">
        <f t="shared" si="106"/>
        <v>1000 to 4999</v>
      </c>
      <c r="H3401" t="s">
        <v>8220</v>
      </c>
      <c r="I3401" t="s">
        <v>8242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s="6">
        <f t="shared" si="107"/>
        <v>1.0375000000000001</v>
      </c>
      <c r="P3401" s="6"/>
      <c r="Q3401" t="s">
        <v>8286</v>
      </c>
      <c r="R3401" t="s">
        <v>8287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8263</v>
      </c>
      <c r="G3402" t="str">
        <f t="shared" si="106"/>
        <v>10000 to 14999</v>
      </c>
      <c r="H3402" t="s">
        <v>8219</v>
      </c>
      <c r="I3402" t="s">
        <v>8241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s="6">
        <f t="shared" si="107"/>
        <v>1.0041</v>
      </c>
      <c r="P3402" s="6"/>
      <c r="Q3402" t="s">
        <v>8286</v>
      </c>
      <c r="R3402" t="s">
        <v>8287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8263</v>
      </c>
      <c r="G3403" t="str">
        <f t="shared" si="106"/>
        <v>1000 to 4999</v>
      </c>
      <c r="H3403" t="s">
        <v>8220</v>
      </c>
      <c r="I3403" t="s">
        <v>8242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s="6">
        <f t="shared" si="107"/>
        <v>1.0186206896551724</v>
      </c>
      <c r="P3403" s="6"/>
      <c r="Q3403" t="s">
        <v>8286</v>
      </c>
      <c r="R3403" t="s">
        <v>8287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8263</v>
      </c>
      <c r="G3404" t="str">
        <f t="shared" si="106"/>
        <v>15000 to 19999</v>
      </c>
      <c r="H3404" t="s">
        <v>8219</v>
      </c>
      <c r="I3404" t="s">
        <v>8241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s="6">
        <f t="shared" si="107"/>
        <v>1.0976666666666666</v>
      </c>
      <c r="P3404" s="6"/>
      <c r="Q3404" t="s">
        <v>8286</v>
      </c>
      <c r="R3404" t="s">
        <v>8287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8263</v>
      </c>
      <c r="G3405" t="str">
        <f t="shared" si="106"/>
        <v>1000 to 4999</v>
      </c>
      <c r="H3405" t="s">
        <v>8220</v>
      </c>
      <c r="I3405" t="s">
        <v>8242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s="6">
        <f t="shared" si="107"/>
        <v>1</v>
      </c>
      <c r="P3405" s="6"/>
      <c r="Q3405" t="s">
        <v>8286</v>
      </c>
      <c r="R3405" t="s">
        <v>8287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8263</v>
      </c>
      <c r="G3406" t="str">
        <f t="shared" si="106"/>
        <v>Less Than 1000</v>
      </c>
      <c r="H3406" t="s">
        <v>8219</v>
      </c>
      <c r="I3406" t="s">
        <v>8241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s="6">
        <f t="shared" si="107"/>
        <v>1.22</v>
      </c>
      <c r="P3406" s="6"/>
      <c r="Q3406" t="s">
        <v>8286</v>
      </c>
      <c r="R3406" t="s">
        <v>8287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8263</v>
      </c>
      <c r="G3407" t="str">
        <f t="shared" si="106"/>
        <v>Less Than 1000</v>
      </c>
      <c r="H3407" t="s">
        <v>8220</v>
      </c>
      <c r="I3407" t="s">
        <v>8242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s="6">
        <f t="shared" si="107"/>
        <v>1.3757142857142857</v>
      </c>
      <c r="P3407" s="6"/>
      <c r="Q3407" t="s">
        <v>8286</v>
      </c>
      <c r="R3407" t="s">
        <v>8287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8263</v>
      </c>
      <c r="G3408" t="str">
        <f t="shared" si="106"/>
        <v>10000 to 14999</v>
      </c>
      <c r="H3408" t="s">
        <v>8219</v>
      </c>
      <c r="I3408" t="s">
        <v>8241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s="6">
        <f t="shared" si="107"/>
        <v>1.0031000000000001</v>
      </c>
      <c r="P3408" s="6"/>
      <c r="Q3408" t="s">
        <v>8286</v>
      </c>
      <c r="R3408" t="s">
        <v>8287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8263</v>
      </c>
      <c r="G3409" t="str">
        <f t="shared" si="106"/>
        <v>1000 to 4999</v>
      </c>
      <c r="H3409" t="s">
        <v>8220</v>
      </c>
      <c r="I3409" t="s">
        <v>8242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s="6">
        <f t="shared" si="107"/>
        <v>1.071</v>
      </c>
      <c r="P3409" s="6"/>
      <c r="Q3409" t="s">
        <v>8286</v>
      </c>
      <c r="R3409" t="s">
        <v>8287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8263</v>
      </c>
      <c r="G3410" t="str">
        <f t="shared" si="106"/>
        <v>Less Than 1000</v>
      </c>
      <c r="H3410" t="s">
        <v>8219</v>
      </c>
      <c r="I3410" t="s">
        <v>8241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s="6">
        <f t="shared" si="107"/>
        <v>2.11</v>
      </c>
      <c r="P3410" s="6"/>
      <c r="Q3410" t="s">
        <v>8286</v>
      </c>
      <c r="R3410" t="s">
        <v>8287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8263</v>
      </c>
      <c r="G3411" t="str">
        <f t="shared" si="106"/>
        <v>Less Than 1000</v>
      </c>
      <c r="H3411" t="s">
        <v>8220</v>
      </c>
      <c r="I3411" t="s">
        <v>8242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s="6">
        <f t="shared" si="107"/>
        <v>1.236</v>
      </c>
      <c r="P3411" s="6"/>
      <c r="Q3411" t="s">
        <v>8286</v>
      </c>
      <c r="R3411" t="s">
        <v>8287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8263</v>
      </c>
      <c r="G3412" t="str">
        <f t="shared" si="106"/>
        <v>1000 to 4999</v>
      </c>
      <c r="H3412" t="s">
        <v>8219</v>
      </c>
      <c r="I3412" t="s">
        <v>8241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s="6">
        <f t="shared" si="107"/>
        <v>1.085</v>
      </c>
      <c r="P3412" s="6"/>
      <c r="Q3412" t="s">
        <v>8286</v>
      </c>
      <c r="R3412" t="s">
        <v>8287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8263</v>
      </c>
      <c r="G3413" t="str">
        <f t="shared" si="106"/>
        <v>15000 to 19999</v>
      </c>
      <c r="H3413" t="s">
        <v>8219</v>
      </c>
      <c r="I3413" t="s">
        <v>8241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s="6">
        <f t="shared" si="107"/>
        <v>1.0356666666666667</v>
      </c>
      <c r="P3413" s="6"/>
      <c r="Q3413" t="s">
        <v>8286</v>
      </c>
      <c r="R3413" t="s">
        <v>8287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8263</v>
      </c>
      <c r="G3414" t="str">
        <f t="shared" si="106"/>
        <v>1000 to 4999</v>
      </c>
      <c r="H3414" t="s">
        <v>8220</v>
      </c>
      <c r="I3414" t="s">
        <v>8242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s="6">
        <f t="shared" si="107"/>
        <v>1</v>
      </c>
      <c r="P3414" s="6"/>
      <c r="Q3414" t="s">
        <v>8286</v>
      </c>
      <c r="R3414" t="s">
        <v>8287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8263</v>
      </c>
      <c r="G3415" t="str">
        <f t="shared" si="106"/>
        <v>Less Than 1000</v>
      </c>
      <c r="H3415" t="s">
        <v>8219</v>
      </c>
      <c r="I3415" t="s">
        <v>8241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s="6">
        <f t="shared" si="107"/>
        <v>1.3</v>
      </c>
      <c r="P3415" s="6"/>
      <c r="Q3415" t="s">
        <v>8286</v>
      </c>
      <c r="R3415" t="s">
        <v>8287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8263</v>
      </c>
      <c r="G3416" t="str">
        <f t="shared" si="106"/>
        <v>1000 to 4999</v>
      </c>
      <c r="H3416" t="s">
        <v>8219</v>
      </c>
      <c r="I3416" t="s">
        <v>8241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s="6">
        <f t="shared" si="107"/>
        <v>1.0349999999999999</v>
      </c>
      <c r="P3416" s="6"/>
      <c r="Q3416" t="s">
        <v>8286</v>
      </c>
      <c r="R3416" t="s">
        <v>8287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8263</v>
      </c>
      <c r="G3417" t="str">
        <f t="shared" si="106"/>
        <v>Less Than 1000</v>
      </c>
      <c r="H3417" t="s">
        <v>8219</v>
      </c>
      <c r="I3417" t="s">
        <v>8241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s="6">
        <f t="shared" si="107"/>
        <v>1</v>
      </c>
      <c r="P3417" s="6"/>
      <c r="Q3417" t="s">
        <v>8286</v>
      </c>
      <c r="R3417" t="s">
        <v>8287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8263</v>
      </c>
      <c r="G3418" t="str">
        <f t="shared" si="106"/>
        <v>1000 to 4999</v>
      </c>
      <c r="H3418" t="s">
        <v>8220</v>
      </c>
      <c r="I3418" t="s">
        <v>8242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s="6">
        <f t="shared" si="107"/>
        <v>1.196</v>
      </c>
      <c r="P3418" s="6"/>
      <c r="Q3418" t="s">
        <v>8286</v>
      </c>
      <c r="R3418" t="s">
        <v>8287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8263</v>
      </c>
      <c r="G3419" t="str">
        <f t="shared" si="106"/>
        <v>1000 to 4999</v>
      </c>
      <c r="H3419" t="s">
        <v>8219</v>
      </c>
      <c r="I3419" t="s">
        <v>8241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s="6">
        <f t="shared" si="107"/>
        <v>1.0000058823529412</v>
      </c>
      <c r="P3419" s="6"/>
      <c r="Q3419" t="s">
        <v>8286</v>
      </c>
      <c r="R3419" t="s">
        <v>8287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8263</v>
      </c>
      <c r="G3420" t="str">
        <f t="shared" si="106"/>
        <v>1000 to 4999</v>
      </c>
      <c r="H3420" t="s">
        <v>8219</v>
      </c>
      <c r="I3420" t="s">
        <v>8241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s="6">
        <f t="shared" si="107"/>
        <v>1.00875</v>
      </c>
      <c r="P3420" s="6"/>
      <c r="Q3420" t="s">
        <v>8286</v>
      </c>
      <c r="R3420" t="s">
        <v>8287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8263</v>
      </c>
      <c r="G3421" t="str">
        <f t="shared" si="106"/>
        <v>1000 to 4999</v>
      </c>
      <c r="H3421" t="s">
        <v>8236</v>
      </c>
      <c r="I3421" t="s">
        <v>8244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s="6">
        <f t="shared" si="107"/>
        <v>1.0654545454545454</v>
      </c>
      <c r="P3421" s="6"/>
      <c r="Q3421" t="s">
        <v>8286</v>
      </c>
      <c r="R3421" t="s">
        <v>8287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8263</v>
      </c>
      <c r="G3422" t="str">
        <f t="shared" si="106"/>
        <v>Less Than 1000</v>
      </c>
      <c r="H3422" t="s">
        <v>8220</v>
      </c>
      <c r="I3422" t="s">
        <v>8242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s="6">
        <f t="shared" si="107"/>
        <v>1.38</v>
      </c>
      <c r="P3422" s="6"/>
      <c r="Q3422" t="s">
        <v>8286</v>
      </c>
      <c r="R3422" t="s">
        <v>8287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8263</v>
      </c>
      <c r="G3423" t="str">
        <f t="shared" si="106"/>
        <v>10000 to 14999</v>
      </c>
      <c r="H3423" t="s">
        <v>8219</v>
      </c>
      <c r="I3423" t="s">
        <v>8241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s="6">
        <f t="shared" si="107"/>
        <v>1.0115000000000001</v>
      </c>
      <c r="P3423" s="6"/>
      <c r="Q3423" t="s">
        <v>8286</v>
      </c>
      <c r="R3423" t="s">
        <v>8287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8263</v>
      </c>
      <c r="G3424" t="str">
        <f t="shared" si="106"/>
        <v>1000 to 4999</v>
      </c>
      <c r="H3424" t="s">
        <v>8220</v>
      </c>
      <c r="I3424" t="s">
        <v>8242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s="6">
        <f t="shared" si="107"/>
        <v>1.091</v>
      </c>
      <c r="P3424" s="6"/>
      <c r="Q3424" t="s">
        <v>8286</v>
      </c>
      <c r="R3424" t="s">
        <v>8287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8263</v>
      </c>
      <c r="G3425" t="str">
        <f t="shared" si="106"/>
        <v>Less Than 1000</v>
      </c>
      <c r="H3425" t="s">
        <v>8219</v>
      </c>
      <c r="I3425" t="s">
        <v>8241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s="6">
        <f t="shared" si="107"/>
        <v>1.4</v>
      </c>
      <c r="P3425" s="6"/>
      <c r="Q3425" t="s">
        <v>8286</v>
      </c>
      <c r="R3425" t="s">
        <v>8287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8263</v>
      </c>
      <c r="G3426" t="str">
        <f t="shared" si="106"/>
        <v>5000 to 9999</v>
      </c>
      <c r="H3426" t="s">
        <v>8219</v>
      </c>
      <c r="I3426" t="s">
        <v>8241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s="6">
        <f t="shared" si="107"/>
        <v>1.0358333333333334</v>
      </c>
      <c r="P3426" s="6"/>
      <c r="Q3426" t="s">
        <v>8286</v>
      </c>
      <c r="R3426" t="s">
        <v>8287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8263</v>
      </c>
      <c r="G3427" t="str">
        <f t="shared" si="106"/>
        <v>30000 to 34999</v>
      </c>
      <c r="H3427" t="s">
        <v>8219</v>
      </c>
      <c r="I3427" t="s">
        <v>8241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s="6">
        <f t="shared" si="107"/>
        <v>1.0297033333333332</v>
      </c>
      <c r="P3427" s="6"/>
      <c r="Q3427" t="s">
        <v>8286</v>
      </c>
      <c r="R3427" t="s">
        <v>8287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8263</v>
      </c>
      <c r="G3428" t="str">
        <f t="shared" si="106"/>
        <v>1000 to 4999</v>
      </c>
      <c r="H3428" t="s">
        <v>8219</v>
      </c>
      <c r="I3428" t="s">
        <v>8241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s="6">
        <f t="shared" si="107"/>
        <v>1.0813333333333333</v>
      </c>
      <c r="P3428" s="6"/>
      <c r="Q3428" t="s">
        <v>8286</v>
      </c>
      <c r="R3428" t="s">
        <v>8287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8263</v>
      </c>
      <c r="G3429" t="str">
        <f t="shared" si="106"/>
        <v>1000 to 4999</v>
      </c>
      <c r="H3429" t="s">
        <v>8220</v>
      </c>
      <c r="I3429" t="s">
        <v>8242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s="6">
        <f t="shared" si="107"/>
        <v>1</v>
      </c>
      <c r="P3429" s="6"/>
      <c r="Q3429" t="s">
        <v>8286</v>
      </c>
      <c r="R3429" t="s">
        <v>8287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8263</v>
      </c>
      <c r="G3430" t="str">
        <f t="shared" si="106"/>
        <v>1000 to 4999</v>
      </c>
      <c r="H3430" t="s">
        <v>8220</v>
      </c>
      <c r="I3430" t="s">
        <v>8242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s="6">
        <f t="shared" si="107"/>
        <v>1.0275000000000001</v>
      </c>
      <c r="P3430" s="6"/>
      <c r="Q3430" t="s">
        <v>8286</v>
      </c>
      <c r="R3430" t="s">
        <v>8287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8263</v>
      </c>
      <c r="G3431" t="str">
        <f t="shared" si="106"/>
        <v>Less Than 1000</v>
      </c>
      <c r="H3431" t="s">
        <v>8220</v>
      </c>
      <c r="I3431" t="s">
        <v>8242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s="6">
        <f t="shared" si="107"/>
        <v>1.3</v>
      </c>
      <c r="P3431" s="6"/>
      <c r="Q3431" t="s">
        <v>8286</v>
      </c>
      <c r="R3431" t="s">
        <v>8287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8263</v>
      </c>
      <c r="G3432" t="str">
        <f t="shared" si="106"/>
        <v>1000 to 4999</v>
      </c>
      <c r="H3432" t="s">
        <v>8220</v>
      </c>
      <c r="I3432" t="s">
        <v>8242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s="6">
        <f t="shared" si="107"/>
        <v>1.0854949999999999</v>
      </c>
      <c r="P3432" s="6"/>
      <c r="Q3432" t="s">
        <v>8286</v>
      </c>
      <c r="R3432" t="s">
        <v>8287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8263</v>
      </c>
      <c r="G3433" t="str">
        <f t="shared" si="106"/>
        <v>1000 to 4999</v>
      </c>
      <c r="H3433" t="s">
        <v>8219</v>
      </c>
      <c r="I3433" t="s">
        <v>8241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s="6">
        <f t="shared" si="107"/>
        <v>1</v>
      </c>
      <c r="P3433" s="6"/>
      <c r="Q3433" t="s">
        <v>8286</v>
      </c>
      <c r="R3433" t="s">
        <v>8287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8263</v>
      </c>
      <c r="G3434" t="str">
        <f t="shared" si="106"/>
        <v>1000 to 4999</v>
      </c>
      <c r="H3434" t="s">
        <v>8219</v>
      </c>
      <c r="I3434" t="s">
        <v>8241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s="6">
        <f t="shared" si="107"/>
        <v>1.0965</v>
      </c>
      <c r="P3434" s="6"/>
      <c r="Q3434" t="s">
        <v>8286</v>
      </c>
      <c r="R3434" t="s">
        <v>8287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8263</v>
      </c>
      <c r="G3435" t="str">
        <f t="shared" si="106"/>
        <v>5000 to 9999</v>
      </c>
      <c r="H3435" t="s">
        <v>8219</v>
      </c>
      <c r="I3435" t="s">
        <v>8241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s="6">
        <f t="shared" si="107"/>
        <v>1.0026315789473683</v>
      </c>
      <c r="P3435" s="6"/>
      <c r="Q3435" t="s">
        <v>8286</v>
      </c>
      <c r="R3435" t="s">
        <v>8287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8263</v>
      </c>
      <c r="G3436" t="str">
        <f t="shared" si="106"/>
        <v>10000 to 14999</v>
      </c>
      <c r="H3436" t="s">
        <v>8219</v>
      </c>
      <c r="I3436" t="s">
        <v>8241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s="6">
        <f t="shared" si="107"/>
        <v>1.0555000000000001</v>
      </c>
      <c r="P3436" s="6"/>
      <c r="Q3436" t="s">
        <v>8286</v>
      </c>
      <c r="R3436" t="s">
        <v>8287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8263</v>
      </c>
      <c r="G3437" t="str">
        <f t="shared" si="106"/>
        <v>Less Than 1000</v>
      </c>
      <c r="H3437" t="s">
        <v>8219</v>
      </c>
      <c r="I3437" t="s">
        <v>8241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s="6">
        <f t="shared" si="107"/>
        <v>1.1200000000000001</v>
      </c>
      <c r="P3437" s="6"/>
      <c r="Q3437" t="s">
        <v>8286</v>
      </c>
      <c r="R3437" t="s">
        <v>8287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8263</v>
      </c>
      <c r="G3438" t="str">
        <f t="shared" si="106"/>
        <v>5000 to 9999</v>
      </c>
      <c r="H3438" t="s">
        <v>8219</v>
      </c>
      <c r="I3438" t="s">
        <v>8241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s="6">
        <f t="shared" si="107"/>
        <v>1.0589999999999999</v>
      </c>
      <c r="P3438" s="6"/>
      <c r="Q3438" t="s">
        <v>8286</v>
      </c>
      <c r="R3438" t="s">
        <v>8287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8263</v>
      </c>
      <c r="G3439" t="str">
        <f t="shared" si="106"/>
        <v>1000 to 4999</v>
      </c>
      <c r="H3439" t="s">
        <v>8219</v>
      </c>
      <c r="I3439" t="s">
        <v>8241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s="6">
        <f t="shared" si="107"/>
        <v>1.01</v>
      </c>
      <c r="P3439" s="6"/>
      <c r="Q3439" t="s">
        <v>8286</v>
      </c>
      <c r="R3439" t="s">
        <v>8287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8263</v>
      </c>
      <c r="G3440" t="str">
        <f t="shared" si="106"/>
        <v>1000 to 4999</v>
      </c>
      <c r="H3440" t="s">
        <v>8220</v>
      </c>
      <c r="I3440" t="s">
        <v>8242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s="6">
        <f t="shared" si="107"/>
        <v>1.042</v>
      </c>
      <c r="P3440" s="6"/>
      <c r="Q3440" t="s">
        <v>8286</v>
      </c>
      <c r="R3440" t="s">
        <v>8287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8263</v>
      </c>
      <c r="G3441" t="str">
        <f t="shared" si="106"/>
        <v>1000 to 4999</v>
      </c>
      <c r="H3441" t="s">
        <v>8219</v>
      </c>
      <c r="I3441" t="s">
        <v>8241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s="6">
        <f t="shared" si="107"/>
        <v>1.3467833333333334</v>
      </c>
      <c r="P3441" s="6"/>
      <c r="Q3441" t="s">
        <v>8286</v>
      </c>
      <c r="R3441" t="s">
        <v>8287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8263</v>
      </c>
      <c r="G3442" t="str">
        <f t="shared" si="106"/>
        <v>5000 to 9999</v>
      </c>
      <c r="H3442" t="s">
        <v>8219</v>
      </c>
      <c r="I3442" t="s">
        <v>8241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s="6">
        <f t="shared" si="107"/>
        <v>1.052184</v>
      </c>
      <c r="P3442" s="6"/>
      <c r="Q3442" t="s">
        <v>8286</v>
      </c>
      <c r="R3442" t="s">
        <v>8287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8263</v>
      </c>
      <c r="G3443" t="str">
        <f t="shared" si="106"/>
        <v>1000 to 4999</v>
      </c>
      <c r="H3443" t="s">
        <v>8219</v>
      </c>
      <c r="I3443" t="s">
        <v>8241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s="6">
        <f t="shared" si="107"/>
        <v>1.026</v>
      </c>
      <c r="P3443" s="6"/>
      <c r="Q3443" t="s">
        <v>8286</v>
      </c>
      <c r="R3443" t="s">
        <v>8287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8263</v>
      </c>
      <c r="G3444" t="str">
        <f t="shared" si="106"/>
        <v>Less Than 1000</v>
      </c>
      <c r="H3444" t="s">
        <v>8219</v>
      </c>
      <c r="I3444" t="s">
        <v>8241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s="6">
        <f t="shared" si="107"/>
        <v>1</v>
      </c>
      <c r="P3444" s="6"/>
      <c r="Q3444" t="s">
        <v>8286</v>
      </c>
      <c r="R3444" t="s">
        <v>8287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8263</v>
      </c>
      <c r="G3445" t="str">
        <f t="shared" si="106"/>
        <v>Less Than 1000</v>
      </c>
      <c r="H3445" t="s">
        <v>8219</v>
      </c>
      <c r="I3445" t="s">
        <v>8241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s="6">
        <f t="shared" si="107"/>
        <v>1.855</v>
      </c>
      <c r="P3445" s="6"/>
      <c r="Q3445" t="s">
        <v>8286</v>
      </c>
      <c r="R3445" t="s">
        <v>8287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8263</v>
      </c>
      <c r="G3446" t="str">
        <f t="shared" si="106"/>
        <v>Less Than 1000</v>
      </c>
      <c r="H3446" t="s">
        <v>8221</v>
      </c>
      <c r="I3446" t="s">
        <v>8243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s="6">
        <f t="shared" si="107"/>
        <v>2.89</v>
      </c>
      <c r="P3446" s="6"/>
      <c r="Q3446" t="s">
        <v>8286</v>
      </c>
      <c r="R3446" t="s">
        <v>8287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8263</v>
      </c>
      <c r="G3447" t="str">
        <f t="shared" si="106"/>
        <v>1000 to 4999</v>
      </c>
      <c r="H3447" t="s">
        <v>8220</v>
      </c>
      <c r="I3447" t="s">
        <v>8242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s="6">
        <f t="shared" si="107"/>
        <v>1</v>
      </c>
      <c r="P3447" s="6"/>
      <c r="Q3447" t="s">
        <v>8286</v>
      </c>
      <c r="R3447" t="s">
        <v>8287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8263</v>
      </c>
      <c r="G3448" t="str">
        <f t="shared" si="106"/>
        <v>Less Than 1000</v>
      </c>
      <c r="H3448" t="s">
        <v>8220</v>
      </c>
      <c r="I3448" t="s">
        <v>8242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s="6">
        <f t="shared" si="107"/>
        <v>1.0820000000000001</v>
      </c>
      <c r="P3448" s="6"/>
      <c r="Q3448" t="s">
        <v>8286</v>
      </c>
      <c r="R3448" t="s">
        <v>8287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8263</v>
      </c>
      <c r="G3449" t="str">
        <f t="shared" si="106"/>
        <v>Less Than 1000</v>
      </c>
      <c r="H3449" t="s">
        <v>8219</v>
      </c>
      <c r="I3449" t="s">
        <v>8241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s="6">
        <f t="shared" si="107"/>
        <v>1.0780000000000001</v>
      </c>
      <c r="P3449" s="6"/>
      <c r="Q3449" t="s">
        <v>8286</v>
      </c>
      <c r="R3449" t="s">
        <v>8287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8263</v>
      </c>
      <c r="G3450" t="str">
        <f t="shared" si="106"/>
        <v>1000 to 4999</v>
      </c>
      <c r="H3450" t="s">
        <v>8219</v>
      </c>
      <c r="I3450" t="s">
        <v>8241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s="6">
        <f t="shared" si="107"/>
        <v>1.0976190476190477</v>
      </c>
      <c r="P3450" s="6"/>
      <c r="Q3450" t="s">
        <v>8286</v>
      </c>
      <c r="R3450" t="s">
        <v>8287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8263</v>
      </c>
      <c r="G3451" t="str">
        <f t="shared" si="106"/>
        <v>Less Than 1000</v>
      </c>
      <c r="H3451" t="s">
        <v>8219</v>
      </c>
      <c r="I3451" t="s">
        <v>8241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s="6">
        <f t="shared" si="107"/>
        <v>1.70625</v>
      </c>
      <c r="P3451" s="6"/>
      <c r="Q3451" t="s">
        <v>8286</v>
      </c>
      <c r="R3451" t="s">
        <v>8287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8263</v>
      </c>
      <c r="G3452" t="str">
        <f t="shared" si="106"/>
        <v>Less Than 1000</v>
      </c>
      <c r="H3452" t="s">
        <v>8220</v>
      </c>
      <c r="I3452" t="s">
        <v>8242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s="6">
        <f t="shared" si="107"/>
        <v>1.52</v>
      </c>
      <c r="P3452" s="6"/>
      <c r="Q3452" t="s">
        <v>8286</v>
      </c>
      <c r="R3452" t="s">
        <v>8287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8263</v>
      </c>
      <c r="G3453" t="str">
        <f t="shared" si="106"/>
        <v>Less Than 1000</v>
      </c>
      <c r="H3453" t="s">
        <v>8219</v>
      </c>
      <c r="I3453" t="s">
        <v>8241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s="6">
        <f t="shared" si="107"/>
        <v>1.0123076923076924</v>
      </c>
      <c r="P3453" s="6"/>
      <c r="Q3453" t="s">
        <v>8286</v>
      </c>
      <c r="R3453" t="s">
        <v>8287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8263</v>
      </c>
      <c r="G3454" t="str">
        <f t="shared" si="106"/>
        <v>Less Than 1000</v>
      </c>
      <c r="H3454" t="s">
        <v>8219</v>
      </c>
      <c r="I3454" t="s">
        <v>8241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s="6">
        <f t="shared" si="107"/>
        <v>1.532</v>
      </c>
      <c r="P3454" s="6"/>
      <c r="Q3454" t="s">
        <v>8286</v>
      </c>
      <c r="R3454" t="s">
        <v>8287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8263</v>
      </c>
      <c r="G3455" t="str">
        <f t="shared" si="106"/>
        <v>Less Than 1000</v>
      </c>
      <c r="H3455" t="s">
        <v>8220</v>
      </c>
      <c r="I3455" t="s">
        <v>8242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s="6">
        <f t="shared" si="107"/>
        <v>1.2833333333333334</v>
      </c>
      <c r="P3455" s="6"/>
      <c r="Q3455" t="s">
        <v>8286</v>
      </c>
      <c r="R3455" t="s">
        <v>8287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8263</v>
      </c>
      <c r="G3456" t="str">
        <f t="shared" si="106"/>
        <v>Less Than 1000</v>
      </c>
      <c r="H3456" t="s">
        <v>8220</v>
      </c>
      <c r="I3456" t="s">
        <v>8242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s="6">
        <f t="shared" si="107"/>
        <v>1.0071428571428571</v>
      </c>
      <c r="P3456" s="6"/>
      <c r="Q3456" t="s">
        <v>8286</v>
      </c>
      <c r="R3456" t="s">
        <v>8287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8263</v>
      </c>
      <c r="G3457" t="str">
        <f t="shared" si="106"/>
        <v>10000 to 14999</v>
      </c>
      <c r="H3457" t="s">
        <v>8219</v>
      </c>
      <c r="I3457" t="s">
        <v>8241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s="6">
        <f t="shared" si="107"/>
        <v>1.0065</v>
      </c>
      <c r="P3457" s="6"/>
      <c r="Q3457" t="s">
        <v>8286</v>
      </c>
      <c r="R3457" t="s">
        <v>8287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8263</v>
      </c>
      <c r="G3458" t="str">
        <f t="shared" si="106"/>
        <v>1000 to 4999</v>
      </c>
      <c r="H3458" t="s">
        <v>8219</v>
      </c>
      <c r="I3458" t="s">
        <v>8241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s="6">
        <f t="shared" si="107"/>
        <v>1.913</v>
      </c>
      <c r="P3458" s="6"/>
      <c r="Q3458" t="s">
        <v>8286</v>
      </c>
      <c r="R3458" t="s">
        <v>8287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8263</v>
      </c>
      <c r="G3459" t="str">
        <f t="shared" ref="G3459:G3522" si="108">IF(D3459&lt;=1000,"Less Than 1000",IF(D3459&lt;=4999,"1000 to 4999",IF(D3459&lt;=9999,"5000 to 9999",IF(D3459&lt;=14999,"10000 to 14999",IF(D3459&lt;=19999,"15000 to 19999",IF(D3459&lt;=24999,"20000 to 24999",IF(D3459&lt;=29999,"25000 to 29999",IF(D3459&lt;=34999,"30000 to 34999",IF(D3459&lt;=39999,"35000 to 39999",IF(D3459&lt;=44999,"40000 to 44999",IF(D3459&lt;=49999,"45000 to 49999",IF(D3459&gt;=50000,"Not within Scope",9999))))))))))))</f>
        <v>1000 to 4999</v>
      </c>
      <c r="H3459" t="s">
        <v>8219</v>
      </c>
      <c r="I3459" t="s">
        <v>8241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s="6">
        <f t="shared" ref="O3459:O3522" si="109">E3459/D3459</f>
        <v>1.4019999999999999</v>
      </c>
      <c r="P3459" s="6"/>
      <c r="Q3459" t="s">
        <v>8286</v>
      </c>
      <c r="R3459" t="s">
        <v>8287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8263</v>
      </c>
      <c r="G3460" t="str">
        <f t="shared" si="108"/>
        <v>Less Than 1000</v>
      </c>
      <c r="H3460" t="s">
        <v>8219</v>
      </c>
      <c r="I3460" t="s">
        <v>8241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s="6">
        <f t="shared" si="109"/>
        <v>1.2433537832310839</v>
      </c>
      <c r="P3460" s="6"/>
      <c r="Q3460" t="s">
        <v>8286</v>
      </c>
      <c r="R3460" t="s">
        <v>8287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8263</v>
      </c>
      <c r="G3461" t="str">
        <f t="shared" si="108"/>
        <v>Less Than 1000</v>
      </c>
      <c r="H3461" t="s">
        <v>8220</v>
      </c>
      <c r="I3461" t="s">
        <v>8242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s="6">
        <f t="shared" si="109"/>
        <v>1.262</v>
      </c>
      <c r="P3461" s="6"/>
      <c r="Q3461" t="s">
        <v>8286</v>
      </c>
      <c r="R3461" t="s">
        <v>8287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8263</v>
      </c>
      <c r="G3462" t="str">
        <f t="shared" si="108"/>
        <v>Less Than 1000</v>
      </c>
      <c r="H3462" t="s">
        <v>8220</v>
      </c>
      <c r="I3462" t="s">
        <v>8242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s="6">
        <f t="shared" si="109"/>
        <v>1.9</v>
      </c>
      <c r="P3462" s="6"/>
      <c r="Q3462" t="s">
        <v>8286</v>
      </c>
      <c r="R3462" t="s">
        <v>8287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8263</v>
      </c>
      <c r="G3463" t="str">
        <f t="shared" si="108"/>
        <v>Less Than 1000</v>
      </c>
      <c r="H3463" t="s">
        <v>8219</v>
      </c>
      <c r="I3463" t="s">
        <v>8241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s="6">
        <f t="shared" si="109"/>
        <v>1.39</v>
      </c>
      <c r="P3463" s="6"/>
      <c r="Q3463" t="s">
        <v>8286</v>
      </c>
      <c r="R3463" t="s">
        <v>8287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8263</v>
      </c>
      <c r="G3464" t="str">
        <f t="shared" si="108"/>
        <v>Less Than 1000</v>
      </c>
      <c r="H3464" t="s">
        <v>8219</v>
      </c>
      <c r="I3464" t="s">
        <v>8241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s="6">
        <f t="shared" si="109"/>
        <v>2.02</v>
      </c>
      <c r="P3464" s="6"/>
      <c r="Q3464" t="s">
        <v>8286</v>
      </c>
      <c r="R3464" t="s">
        <v>8287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8263</v>
      </c>
      <c r="G3465" t="str">
        <f t="shared" si="108"/>
        <v>10000 to 14999</v>
      </c>
      <c r="H3465" t="s">
        <v>8224</v>
      </c>
      <c r="I3465" t="s">
        <v>8246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s="6">
        <f t="shared" si="109"/>
        <v>1.0338000000000001</v>
      </c>
      <c r="P3465" s="6"/>
      <c r="Q3465" t="s">
        <v>8286</v>
      </c>
      <c r="R3465" t="s">
        <v>8287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8263</v>
      </c>
      <c r="G3466" t="str">
        <f t="shared" si="108"/>
        <v>5000 to 9999</v>
      </c>
      <c r="H3466" t="s">
        <v>8219</v>
      </c>
      <c r="I3466" t="s">
        <v>8241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s="6">
        <f t="shared" si="109"/>
        <v>1.023236</v>
      </c>
      <c r="P3466" s="6"/>
      <c r="Q3466" t="s">
        <v>8286</v>
      </c>
      <c r="R3466" t="s">
        <v>8287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8263</v>
      </c>
      <c r="G3467" t="str">
        <f t="shared" si="108"/>
        <v>1000 to 4999</v>
      </c>
      <c r="H3467" t="s">
        <v>8220</v>
      </c>
      <c r="I3467" t="s">
        <v>8242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s="6">
        <f t="shared" si="109"/>
        <v>1.03</v>
      </c>
      <c r="P3467" s="6"/>
      <c r="Q3467" t="s">
        <v>8286</v>
      </c>
      <c r="R3467" t="s">
        <v>8287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8263</v>
      </c>
      <c r="G3468" t="str">
        <f t="shared" si="108"/>
        <v>1000 to 4999</v>
      </c>
      <c r="H3468" t="s">
        <v>8219</v>
      </c>
      <c r="I3468" t="s">
        <v>8241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s="6">
        <f t="shared" si="109"/>
        <v>1.2714285714285714</v>
      </c>
      <c r="P3468" s="6"/>
      <c r="Q3468" t="s">
        <v>8286</v>
      </c>
      <c r="R3468" t="s">
        <v>8287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8263</v>
      </c>
      <c r="G3469" t="str">
        <f t="shared" si="108"/>
        <v>1000 to 4999</v>
      </c>
      <c r="H3469" t="s">
        <v>8219</v>
      </c>
      <c r="I3469" t="s">
        <v>8241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s="6">
        <f t="shared" si="109"/>
        <v>1.01</v>
      </c>
      <c r="P3469" s="6"/>
      <c r="Q3469" t="s">
        <v>8286</v>
      </c>
      <c r="R3469" t="s">
        <v>8287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8263</v>
      </c>
      <c r="G3470" t="str">
        <f t="shared" si="108"/>
        <v>10000 to 14999</v>
      </c>
      <c r="H3470" t="s">
        <v>8219</v>
      </c>
      <c r="I3470" t="s">
        <v>8241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s="6">
        <f t="shared" si="109"/>
        <v>1.2178</v>
      </c>
      <c r="P3470" s="6"/>
      <c r="Q3470" t="s">
        <v>8286</v>
      </c>
      <c r="R3470" t="s">
        <v>8287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8263</v>
      </c>
      <c r="G3471" t="str">
        <f t="shared" si="108"/>
        <v>1000 to 4999</v>
      </c>
      <c r="H3471" t="s">
        <v>8219</v>
      </c>
      <c r="I3471" t="s">
        <v>8241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s="6">
        <f t="shared" si="109"/>
        <v>1.1339285714285714</v>
      </c>
      <c r="P3471" s="6"/>
      <c r="Q3471" t="s">
        <v>8286</v>
      </c>
      <c r="R3471" t="s">
        <v>8287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8263</v>
      </c>
      <c r="G3472" t="str">
        <f t="shared" si="108"/>
        <v>Less Than 1000</v>
      </c>
      <c r="H3472" t="s">
        <v>8219</v>
      </c>
      <c r="I3472" t="s">
        <v>8241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s="6">
        <f t="shared" si="109"/>
        <v>1.5</v>
      </c>
      <c r="P3472" s="6"/>
      <c r="Q3472" t="s">
        <v>8286</v>
      </c>
      <c r="R3472" t="s">
        <v>8287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8263</v>
      </c>
      <c r="G3473" t="str">
        <f t="shared" si="108"/>
        <v>Less Than 1000</v>
      </c>
      <c r="H3473" t="s">
        <v>8220</v>
      </c>
      <c r="I3473" t="s">
        <v>8242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s="6">
        <f t="shared" si="109"/>
        <v>2.1459999999999999</v>
      </c>
      <c r="P3473" s="6"/>
      <c r="Q3473" t="s">
        <v>8286</v>
      </c>
      <c r="R3473" t="s">
        <v>8287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8263</v>
      </c>
      <c r="G3474" t="str">
        <f t="shared" si="108"/>
        <v>1000 to 4999</v>
      </c>
      <c r="H3474" t="s">
        <v>8219</v>
      </c>
      <c r="I3474" t="s">
        <v>8241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s="6">
        <f t="shared" si="109"/>
        <v>1.0205</v>
      </c>
      <c r="P3474" s="6"/>
      <c r="Q3474" t="s">
        <v>8286</v>
      </c>
      <c r="R3474" t="s">
        <v>8287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8263</v>
      </c>
      <c r="G3475" t="str">
        <f t="shared" si="108"/>
        <v>1000 to 4999</v>
      </c>
      <c r="H3475" t="s">
        <v>8219</v>
      </c>
      <c r="I3475" t="s">
        <v>8241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s="6">
        <f t="shared" si="109"/>
        <v>1</v>
      </c>
      <c r="P3475" s="6"/>
      <c r="Q3475" t="s">
        <v>8286</v>
      </c>
      <c r="R3475" t="s">
        <v>8287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8263</v>
      </c>
      <c r="G3476" t="str">
        <f t="shared" si="108"/>
        <v>1000 to 4999</v>
      </c>
      <c r="H3476" t="s">
        <v>8220</v>
      </c>
      <c r="I3476" t="s">
        <v>8242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s="6">
        <f t="shared" si="109"/>
        <v>1.01</v>
      </c>
      <c r="P3476" s="6"/>
      <c r="Q3476" t="s">
        <v>8286</v>
      </c>
      <c r="R3476" t="s">
        <v>8287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8263</v>
      </c>
      <c r="G3477" t="str">
        <f t="shared" si="108"/>
        <v>Less Than 1000</v>
      </c>
      <c r="H3477" t="s">
        <v>8220</v>
      </c>
      <c r="I3477" t="s">
        <v>8242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s="6">
        <f t="shared" si="109"/>
        <v>1.1333333333333333</v>
      </c>
      <c r="P3477" s="6"/>
      <c r="Q3477" t="s">
        <v>8286</v>
      </c>
      <c r="R3477" t="s">
        <v>8287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8263</v>
      </c>
      <c r="G3478" t="str">
        <f t="shared" si="108"/>
        <v>Less Than 1000</v>
      </c>
      <c r="H3478" t="s">
        <v>8219</v>
      </c>
      <c r="I3478" t="s">
        <v>8241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s="6">
        <f t="shared" si="109"/>
        <v>1.04</v>
      </c>
      <c r="P3478" s="6"/>
      <c r="Q3478" t="s">
        <v>8286</v>
      </c>
      <c r="R3478" t="s">
        <v>8287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8263</v>
      </c>
      <c r="G3479" t="str">
        <f t="shared" si="108"/>
        <v>1000 to 4999</v>
      </c>
      <c r="H3479" t="s">
        <v>8219</v>
      </c>
      <c r="I3479" t="s">
        <v>8241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s="6">
        <f t="shared" si="109"/>
        <v>1.1533333333333333</v>
      </c>
      <c r="P3479" s="6"/>
      <c r="Q3479" t="s">
        <v>8286</v>
      </c>
      <c r="R3479" t="s">
        <v>8287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8263</v>
      </c>
      <c r="G3480" t="str">
        <f t="shared" si="108"/>
        <v>1000 to 4999</v>
      </c>
      <c r="H3480" t="s">
        <v>8219</v>
      </c>
      <c r="I3480" t="s">
        <v>8241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s="6">
        <f t="shared" si="109"/>
        <v>1.1285000000000001</v>
      </c>
      <c r="P3480" s="6"/>
      <c r="Q3480" t="s">
        <v>8286</v>
      </c>
      <c r="R3480" t="s">
        <v>8287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8263</v>
      </c>
      <c r="G3481" t="str">
        <f t="shared" si="108"/>
        <v>1000 to 4999</v>
      </c>
      <c r="H3481" t="s">
        <v>8220</v>
      </c>
      <c r="I3481" t="s">
        <v>8242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s="6">
        <f t="shared" si="109"/>
        <v>1.2786666666666666</v>
      </c>
      <c r="P3481" s="6"/>
      <c r="Q3481" t="s">
        <v>8286</v>
      </c>
      <c r="R3481" t="s">
        <v>8287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8263</v>
      </c>
      <c r="G3482" t="str">
        <f t="shared" si="108"/>
        <v>1000 to 4999</v>
      </c>
      <c r="H3482" t="s">
        <v>8219</v>
      </c>
      <c r="I3482" t="s">
        <v>8241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s="6">
        <f t="shared" si="109"/>
        <v>1.4266666666666667</v>
      </c>
      <c r="P3482" s="6"/>
      <c r="Q3482" t="s">
        <v>8286</v>
      </c>
      <c r="R3482" t="s">
        <v>8287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8263</v>
      </c>
      <c r="G3483" t="str">
        <f t="shared" si="108"/>
        <v>10000 to 14999</v>
      </c>
      <c r="H3483" t="s">
        <v>8221</v>
      </c>
      <c r="I3483" t="s">
        <v>8243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s="6">
        <f t="shared" si="109"/>
        <v>1.1879999999999999</v>
      </c>
      <c r="P3483" s="6"/>
      <c r="Q3483" t="s">
        <v>8286</v>
      </c>
      <c r="R3483" t="s">
        <v>8287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8263</v>
      </c>
      <c r="G3484" t="str">
        <f t="shared" si="108"/>
        <v>1000 to 4999</v>
      </c>
      <c r="H3484" t="s">
        <v>8220</v>
      </c>
      <c r="I3484" t="s">
        <v>8242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s="6">
        <f t="shared" si="109"/>
        <v>1.3833333333333333</v>
      </c>
      <c r="P3484" s="6"/>
      <c r="Q3484" t="s">
        <v>8286</v>
      </c>
      <c r="R3484" t="s">
        <v>8287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8263</v>
      </c>
      <c r="G3485" t="str">
        <f t="shared" si="108"/>
        <v>1000 to 4999</v>
      </c>
      <c r="H3485" t="s">
        <v>8219</v>
      </c>
      <c r="I3485" t="s">
        <v>8241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s="6">
        <f t="shared" si="109"/>
        <v>1.599402985074627</v>
      </c>
      <c r="P3485" s="6"/>
      <c r="Q3485" t="s">
        <v>8286</v>
      </c>
      <c r="R3485" t="s">
        <v>8287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8263</v>
      </c>
      <c r="G3486" t="str">
        <f t="shared" si="108"/>
        <v>1000 to 4999</v>
      </c>
      <c r="H3486" t="s">
        <v>8219</v>
      </c>
      <c r="I3486" t="s">
        <v>8241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s="6">
        <f t="shared" si="109"/>
        <v>1.1424000000000001</v>
      </c>
      <c r="P3486" s="6"/>
      <c r="Q3486" t="s">
        <v>8286</v>
      </c>
      <c r="R3486" t="s">
        <v>8287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8263</v>
      </c>
      <c r="G3487" t="str">
        <f t="shared" si="108"/>
        <v>1000 to 4999</v>
      </c>
      <c r="H3487" t="s">
        <v>8219</v>
      </c>
      <c r="I3487" t="s">
        <v>8241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s="6">
        <f t="shared" si="109"/>
        <v>1.0060606060606061</v>
      </c>
      <c r="P3487" s="6"/>
      <c r="Q3487" t="s">
        <v>8286</v>
      </c>
      <c r="R3487" t="s">
        <v>8287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8263</v>
      </c>
      <c r="G3488" t="str">
        <f t="shared" si="108"/>
        <v>1000 to 4999</v>
      </c>
      <c r="H3488" t="s">
        <v>8219</v>
      </c>
      <c r="I3488" t="s">
        <v>8241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s="6">
        <f t="shared" si="109"/>
        <v>1.552</v>
      </c>
      <c r="P3488" s="6"/>
      <c r="Q3488" t="s">
        <v>8286</v>
      </c>
      <c r="R3488" t="s">
        <v>8287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8263</v>
      </c>
      <c r="G3489" t="str">
        <f t="shared" si="108"/>
        <v>1000 to 4999</v>
      </c>
      <c r="H3489" t="s">
        <v>8220</v>
      </c>
      <c r="I3489" t="s">
        <v>8242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s="6">
        <f t="shared" si="109"/>
        <v>1.2775000000000001</v>
      </c>
      <c r="P3489" s="6"/>
      <c r="Q3489" t="s">
        <v>8286</v>
      </c>
      <c r="R3489" t="s">
        <v>8287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8263</v>
      </c>
      <c r="G3490" t="str">
        <f t="shared" si="108"/>
        <v>1000 to 4999</v>
      </c>
      <c r="H3490" t="s">
        <v>8219</v>
      </c>
      <c r="I3490" t="s">
        <v>8241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s="6">
        <f t="shared" si="109"/>
        <v>1.212</v>
      </c>
      <c r="P3490" s="6"/>
      <c r="Q3490" t="s">
        <v>8286</v>
      </c>
      <c r="R3490" t="s">
        <v>8287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8263</v>
      </c>
      <c r="G3491" t="str">
        <f t="shared" si="108"/>
        <v>5000 to 9999</v>
      </c>
      <c r="H3491" t="s">
        <v>8220</v>
      </c>
      <c r="I3491" t="s">
        <v>8242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s="6">
        <f t="shared" si="109"/>
        <v>1.127</v>
      </c>
      <c r="P3491" s="6"/>
      <c r="Q3491" t="s">
        <v>8286</v>
      </c>
      <c r="R3491" t="s">
        <v>8287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8263</v>
      </c>
      <c r="G3492" t="str">
        <f t="shared" si="108"/>
        <v>Less Than 1000</v>
      </c>
      <c r="H3492" t="s">
        <v>8219</v>
      </c>
      <c r="I3492" t="s">
        <v>8241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s="6">
        <f t="shared" si="109"/>
        <v>1.2749999999999999</v>
      </c>
      <c r="P3492" s="6"/>
      <c r="Q3492" t="s">
        <v>8286</v>
      </c>
      <c r="R3492" t="s">
        <v>8287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8263</v>
      </c>
      <c r="G3493" t="str">
        <f t="shared" si="108"/>
        <v>Less Than 1000</v>
      </c>
      <c r="H3493" t="s">
        <v>8219</v>
      </c>
      <c r="I3493" t="s">
        <v>8241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s="6">
        <f t="shared" si="109"/>
        <v>1.5820000000000001</v>
      </c>
      <c r="P3493" s="6"/>
      <c r="Q3493" t="s">
        <v>8286</v>
      </c>
      <c r="R3493" t="s">
        <v>8287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8263</v>
      </c>
      <c r="G3494" t="str">
        <f t="shared" si="108"/>
        <v>1000 to 4999</v>
      </c>
      <c r="H3494" t="s">
        <v>8219</v>
      </c>
      <c r="I3494" t="s">
        <v>8241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s="6">
        <f t="shared" si="109"/>
        <v>1.0526894736842105</v>
      </c>
      <c r="P3494" s="6"/>
      <c r="Q3494" t="s">
        <v>8286</v>
      </c>
      <c r="R3494" t="s">
        <v>8287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8263</v>
      </c>
      <c r="G3495" t="str">
        <f t="shared" si="108"/>
        <v>1000 to 4999</v>
      </c>
      <c r="H3495" t="s">
        <v>8219</v>
      </c>
      <c r="I3495" t="s">
        <v>8241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s="6">
        <f t="shared" si="109"/>
        <v>1</v>
      </c>
      <c r="P3495" s="6"/>
      <c r="Q3495" t="s">
        <v>8286</v>
      </c>
      <c r="R3495" t="s">
        <v>8287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8263</v>
      </c>
      <c r="G3496" t="str">
        <f t="shared" si="108"/>
        <v>Less Than 1000</v>
      </c>
      <c r="H3496" t="s">
        <v>8219</v>
      </c>
      <c r="I3496" t="s">
        <v>8241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s="6">
        <f t="shared" si="109"/>
        <v>1</v>
      </c>
      <c r="P3496" s="6"/>
      <c r="Q3496" t="s">
        <v>8286</v>
      </c>
      <c r="R3496" t="s">
        <v>8287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8263</v>
      </c>
      <c r="G3497" t="str">
        <f t="shared" si="108"/>
        <v>5000 to 9999</v>
      </c>
      <c r="H3497" t="s">
        <v>8224</v>
      </c>
      <c r="I3497" t="s">
        <v>8246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s="6">
        <f t="shared" si="109"/>
        <v>1.0686</v>
      </c>
      <c r="P3497" s="6"/>
      <c r="Q3497" t="s">
        <v>8286</v>
      </c>
      <c r="R3497" t="s">
        <v>8287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8263</v>
      </c>
      <c r="G3498" t="str">
        <f t="shared" si="108"/>
        <v>1000 to 4999</v>
      </c>
      <c r="H3498" t="s">
        <v>8219</v>
      </c>
      <c r="I3498" t="s">
        <v>8241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s="6">
        <f t="shared" si="109"/>
        <v>1.244</v>
      </c>
      <c r="P3498" s="6"/>
      <c r="Q3498" t="s">
        <v>8286</v>
      </c>
      <c r="R3498" t="s">
        <v>8287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8263</v>
      </c>
      <c r="G3499" t="str">
        <f t="shared" si="108"/>
        <v>1000 to 4999</v>
      </c>
      <c r="H3499" t="s">
        <v>8219</v>
      </c>
      <c r="I3499" t="s">
        <v>8241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s="6">
        <f t="shared" si="109"/>
        <v>1.0870406189555126</v>
      </c>
      <c r="P3499" s="6"/>
      <c r="Q3499" t="s">
        <v>8286</v>
      </c>
      <c r="R3499" t="s">
        <v>8287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8263</v>
      </c>
      <c r="G3500" t="str">
        <f t="shared" si="108"/>
        <v>1000 to 4999</v>
      </c>
      <c r="H3500" t="s">
        <v>8224</v>
      </c>
      <c r="I3500" t="s">
        <v>8246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s="6">
        <f t="shared" si="109"/>
        <v>1.0242424242424242</v>
      </c>
      <c r="P3500" s="6"/>
      <c r="Q3500" t="s">
        <v>8286</v>
      </c>
      <c r="R3500" t="s">
        <v>8287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8263</v>
      </c>
      <c r="G3501" t="str">
        <f t="shared" si="108"/>
        <v>1000 to 4999</v>
      </c>
      <c r="H3501" t="s">
        <v>8219</v>
      </c>
      <c r="I3501" t="s">
        <v>8241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s="6">
        <f t="shared" si="109"/>
        <v>1.0549999999999999</v>
      </c>
      <c r="P3501" s="6"/>
      <c r="Q3501" t="s">
        <v>8286</v>
      </c>
      <c r="R3501" t="s">
        <v>8287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8263</v>
      </c>
      <c r="G3502" t="str">
        <f t="shared" si="108"/>
        <v>Less Than 1000</v>
      </c>
      <c r="H3502" t="s">
        <v>8219</v>
      </c>
      <c r="I3502" t="s">
        <v>8241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s="6">
        <f t="shared" si="109"/>
        <v>1.0629999999999999</v>
      </c>
      <c r="P3502" s="6"/>
      <c r="Q3502" t="s">
        <v>8286</v>
      </c>
      <c r="R3502" t="s">
        <v>8287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8263</v>
      </c>
      <c r="G3503" t="str">
        <f t="shared" si="108"/>
        <v>1000 to 4999</v>
      </c>
      <c r="H3503" t="s">
        <v>8220</v>
      </c>
      <c r="I3503" t="s">
        <v>8242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s="6">
        <f t="shared" si="109"/>
        <v>1.0066666666666666</v>
      </c>
      <c r="P3503" s="6"/>
      <c r="Q3503" t="s">
        <v>8286</v>
      </c>
      <c r="R3503" t="s">
        <v>8287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8263</v>
      </c>
      <c r="G3504" t="str">
        <f t="shared" si="108"/>
        <v>1000 to 4999</v>
      </c>
      <c r="H3504" t="s">
        <v>8219</v>
      </c>
      <c r="I3504" t="s">
        <v>8241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s="6">
        <f t="shared" si="109"/>
        <v>1.054</v>
      </c>
      <c r="P3504" s="6"/>
      <c r="Q3504" t="s">
        <v>8286</v>
      </c>
      <c r="R3504" t="s">
        <v>8287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8263</v>
      </c>
      <c r="G3505" t="str">
        <f t="shared" si="108"/>
        <v>1000 to 4999</v>
      </c>
      <c r="H3505" t="s">
        <v>8220</v>
      </c>
      <c r="I3505" t="s">
        <v>8242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s="6">
        <f t="shared" si="109"/>
        <v>1.0755999999999999</v>
      </c>
      <c r="P3505" s="6"/>
      <c r="Q3505" t="s">
        <v>8286</v>
      </c>
      <c r="R3505" t="s">
        <v>8287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8263</v>
      </c>
      <c r="G3506" t="str">
        <f t="shared" si="108"/>
        <v>Less Than 1000</v>
      </c>
      <c r="H3506" t="s">
        <v>8219</v>
      </c>
      <c r="I3506" t="s">
        <v>8241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s="6">
        <f t="shared" si="109"/>
        <v>1</v>
      </c>
      <c r="P3506" s="6"/>
      <c r="Q3506" t="s">
        <v>8286</v>
      </c>
      <c r="R3506" t="s">
        <v>8287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8263</v>
      </c>
      <c r="G3507" t="str">
        <f t="shared" si="108"/>
        <v>1000 to 4999</v>
      </c>
      <c r="H3507" t="s">
        <v>8219</v>
      </c>
      <c r="I3507" t="s">
        <v>8241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s="6">
        <f t="shared" si="109"/>
        <v>1.0376000000000001</v>
      </c>
      <c r="P3507" s="6"/>
      <c r="Q3507" t="s">
        <v>8286</v>
      </c>
      <c r="R3507" t="s">
        <v>8287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8263</v>
      </c>
      <c r="G3508" t="str">
        <f t="shared" si="108"/>
        <v>1000 to 4999</v>
      </c>
      <c r="H3508" t="s">
        <v>8219</v>
      </c>
      <c r="I3508" t="s">
        <v>8241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s="6">
        <f t="shared" si="109"/>
        <v>1.0149999999999999</v>
      </c>
      <c r="P3508" s="6"/>
      <c r="Q3508" t="s">
        <v>8286</v>
      </c>
      <c r="R3508" t="s">
        <v>8287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8263</v>
      </c>
      <c r="G3509" t="str">
        <f t="shared" si="108"/>
        <v>10000 to 14999</v>
      </c>
      <c r="H3509" t="s">
        <v>8219</v>
      </c>
      <c r="I3509" t="s">
        <v>8241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s="6">
        <f t="shared" si="109"/>
        <v>1.044</v>
      </c>
      <c r="P3509" s="6"/>
      <c r="Q3509" t="s">
        <v>8286</v>
      </c>
      <c r="R3509" t="s">
        <v>8287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8263</v>
      </c>
      <c r="G3510" t="str">
        <f t="shared" si="108"/>
        <v>Less Than 1000</v>
      </c>
      <c r="H3510" t="s">
        <v>8220</v>
      </c>
      <c r="I3510" t="s">
        <v>8242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s="6">
        <f t="shared" si="109"/>
        <v>1.8</v>
      </c>
      <c r="P3510" s="6"/>
      <c r="Q3510" t="s">
        <v>8286</v>
      </c>
      <c r="R3510" t="s">
        <v>8287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8263</v>
      </c>
      <c r="G3511" t="str">
        <f t="shared" si="108"/>
        <v>1000 to 4999</v>
      </c>
      <c r="H3511" t="s">
        <v>8219</v>
      </c>
      <c r="I3511" t="s">
        <v>8241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s="6">
        <f t="shared" si="109"/>
        <v>1.0633333333333332</v>
      </c>
      <c r="P3511" s="6"/>
      <c r="Q3511" t="s">
        <v>8286</v>
      </c>
      <c r="R3511" t="s">
        <v>8287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8263</v>
      </c>
      <c r="G3512" t="str">
        <f t="shared" si="108"/>
        <v>Less Than 1000</v>
      </c>
      <c r="H3512" t="s">
        <v>8219</v>
      </c>
      <c r="I3512" t="s">
        <v>8241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s="6">
        <f t="shared" si="109"/>
        <v>1.0055555555555555</v>
      </c>
      <c r="P3512" s="6"/>
      <c r="Q3512" t="s">
        <v>8286</v>
      </c>
      <c r="R3512" t="s">
        <v>8287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8263</v>
      </c>
      <c r="G3513" t="str">
        <f t="shared" si="108"/>
        <v>1000 to 4999</v>
      </c>
      <c r="H3513" t="s">
        <v>8220</v>
      </c>
      <c r="I3513" t="s">
        <v>8242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s="6">
        <f t="shared" si="109"/>
        <v>1.012</v>
      </c>
      <c r="P3513" s="6"/>
      <c r="Q3513" t="s">
        <v>8286</v>
      </c>
      <c r="R3513" t="s">
        <v>8287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8263</v>
      </c>
      <c r="G3514" t="str">
        <f t="shared" si="108"/>
        <v>Less Than 1000</v>
      </c>
      <c r="H3514" t="s">
        <v>8220</v>
      </c>
      <c r="I3514" t="s">
        <v>8242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s="6">
        <f t="shared" si="109"/>
        <v>1</v>
      </c>
      <c r="P3514" s="6"/>
      <c r="Q3514" t="s">
        <v>8286</v>
      </c>
      <c r="R3514" t="s">
        <v>8287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8263</v>
      </c>
      <c r="G3515" t="str">
        <f t="shared" si="108"/>
        <v>1000 to 4999</v>
      </c>
      <c r="H3515" t="s">
        <v>8219</v>
      </c>
      <c r="I3515" t="s">
        <v>8241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s="6">
        <f t="shared" si="109"/>
        <v>1.1839285714285714</v>
      </c>
      <c r="P3515" s="6"/>
      <c r="Q3515" t="s">
        <v>8286</v>
      </c>
      <c r="R3515" t="s">
        <v>8287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8263</v>
      </c>
      <c r="G3516" t="str">
        <f t="shared" si="108"/>
        <v>Less Than 1000</v>
      </c>
      <c r="H3516" t="s">
        <v>8219</v>
      </c>
      <c r="I3516" t="s">
        <v>8241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s="6">
        <f t="shared" si="109"/>
        <v>1.1000000000000001</v>
      </c>
      <c r="P3516" s="6"/>
      <c r="Q3516" t="s">
        <v>8286</v>
      </c>
      <c r="R3516" t="s">
        <v>8287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8263</v>
      </c>
      <c r="G3517" t="str">
        <f t="shared" si="108"/>
        <v>1000 to 4999</v>
      </c>
      <c r="H3517" t="s">
        <v>8219</v>
      </c>
      <c r="I3517" t="s">
        <v>8241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s="6">
        <f t="shared" si="109"/>
        <v>1.0266666666666666</v>
      </c>
      <c r="P3517" s="6"/>
      <c r="Q3517" t="s">
        <v>8286</v>
      </c>
      <c r="R3517" t="s">
        <v>8287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8263</v>
      </c>
      <c r="G3518" t="str">
        <f t="shared" si="108"/>
        <v>1000 to 4999</v>
      </c>
      <c r="H3518" t="s">
        <v>8219</v>
      </c>
      <c r="I3518" t="s">
        <v>8241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s="6">
        <f t="shared" si="109"/>
        <v>1</v>
      </c>
      <c r="P3518" s="6"/>
      <c r="Q3518" t="s">
        <v>8286</v>
      </c>
      <c r="R3518" t="s">
        <v>8287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8263</v>
      </c>
      <c r="G3519" t="str">
        <f t="shared" si="108"/>
        <v>1000 to 4999</v>
      </c>
      <c r="H3519" t="s">
        <v>8220</v>
      </c>
      <c r="I3519" t="s">
        <v>8242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s="6">
        <f t="shared" si="109"/>
        <v>1</v>
      </c>
      <c r="P3519" s="6"/>
      <c r="Q3519" t="s">
        <v>8286</v>
      </c>
      <c r="R3519" t="s">
        <v>8287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8263</v>
      </c>
      <c r="G3520" t="str">
        <f t="shared" si="108"/>
        <v>1000 to 4999</v>
      </c>
      <c r="H3520" t="s">
        <v>8219</v>
      </c>
      <c r="I3520" t="s">
        <v>8241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s="6">
        <f t="shared" si="109"/>
        <v>1.10046</v>
      </c>
      <c r="P3520" s="6"/>
      <c r="Q3520" t="s">
        <v>8286</v>
      </c>
      <c r="R3520" t="s">
        <v>8287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8263</v>
      </c>
      <c r="G3521" t="str">
        <f t="shared" si="108"/>
        <v>1000 to 4999</v>
      </c>
      <c r="H3521" t="s">
        <v>8220</v>
      </c>
      <c r="I3521" t="s">
        <v>8242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s="6">
        <f t="shared" si="109"/>
        <v>1.0135000000000001</v>
      </c>
      <c r="P3521" s="6"/>
      <c r="Q3521" t="s">
        <v>8286</v>
      </c>
      <c r="R3521" t="s">
        <v>8287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8263</v>
      </c>
      <c r="G3522" t="str">
        <f t="shared" si="108"/>
        <v>1000 to 4999</v>
      </c>
      <c r="H3522" t="s">
        <v>8220</v>
      </c>
      <c r="I3522" t="s">
        <v>8242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s="6">
        <f t="shared" si="109"/>
        <v>1.0075000000000001</v>
      </c>
      <c r="P3522" s="6"/>
      <c r="Q3522" t="s">
        <v>8286</v>
      </c>
      <c r="R3522" t="s">
        <v>8287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8263</v>
      </c>
      <c r="G3523" t="str">
        <f t="shared" ref="G3523:G3586" si="110">IF(D3523&lt;=1000,"Less Than 1000",IF(D3523&lt;=4999,"1000 to 4999",IF(D3523&lt;=9999,"5000 to 9999",IF(D3523&lt;=14999,"10000 to 14999",IF(D3523&lt;=19999,"15000 to 19999",IF(D3523&lt;=24999,"20000 to 24999",IF(D3523&lt;=29999,"25000 to 29999",IF(D3523&lt;=34999,"30000 to 34999",IF(D3523&lt;=39999,"35000 to 39999",IF(D3523&lt;=44999,"40000 to 44999",IF(D3523&lt;=49999,"45000 to 49999",IF(D3523&gt;=50000,"Not within Scope",9999))))))))))))</f>
        <v>Less Than 1000</v>
      </c>
      <c r="H3523" t="s">
        <v>8219</v>
      </c>
      <c r="I3523" t="s">
        <v>8241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s="6">
        <f t="shared" ref="O3523:O3586" si="111">E3523/D3523</f>
        <v>1.6942857142857144</v>
      </c>
      <c r="P3523" s="6"/>
      <c r="Q3523" t="s">
        <v>8286</v>
      </c>
      <c r="R3523" t="s">
        <v>8287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8263</v>
      </c>
      <c r="G3524" t="str">
        <f t="shared" si="110"/>
        <v>1000 to 4999</v>
      </c>
      <c r="H3524" t="s">
        <v>8220</v>
      </c>
      <c r="I3524" t="s">
        <v>8242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s="6">
        <f t="shared" si="111"/>
        <v>1</v>
      </c>
      <c r="P3524" s="6"/>
      <c r="Q3524" t="s">
        <v>8286</v>
      </c>
      <c r="R3524" t="s">
        <v>8287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8263</v>
      </c>
      <c r="G3525" t="str">
        <f t="shared" si="110"/>
        <v>1000 to 4999</v>
      </c>
      <c r="H3525" t="s">
        <v>8220</v>
      </c>
      <c r="I3525" t="s">
        <v>8242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s="6">
        <f t="shared" si="111"/>
        <v>1.1365000000000001</v>
      </c>
      <c r="P3525" s="6"/>
      <c r="Q3525" t="s">
        <v>8286</v>
      </c>
      <c r="R3525" t="s">
        <v>8287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8263</v>
      </c>
      <c r="G3526" t="str">
        <f t="shared" si="110"/>
        <v>10000 to 14999</v>
      </c>
      <c r="H3526" t="s">
        <v>8219</v>
      </c>
      <c r="I3526" t="s">
        <v>8241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s="6">
        <f t="shared" si="111"/>
        <v>1.0156000000000001</v>
      </c>
      <c r="P3526" s="6"/>
      <c r="Q3526" t="s">
        <v>8286</v>
      </c>
      <c r="R3526" t="s">
        <v>8287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8263</v>
      </c>
      <c r="G3527" t="str">
        <f t="shared" si="110"/>
        <v>Less Than 1000</v>
      </c>
      <c r="H3527" t="s">
        <v>8219</v>
      </c>
      <c r="I3527" t="s">
        <v>8241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s="6">
        <f t="shared" si="111"/>
        <v>1.06</v>
      </c>
      <c r="P3527" s="6"/>
      <c r="Q3527" t="s">
        <v>8286</v>
      </c>
      <c r="R3527" t="s">
        <v>8287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8263</v>
      </c>
      <c r="G3528" t="str">
        <f t="shared" si="110"/>
        <v>1000 to 4999</v>
      </c>
      <c r="H3528" t="s">
        <v>8219</v>
      </c>
      <c r="I3528" t="s">
        <v>8241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s="6">
        <f t="shared" si="111"/>
        <v>1.02</v>
      </c>
      <c r="P3528" s="6"/>
      <c r="Q3528" t="s">
        <v>8286</v>
      </c>
      <c r="R3528" t="s">
        <v>8287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8263</v>
      </c>
      <c r="G3529" t="str">
        <f t="shared" si="110"/>
        <v>5000 to 9999</v>
      </c>
      <c r="H3529" t="s">
        <v>8219</v>
      </c>
      <c r="I3529" t="s">
        <v>8241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s="6">
        <f t="shared" si="111"/>
        <v>1.1691666666666667</v>
      </c>
      <c r="P3529" s="6"/>
      <c r="Q3529" t="s">
        <v>8286</v>
      </c>
      <c r="R3529" t="s">
        <v>8287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8263</v>
      </c>
      <c r="G3530" t="str">
        <f t="shared" si="110"/>
        <v>1000 to 4999</v>
      </c>
      <c r="H3530" t="s">
        <v>8220</v>
      </c>
      <c r="I3530" t="s">
        <v>8242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s="6">
        <f t="shared" si="111"/>
        <v>1.0115151515151515</v>
      </c>
      <c r="P3530" s="6"/>
      <c r="Q3530" t="s">
        <v>8286</v>
      </c>
      <c r="R3530" t="s">
        <v>8287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8263</v>
      </c>
      <c r="G3531" t="str">
        <f t="shared" si="110"/>
        <v>Less Than 1000</v>
      </c>
      <c r="H3531" t="s">
        <v>8219</v>
      </c>
      <c r="I3531" t="s">
        <v>8241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s="6">
        <f t="shared" si="111"/>
        <v>1.32</v>
      </c>
      <c r="P3531" s="6"/>
      <c r="Q3531" t="s">
        <v>8286</v>
      </c>
      <c r="R3531" t="s">
        <v>8287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8263</v>
      </c>
      <c r="G3532" t="str">
        <f t="shared" si="110"/>
        <v>1000 to 4999</v>
      </c>
      <c r="H3532" t="s">
        <v>8220</v>
      </c>
      <c r="I3532" t="s">
        <v>8242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s="6">
        <f t="shared" si="111"/>
        <v>1</v>
      </c>
      <c r="P3532" s="6"/>
      <c r="Q3532" t="s">
        <v>8286</v>
      </c>
      <c r="R3532" t="s">
        <v>8287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8263</v>
      </c>
      <c r="G3533" t="str">
        <f t="shared" si="110"/>
        <v>Less Than 1000</v>
      </c>
      <c r="H3533" t="s">
        <v>8219</v>
      </c>
      <c r="I3533" t="s">
        <v>8241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s="6">
        <f t="shared" si="111"/>
        <v>1.28</v>
      </c>
      <c r="P3533" s="6"/>
      <c r="Q3533" t="s">
        <v>8286</v>
      </c>
      <c r="R3533" t="s">
        <v>8287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8263</v>
      </c>
      <c r="G3534" t="str">
        <f t="shared" si="110"/>
        <v>Less Than 1000</v>
      </c>
      <c r="H3534" t="s">
        <v>8219</v>
      </c>
      <c r="I3534" t="s">
        <v>8241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s="6">
        <f t="shared" si="111"/>
        <v>1.1895833333333334</v>
      </c>
      <c r="P3534" s="6"/>
      <c r="Q3534" t="s">
        <v>8286</v>
      </c>
      <c r="R3534" t="s">
        <v>8287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8263</v>
      </c>
      <c r="G3535" t="str">
        <f t="shared" si="110"/>
        <v>Less Than 1000</v>
      </c>
      <c r="H3535" t="s">
        <v>8219</v>
      </c>
      <c r="I3535" t="s">
        <v>8241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s="6">
        <f t="shared" si="111"/>
        <v>1.262</v>
      </c>
      <c r="P3535" s="6"/>
      <c r="Q3535" t="s">
        <v>8286</v>
      </c>
      <c r="R3535" t="s">
        <v>8287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8263</v>
      </c>
      <c r="G3536" t="str">
        <f t="shared" si="110"/>
        <v>5000 to 9999</v>
      </c>
      <c r="H3536" t="s">
        <v>8219</v>
      </c>
      <c r="I3536" t="s">
        <v>8241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s="6">
        <f t="shared" si="111"/>
        <v>1.5620000000000001</v>
      </c>
      <c r="P3536" s="6"/>
      <c r="Q3536" t="s">
        <v>8286</v>
      </c>
      <c r="R3536" t="s">
        <v>8287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8263</v>
      </c>
      <c r="G3537" t="str">
        <f t="shared" si="110"/>
        <v>1000 to 4999</v>
      </c>
      <c r="H3537" t="s">
        <v>8220</v>
      </c>
      <c r="I3537" t="s">
        <v>8242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s="6">
        <f t="shared" si="111"/>
        <v>1.0315000000000001</v>
      </c>
      <c r="P3537" s="6"/>
      <c r="Q3537" t="s">
        <v>8286</v>
      </c>
      <c r="R3537" t="s">
        <v>8287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8263</v>
      </c>
      <c r="G3538" t="str">
        <f t="shared" si="110"/>
        <v>Less Than 1000</v>
      </c>
      <c r="H3538" t="s">
        <v>8220</v>
      </c>
      <c r="I3538" t="s">
        <v>8242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s="6">
        <f t="shared" si="111"/>
        <v>1.5333333333333334</v>
      </c>
      <c r="P3538" s="6"/>
      <c r="Q3538" t="s">
        <v>8286</v>
      </c>
      <c r="R3538" t="s">
        <v>8287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8263</v>
      </c>
      <c r="G3539" t="str">
        <f t="shared" si="110"/>
        <v>Less Than 1000</v>
      </c>
      <c r="H3539" t="s">
        <v>8224</v>
      </c>
      <c r="I3539" t="s">
        <v>8246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s="6">
        <f t="shared" si="111"/>
        <v>1.8044444444444445</v>
      </c>
      <c r="P3539" s="6"/>
      <c r="Q3539" t="s">
        <v>8286</v>
      </c>
      <c r="R3539" t="s">
        <v>8287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8263</v>
      </c>
      <c r="G3540" t="str">
        <f t="shared" si="110"/>
        <v>1000 to 4999</v>
      </c>
      <c r="H3540" t="s">
        <v>8220</v>
      </c>
      <c r="I3540" t="s">
        <v>8242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s="6">
        <f t="shared" si="111"/>
        <v>1.2845</v>
      </c>
      <c r="P3540" s="6"/>
      <c r="Q3540" t="s">
        <v>8286</v>
      </c>
      <c r="R3540" t="s">
        <v>8287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8263</v>
      </c>
      <c r="G3541" t="str">
        <f t="shared" si="110"/>
        <v>Less Than 1000</v>
      </c>
      <c r="H3541" t="s">
        <v>8219</v>
      </c>
      <c r="I3541" t="s">
        <v>8241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s="6">
        <f t="shared" si="111"/>
        <v>1.1966666666666668</v>
      </c>
      <c r="P3541" s="6"/>
      <c r="Q3541" t="s">
        <v>8286</v>
      </c>
      <c r="R3541" t="s">
        <v>8287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8263</v>
      </c>
      <c r="G3542" t="str">
        <f t="shared" si="110"/>
        <v>Less Than 1000</v>
      </c>
      <c r="H3542" t="s">
        <v>8220</v>
      </c>
      <c r="I3542" t="s">
        <v>8242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s="6">
        <f t="shared" si="111"/>
        <v>1.23</v>
      </c>
      <c r="P3542" s="6"/>
      <c r="Q3542" t="s">
        <v>8286</v>
      </c>
      <c r="R3542" t="s">
        <v>8287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8263</v>
      </c>
      <c r="G3543" t="str">
        <f t="shared" si="110"/>
        <v>1000 to 4999</v>
      </c>
      <c r="H3543" t="s">
        <v>8220</v>
      </c>
      <c r="I3543" t="s">
        <v>8242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s="6">
        <f t="shared" si="111"/>
        <v>1.05</v>
      </c>
      <c r="P3543" s="6"/>
      <c r="Q3543" t="s">
        <v>8286</v>
      </c>
      <c r="R3543" t="s">
        <v>8287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8263</v>
      </c>
      <c r="G3544" t="str">
        <f t="shared" si="110"/>
        <v>5000 to 9999</v>
      </c>
      <c r="H3544" t="s">
        <v>8219</v>
      </c>
      <c r="I3544" t="s">
        <v>8241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s="6">
        <f t="shared" si="111"/>
        <v>1.0223636363636364</v>
      </c>
      <c r="P3544" s="6"/>
      <c r="Q3544" t="s">
        <v>8286</v>
      </c>
      <c r="R3544" t="s">
        <v>8287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8263</v>
      </c>
      <c r="G3545" t="str">
        <f t="shared" si="110"/>
        <v>1000 to 4999</v>
      </c>
      <c r="H3545" t="s">
        <v>8231</v>
      </c>
      <c r="I3545" t="s">
        <v>8244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s="6">
        <f t="shared" si="111"/>
        <v>1.0466666666666666</v>
      </c>
      <c r="P3545" s="6"/>
      <c r="Q3545" t="s">
        <v>8286</v>
      </c>
      <c r="R3545" t="s">
        <v>8287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8263</v>
      </c>
      <c r="G3546" t="str">
        <f t="shared" si="110"/>
        <v>1000 to 4999</v>
      </c>
      <c r="H3546" t="s">
        <v>8219</v>
      </c>
      <c r="I3546" t="s">
        <v>8241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s="6">
        <f t="shared" si="111"/>
        <v>1</v>
      </c>
      <c r="P3546" s="6"/>
      <c r="Q3546" t="s">
        <v>8286</v>
      </c>
      <c r="R3546" t="s">
        <v>8287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8263</v>
      </c>
      <c r="G3547" t="str">
        <f t="shared" si="110"/>
        <v>Less Than 1000</v>
      </c>
      <c r="H3547" t="s">
        <v>8219</v>
      </c>
      <c r="I3547" t="s">
        <v>8241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s="6">
        <f t="shared" si="111"/>
        <v>1.004</v>
      </c>
      <c r="P3547" s="6"/>
      <c r="Q3547" t="s">
        <v>8286</v>
      </c>
      <c r="R3547" t="s">
        <v>8287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8263</v>
      </c>
      <c r="G3548" t="str">
        <f t="shared" si="110"/>
        <v>1000 to 4999</v>
      </c>
      <c r="H3548" t="s">
        <v>8219</v>
      </c>
      <c r="I3548" t="s">
        <v>8241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s="6">
        <f t="shared" si="111"/>
        <v>1.0227272727272727</v>
      </c>
      <c r="P3548" s="6"/>
      <c r="Q3548" t="s">
        <v>8286</v>
      </c>
      <c r="R3548" t="s">
        <v>8287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8263</v>
      </c>
      <c r="G3549" t="str">
        <f t="shared" si="110"/>
        <v>35000 to 39999</v>
      </c>
      <c r="H3549" t="s">
        <v>8219</v>
      </c>
      <c r="I3549" t="s">
        <v>8241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s="6">
        <f t="shared" si="111"/>
        <v>1.1440928571428572</v>
      </c>
      <c r="P3549" s="6"/>
      <c r="Q3549" t="s">
        <v>8286</v>
      </c>
      <c r="R3549" t="s">
        <v>8287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8263</v>
      </c>
      <c r="G3550" t="str">
        <f t="shared" si="110"/>
        <v>1000 to 4999</v>
      </c>
      <c r="H3550" t="s">
        <v>8219</v>
      </c>
      <c r="I3550" t="s">
        <v>8241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s="6">
        <f t="shared" si="111"/>
        <v>1.019047619047619</v>
      </c>
      <c r="P3550" s="6"/>
      <c r="Q3550" t="s">
        <v>8286</v>
      </c>
      <c r="R3550" t="s">
        <v>8287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8263</v>
      </c>
      <c r="G3551" t="str">
        <f t="shared" si="110"/>
        <v>Less Than 1000</v>
      </c>
      <c r="H3551" t="s">
        <v>8220</v>
      </c>
      <c r="I3551" t="s">
        <v>8242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s="6">
        <f t="shared" si="111"/>
        <v>1.02</v>
      </c>
      <c r="P3551" s="6"/>
      <c r="Q3551" t="s">
        <v>8286</v>
      </c>
      <c r="R3551" t="s">
        <v>8287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8263</v>
      </c>
      <c r="G3552" t="str">
        <f t="shared" si="110"/>
        <v>1000 to 4999</v>
      </c>
      <c r="H3552" t="s">
        <v>8220</v>
      </c>
      <c r="I3552" t="s">
        <v>8242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s="6">
        <f t="shared" si="111"/>
        <v>1.048</v>
      </c>
      <c r="P3552" s="6"/>
      <c r="Q3552" t="s">
        <v>8286</v>
      </c>
      <c r="R3552" t="s">
        <v>8287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8263</v>
      </c>
      <c r="G3553" t="str">
        <f t="shared" si="110"/>
        <v>1000 to 4999</v>
      </c>
      <c r="H3553" t="s">
        <v>8219</v>
      </c>
      <c r="I3553" t="s">
        <v>8241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s="6">
        <f t="shared" si="111"/>
        <v>1.0183333333333333</v>
      </c>
      <c r="P3553" s="6"/>
      <c r="Q3553" t="s">
        <v>8286</v>
      </c>
      <c r="R3553" t="s">
        <v>8287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8263</v>
      </c>
      <c r="G3554" t="str">
        <f t="shared" si="110"/>
        <v>Less Than 1000</v>
      </c>
      <c r="H3554" t="s">
        <v>8220</v>
      </c>
      <c r="I3554" t="s">
        <v>8242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s="6">
        <f t="shared" si="111"/>
        <v>1</v>
      </c>
      <c r="P3554" s="6"/>
      <c r="Q3554" t="s">
        <v>8286</v>
      </c>
      <c r="R3554" t="s">
        <v>8287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8263</v>
      </c>
      <c r="G3555" t="str">
        <f t="shared" si="110"/>
        <v>5000 to 9999</v>
      </c>
      <c r="H3555" t="s">
        <v>8219</v>
      </c>
      <c r="I3555" t="s">
        <v>8241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s="6">
        <f t="shared" si="111"/>
        <v>1.0627272727272727</v>
      </c>
      <c r="P3555" s="6"/>
      <c r="Q3555" t="s">
        <v>8286</v>
      </c>
      <c r="R3555" t="s">
        <v>8287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8263</v>
      </c>
      <c r="G3556" t="str">
        <f t="shared" si="110"/>
        <v>5000 to 9999</v>
      </c>
      <c r="H3556" t="s">
        <v>8219</v>
      </c>
      <c r="I3556" t="s">
        <v>8241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s="6">
        <f t="shared" si="111"/>
        <v>1.1342219999999998</v>
      </c>
      <c r="P3556" s="6"/>
      <c r="Q3556" t="s">
        <v>8286</v>
      </c>
      <c r="R3556" t="s">
        <v>8287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8263</v>
      </c>
      <c r="G3557" t="str">
        <f t="shared" si="110"/>
        <v>1000 to 4999</v>
      </c>
      <c r="H3557" t="s">
        <v>8232</v>
      </c>
      <c r="I3557" t="s">
        <v>8244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s="6">
        <f t="shared" si="111"/>
        <v>1</v>
      </c>
      <c r="P3557" s="6"/>
      <c r="Q3557" t="s">
        <v>8286</v>
      </c>
      <c r="R3557" t="s">
        <v>8287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8263</v>
      </c>
      <c r="G3558" t="str">
        <f t="shared" si="110"/>
        <v>1000 to 4999</v>
      </c>
      <c r="H3558" t="s">
        <v>8220</v>
      </c>
      <c r="I3558" t="s">
        <v>8242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s="6">
        <f t="shared" si="111"/>
        <v>1.0045454545454546</v>
      </c>
      <c r="P3558" s="6"/>
      <c r="Q3558" t="s">
        <v>8286</v>
      </c>
      <c r="R3558" t="s">
        <v>8287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8263</v>
      </c>
      <c r="G3559" s="5" t="s">
        <v>8276</v>
      </c>
      <c r="H3559" t="s">
        <v>8219</v>
      </c>
      <c r="I3559" t="s">
        <v>8241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s="6">
        <f t="shared" si="111"/>
        <v>1.0003599999999999</v>
      </c>
      <c r="P3559" s="6"/>
      <c r="Q3559" t="s">
        <v>8286</v>
      </c>
      <c r="R3559" t="s">
        <v>8287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8263</v>
      </c>
      <c r="G3560" t="str">
        <f t="shared" si="110"/>
        <v>Less Than 1000</v>
      </c>
      <c r="H3560" t="s">
        <v>8220</v>
      </c>
      <c r="I3560" t="s">
        <v>8242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s="6">
        <f t="shared" si="111"/>
        <v>1.44</v>
      </c>
      <c r="P3560" s="6"/>
      <c r="Q3560" t="s">
        <v>8286</v>
      </c>
      <c r="R3560" t="s">
        <v>8287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8263</v>
      </c>
      <c r="G3561" t="str">
        <f t="shared" si="110"/>
        <v>Less Than 1000</v>
      </c>
      <c r="H3561" t="s">
        <v>8221</v>
      </c>
      <c r="I3561" t="s">
        <v>8243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s="6">
        <f t="shared" si="111"/>
        <v>1.0349999999999999</v>
      </c>
      <c r="P3561" s="6"/>
      <c r="Q3561" t="s">
        <v>8286</v>
      </c>
      <c r="R3561" t="s">
        <v>8287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8263</v>
      </c>
      <c r="G3562" t="str">
        <f t="shared" si="110"/>
        <v>1000 to 4999</v>
      </c>
      <c r="H3562" t="s">
        <v>8224</v>
      </c>
      <c r="I3562" t="s">
        <v>8246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s="6">
        <f t="shared" si="111"/>
        <v>1.0843750000000001</v>
      </c>
      <c r="P3562" s="6"/>
      <c r="Q3562" t="s">
        <v>8286</v>
      </c>
      <c r="R3562" t="s">
        <v>8287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8263</v>
      </c>
      <c r="G3563" t="str">
        <f t="shared" si="110"/>
        <v>1000 to 4999</v>
      </c>
      <c r="H3563" t="s">
        <v>8219</v>
      </c>
      <c r="I3563" t="s">
        <v>8241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s="6">
        <f t="shared" si="111"/>
        <v>1.024</v>
      </c>
      <c r="P3563" s="6"/>
      <c r="Q3563" t="s">
        <v>8286</v>
      </c>
      <c r="R3563" t="s">
        <v>8287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8263</v>
      </c>
      <c r="G3564" t="str">
        <f t="shared" si="110"/>
        <v>Less Than 1000</v>
      </c>
      <c r="H3564" t="s">
        <v>8220</v>
      </c>
      <c r="I3564" t="s">
        <v>8242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s="6">
        <f t="shared" si="111"/>
        <v>1.4888888888888889</v>
      </c>
      <c r="P3564" s="6"/>
      <c r="Q3564" t="s">
        <v>8286</v>
      </c>
      <c r="R3564" t="s">
        <v>8287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8263</v>
      </c>
      <c r="G3565" t="str">
        <f t="shared" si="110"/>
        <v>Less Than 1000</v>
      </c>
      <c r="H3565" t="s">
        <v>8220</v>
      </c>
      <c r="I3565" t="s">
        <v>8242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s="6">
        <f t="shared" si="111"/>
        <v>1.0549000000000002</v>
      </c>
      <c r="P3565" s="6"/>
      <c r="Q3565" t="s">
        <v>8286</v>
      </c>
      <c r="R3565" t="s">
        <v>8287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8263</v>
      </c>
      <c r="G3566" t="str">
        <f t="shared" si="110"/>
        <v>Less Than 1000</v>
      </c>
      <c r="H3566" t="s">
        <v>8220</v>
      </c>
      <c r="I3566" t="s">
        <v>8242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s="6">
        <f t="shared" si="111"/>
        <v>1.0049999999999999</v>
      </c>
      <c r="P3566" s="6"/>
      <c r="Q3566" t="s">
        <v>8286</v>
      </c>
      <c r="R3566" t="s">
        <v>8287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8263</v>
      </c>
      <c r="G3567" t="str">
        <f t="shared" si="110"/>
        <v>Less Than 1000</v>
      </c>
      <c r="H3567" t="s">
        <v>8219</v>
      </c>
      <c r="I3567" t="s">
        <v>8241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s="6">
        <f t="shared" si="111"/>
        <v>1.3055555555555556</v>
      </c>
      <c r="P3567" s="6"/>
      <c r="Q3567" t="s">
        <v>8286</v>
      </c>
      <c r="R3567" t="s">
        <v>8287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8263</v>
      </c>
      <c r="G3568" t="str">
        <f t="shared" si="110"/>
        <v>1000 to 4999</v>
      </c>
      <c r="H3568" t="s">
        <v>8220</v>
      </c>
      <c r="I3568" t="s">
        <v>8242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s="6">
        <f t="shared" si="111"/>
        <v>1.0475000000000001</v>
      </c>
      <c r="P3568" s="6"/>
      <c r="Q3568" t="s">
        <v>8286</v>
      </c>
      <c r="R3568" t="s">
        <v>8287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8263</v>
      </c>
      <c r="G3569" t="str">
        <f t="shared" si="110"/>
        <v>Less Than 1000</v>
      </c>
      <c r="H3569" t="s">
        <v>8220</v>
      </c>
      <c r="I3569" t="s">
        <v>8242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s="6">
        <f t="shared" si="111"/>
        <v>1.0880000000000001</v>
      </c>
      <c r="P3569" s="6"/>
      <c r="Q3569" t="s">
        <v>8286</v>
      </c>
      <c r="R3569" t="s">
        <v>8287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8263</v>
      </c>
      <c r="G3570" t="str">
        <f t="shared" si="110"/>
        <v>Less Than 1000</v>
      </c>
      <c r="H3570" t="s">
        <v>8219</v>
      </c>
      <c r="I3570" t="s">
        <v>8241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s="6">
        <f t="shared" si="111"/>
        <v>1.1100000000000001</v>
      </c>
      <c r="P3570" s="6"/>
      <c r="Q3570" t="s">
        <v>8286</v>
      </c>
      <c r="R3570" t="s">
        <v>8287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8263</v>
      </c>
      <c r="G3571" t="str">
        <f t="shared" si="110"/>
        <v>5000 to 9999</v>
      </c>
      <c r="H3571" t="s">
        <v>8219</v>
      </c>
      <c r="I3571" t="s">
        <v>8241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s="6">
        <f t="shared" si="111"/>
        <v>1.0047999999999999</v>
      </c>
      <c r="P3571" s="6"/>
      <c r="Q3571" t="s">
        <v>8286</v>
      </c>
      <c r="R3571" t="s">
        <v>8287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8263</v>
      </c>
      <c r="G3572" t="str">
        <f t="shared" si="110"/>
        <v>1000 to 4999</v>
      </c>
      <c r="H3572" t="s">
        <v>8219</v>
      </c>
      <c r="I3572" t="s">
        <v>8241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s="6">
        <f t="shared" si="111"/>
        <v>1.1435</v>
      </c>
      <c r="P3572" s="6"/>
      <c r="Q3572" t="s">
        <v>8286</v>
      </c>
      <c r="R3572" t="s">
        <v>8287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8263</v>
      </c>
      <c r="G3573" t="str">
        <f t="shared" si="110"/>
        <v>1000 to 4999</v>
      </c>
      <c r="H3573" t="s">
        <v>8220</v>
      </c>
      <c r="I3573" t="s">
        <v>8242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s="6">
        <f t="shared" si="111"/>
        <v>1.2206666666666666</v>
      </c>
      <c r="P3573" s="6"/>
      <c r="Q3573" t="s">
        <v>8286</v>
      </c>
      <c r="R3573" t="s">
        <v>8287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8263</v>
      </c>
      <c r="G3574" t="str">
        <f t="shared" si="110"/>
        <v>Less Than 1000</v>
      </c>
      <c r="H3574" t="s">
        <v>8220</v>
      </c>
      <c r="I3574" t="s">
        <v>8242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s="6">
        <f t="shared" si="111"/>
        <v>1</v>
      </c>
      <c r="P3574" s="6"/>
      <c r="Q3574" t="s">
        <v>8286</v>
      </c>
      <c r="R3574" t="s">
        <v>8287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8263</v>
      </c>
      <c r="G3575" t="str">
        <f t="shared" si="110"/>
        <v>1000 to 4999</v>
      </c>
      <c r="H3575" t="s">
        <v>8220</v>
      </c>
      <c r="I3575" t="s">
        <v>8242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s="6">
        <f t="shared" si="111"/>
        <v>1.028</v>
      </c>
      <c r="P3575" s="6"/>
      <c r="Q3575" t="s">
        <v>8286</v>
      </c>
      <c r="R3575" t="s">
        <v>8287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8263</v>
      </c>
      <c r="G3576" t="str">
        <f t="shared" si="110"/>
        <v>5000 to 9999</v>
      </c>
      <c r="H3576" t="s">
        <v>8219</v>
      </c>
      <c r="I3576" t="s">
        <v>8241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s="6">
        <f t="shared" si="111"/>
        <v>1.0612068965517241</v>
      </c>
      <c r="P3576" s="6"/>
      <c r="Q3576" t="s">
        <v>8286</v>
      </c>
      <c r="R3576" t="s">
        <v>8287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8263</v>
      </c>
      <c r="G3577" t="str">
        <f t="shared" si="110"/>
        <v>10000 to 14999</v>
      </c>
      <c r="H3577" t="s">
        <v>8219</v>
      </c>
      <c r="I3577" t="s">
        <v>8241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s="6">
        <f t="shared" si="111"/>
        <v>1.0133000000000001</v>
      </c>
      <c r="P3577" s="6"/>
      <c r="Q3577" t="s">
        <v>8286</v>
      </c>
      <c r="R3577" t="s">
        <v>8287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8263</v>
      </c>
      <c r="G3578" t="str">
        <f t="shared" si="110"/>
        <v>Less Than 1000</v>
      </c>
      <c r="H3578" t="s">
        <v>8219</v>
      </c>
      <c r="I3578" t="s">
        <v>8241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s="6">
        <f t="shared" si="111"/>
        <v>1</v>
      </c>
      <c r="P3578" s="6"/>
      <c r="Q3578" t="s">
        <v>8286</v>
      </c>
      <c r="R3578" t="s">
        <v>8287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8263</v>
      </c>
      <c r="G3579" t="str">
        <f t="shared" si="110"/>
        <v>Less Than 1000</v>
      </c>
      <c r="H3579" t="s">
        <v>8219</v>
      </c>
      <c r="I3579" t="s">
        <v>8241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s="6">
        <f t="shared" si="111"/>
        <v>1.3</v>
      </c>
      <c r="P3579" s="6"/>
      <c r="Q3579" t="s">
        <v>8286</v>
      </c>
      <c r="R3579" t="s">
        <v>8287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8263</v>
      </c>
      <c r="G3580" t="str">
        <f t="shared" si="110"/>
        <v>1000 to 4999</v>
      </c>
      <c r="H3580" t="s">
        <v>8220</v>
      </c>
      <c r="I3580" t="s">
        <v>8242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s="6">
        <f t="shared" si="111"/>
        <v>1.0001333333333333</v>
      </c>
      <c r="P3580" s="6"/>
      <c r="Q3580" t="s">
        <v>8286</v>
      </c>
      <c r="R3580" t="s">
        <v>8287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8263</v>
      </c>
      <c r="G3581" t="str">
        <f t="shared" si="110"/>
        <v>Less Than 1000</v>
      </c>
      <c r="H3581" t="s">
        <v>8220</v>
      </c>
      <c r="I3581" t="s">
        <v>8242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s="6">
        <f t="shared" si="111"/>
        <v>1</v>
      </c>
      <c r="P3581" s="6"/>
      <c r="Q3581" t="s">
        <v>8286</v>
      </c>
      <c r="R3581" t="s">
        <v>8287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8263</v>
      </c>
      <c r="G3582" t="str">
        <f t="shared" si="110"/>
        <v>Less Than 1000</v>
      </c>
      <c r="H3582" t="s">
        <v>8219</v>
      </c>
      <c r="I3582" t="s">
        <v>8241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s="6">
        <f t="shared" si="111"/>
        <v>1.1388888888888888</v>
      </c>
      <c r="P3582" s="6"/>
      <c r="Q3582" t="s">
        <v>8286</v>
      </c>
      <c r="R3582" t="s">
        <v>8287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8263</v>
      </c>
      <c r="G3583" t="str">
        <f t="shared" si="110"/>
        <v>1000 to 4999</v>
      </c>
      <c r="H3583" t="s">
        <v>8220</v>
      </c>
      <c r="I3583" t="s">
        <v>8242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s="6">
        <f t="shared" si="111"/>
        <v>1</v>
      </c>
      <c r="P3583" s="6"/>
      <c r="Q3583" t="s">
        <v>8286</v>
      </c>
      <c r="R3583" t="s">
        <v>8287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8263</v>
      </c>
      <c r="G3584" t="str">
        <f t="shared" si="110"/>
        <v>Less Than 1000</v>
      </c>
      <c r="H3584" t="s">
        <v>8219</v>
      </c>
      <c r="I3584" t="s">
        <v>8241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s="6">
        <f t="shared" si="111"/>
        <v>2.87</v>
      </c>
      <c r="P3584" s="6"/>
      <c r="Q3584" t="s">
        <v>8286</v>
      </c>
      <c r="R3584" t="s">
        <v>8287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8263</v>
      </c>
      <c r="G3585" t="str">
        <f t="shared" si="110"/>
        <v>1000 to 4999</v>
      </c>
      <c r="H3585" t="s">
        <v>8219</v>
      </c>
      <c r="I3585" t="s">
        <v>8241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s="6">
        <f t="shared" si="111"/>
        <v>1.085</v>
      </c>
      <c r="P3585" s="6"/>
      <c r="Q3585" t="s">
        <v>8286</v>
      </c>
      <c r="R3585" t="s">
        <v>8287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8263</v>
      </c>
      <c r="G3586" t="str">
        <f t="shared" si="110"/>
        <v>1000 to 4999</v>
      </c>
      <c r="H3586" t="s">
        <v>8220</v>
      </c>
      <c r="I3586" t="s">
        <v>8242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s="6">
        <f t="shared" si="111"/>
        <v>1.155</v>
      </c>
      <c r="P3586" s="6"/>
      <c r="Q3586" t="s">
        <v>8286</v>
      </c>
      <c r="R3586" t="s">
        <v>8287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8263</v>
      </c>
      <c r="G3587" t="str">
        <f t="shared" ref="G3587:G3650" si="112">IF(D3587&lt;=1000,"Less Than 1000",IF(D3587&lt;=4999,"1000 to 4999",IF(D3587&lt;=9999,"5000 to 9999",IF(D3587&lt;=14999,"10000 to 14999",IF(D3587&lt;=19999,"15000 to 19999",IF(D3587&lt;=24999,"20000 to 24999",IF(D3587&lt;=29999,"25000 to 29999",IF(D3587&lt;=34999,"30000 to 34999",IF(D3587&lt;=39999,"35000 to 39999",IF(D3587&lt;=44999,"40000 to 44999",IF(D3587&lt;=49999,"45000 to 49999",IF(D3587&gt;=50000,"Not within Scope",9999))))))))))))</f>
        <v>1000 to 4999</v>
      </c>
      <c r="H3587" t="s">
        <v>8219</v>
      </c>
      <c r="I3587" t="s">
        <v>8241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s="6">
        <f t="shared" ref="O3587:O3650" si="113">E3587/D3587</f>
        <v>1.1911764705882353</v>
      </c>
      <c r="P3587" s="6"/>
      <c r="Q3587" t="s">
        <v>8286</v>
      </c>
      <c r="R3587" t="s">
        <v>8287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8263</v>
      </c>
      <c r="G3588" t="str">
        <f t="shared" si="112"/>
        <v>5000 to 9999</v>
      </c>
      <c r="H3588" t="s">
        <v>8219</v>
      </c>
      <c r="I3588" t="s">
        <v>8241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s="6">
        <f t="shared" si="113"/>
        <v>1.0942666666666667</v>
      </c>
      <c r="P3588" s="6"/>
      <c r="Q3588" t="s">
        <v>8286</v>
      </c>
      <c r="R3588" t="s">
        <v>8287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8263</v>
      </c>
      <c r="G3589" t="str">
        <f t="shared" si="112"/>
        <v>Less Than 1000</v>
      </c>
      <c r="H3589" t="s">
        <v>8220</v>
      </c>
      <c r="I3589" t="s">
        <v>8242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s="6">
        <f t="shared" si="113"/>
        <v>1.266</v>
      </c>
      <c r="P3589" s="6"/>
      <c r="Q3589" t="s">
        <v>8286</v>
      </c>
      <c r="R3589" t="s">
        <v>8287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8263</v>
      </c>
      <c r="G3590" t="str">
        <f t="shared" si="112"/>
        <v>Less Than 1000</v>
      </c>
      <c r="H3590" t="s">
        <v>8220</v>
      </c>
      <c r="I3590" t="s">
        <v>8242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s="6">
        <f t="shared" si="113"/>
        <v>1.0049999999999999</v>
      </c>
      <c r="P3590" s="6"/>
      <c r="Q3590" t="s">
        <v>8286</v>
      </c>
      <c r="R3590" t="s">
        <v>8287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8263</v>
      </c>
      <c r="G3591" t="str">
        <f t="shared" si="112"/>
        <v>1000 to 4999</v>
      </c>
      <c r="H3591" t="s">
        <v>8219</v>
      </c>
      <c r="I3591" t="s">
        <v>8241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s="6">
        <f t="shared" si="113"/>
        <v>1.2749999999999999</v>
      </c>
      <c r="P3591" s="6"/>
      <c r="Q3591" t="s">
        <v>8286</v>
      </c>
      <c r="R3591" t="s">
        <v>8287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8263</v>
      </c>
      <c r="G3592" t="str">
        <f t="shared" si="112"/>
        <v>5000 to 9999</v>
      </c>
      <c r="H3592" t="s">
        <v>8220</v>
      </c>
      <c r="I3592" t="s">
        <v>8242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s="6">
        <f t="shared" si="113"/>
        <v>1.0005999999999999</v>
      </c>
      <c r="P3592" s="6"/>
      <c r="Q3592" t="s">
        <v>8286</v>
      </c>
      <c r="R3592" t="s">
        <v>8287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8263</v>
      </c>
      <c r="G3593" t="str">
        <f t="shared" si="112"/>
        <v>Less Than 1000</v>
      </c>
      <c r="H3593" t="s">
        <v>8219</v>
      </c>
      <c r="I3593" t="s">
        <v>8241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s="6">
        <f t="shared" si="113"/>
        <v>1.75</v>
      </c>
      <c r="P3593" s="6"/>
      <c r="Q3593" t="s">
        <v>8286</v>
      </c>
      <c r="R3593" t="s">
        <v>8287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8263</v>
      </c>
      <c r="G3594" t="str">
        <f t="shared" si="112"/>
        <v>1000 to 4999</v>
      </c>
      <c r="H3594" t="s">
        <v>8219</v>
      </c>
      <c r="I3594" t="s">
        <v>8241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s="6">
        <f t="shared" si="113"/>
        <v>1.2725</v>
      </c>
      <c r="P3594" s="6"/>
      <c r="Q3594" t="s">
        <v>8286</v>
      </c>
      <c r="R3594" t="s">
        <v>8287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8263</v>
      </c>
      <c r="G3595" t="str">
        <f t="shared" si="112"/>
        <v>1000 to 4999</v>
      </c>
      <c r="H3595" t="s">
        <v>8219</v>
      </c>
      <c r="I3595" t="s">
        <v>8241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s="6">
        <f t="shared" si="113"/>
        <v>1.1063333333333334</v>
      </c>
      <c r="P3595" s="6"/>
      <c r="Q3595" t="s">
        <v>8286</v>
      </c>
      <c r="R3595" t="s">
        <v>8287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8263</v>
      </c>
      <c r="G3596" t="str">
        <f t="shared" si="112"/>
        <v>1000 to 4999</v>
      </c>
      <c r="H3596" t="s">
        <v>8219</v>
      </c>
      <c r="I3596" t="s">
        <v>8241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s="6">
        <f t="shared" si="113"/>
        <v>1.2593749999999999</v>
      </c>
      <c r="P3596" s="6"/>
      <c r="Q3596" t="s">
        <v>8286</v>
      </c>
      <c r="R3596" t="s">
        <v>8287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8263</v>
      </c>
      <c r="G3597" t="str">
        <f t="shared" si="112"/>
        <v>1000 to 4999</v>
      </c>
      <c r="H3597" t="s">
        <v>8219</v>
      </c>
      <c r="I3597" t="s">
        <v>8241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s="6">
        <f t="shared" si="113"/>
        <v>1.1850000000000001</v>
      </c>
      <c r="P3597" s="6"/>
      <c r="Q3597" t="s">
        <v>8286</v>
      </c>
      <c r="R3597" t="s">
        <v>8287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8263</v>
      </c>
      <c r="G3598" t="str">
        <f t="shared" si="112"/>
        <v>1000 to 4999</v>
      </c>
      <c r="H3598" t="s">
        <v>8224</v>
      </c>
      <c r="I3598" t="s">
        <v>8246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s="6">
        <f t="shared" si="113"/>
        <v>1.0772727272727274</v>
      </c>
      <c r="P3598" s="6"/>
      <c r="Q3598" t="s">
        <v>8286</v>
      </c>
      <c r="R3598" t="s">
        <v>8287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8263</v>
      </c>
      <c r="G3599" t="str">
        <f t="shared" si="112"/>
        <v>1000 to 4999</v>
      </c>
      <c r="H3599" t="s">
        <v>8219</v>
      </c>
      <c r="I3599" t="s">
        <v>8241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s="6">
        <f t="shared" si="113"/>
        <v>1.026</v>
      </c>
      <c r="P3599" s="6"/>
      <c r="Q3599" t="s">
        <v>8286</v>
      </c>
      <c r="R3599" t="s">
        <v>8287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8263</v>
      </c>
      <c r="G3600" t="str">
        <f t="shared" si="112"/>
        <v>Less Than 1000</v>
      </c>
      <c r="H3600" t="s">
        <v>8219</v>
      </c>
      <c r="I3600" t="s">
        <v>8241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s="6">
        <f t="shared" si="113"/>
        <v>1.101</v>
      </c>
      <c r="P3600" s="6"/>
      <c r="Q3600" t="s">
        <v>8286</v>
      </c>
      <c r="R3600" t="s">
        <v>8287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8263</v>
      </c>
      <c r="G3601" t="str">
        <f t="shared" si="112"/>
        <v>Less Than 1000</v>
      </c>
      <c r="H3601" t="s">
        <v>8219</v>
      </c>
      <c r="I3601" t="s">
        <v>8241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s="6">
        <f t="shared" si="113"/>
        <v>2.02</v>
      </c>
      <c r="P3601" s="6"/>
      <c r="Q3601" t="s">
        <v>8286</v>
      </c>
      <c r="R3601" t="s">
        <v>8287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8263</v>
      </c>
      <c r="G3602" t="str">
        <f t="shared" si="112"/>
        <v>Less Than 1000</v>
      </c>
      <c r="H3602" t="s">
        <v>8219</v>
      </c>
      <c r="I3602" t="s">
        <v>8241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s="6">
        <f t="shared" si="113"/>
        <v>1.3</v>
      </c>
      <c r="P3602" s="6"/>
      <c r="Q3602" t="s">
        <v>8286</v>
      </c>
      <c r="R3602" t="s">
        <v>8287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8263</v>
      </c>
      <c r="G3603" t="str">
        <f t="shared" si="112"/>
        <v>1000 to 4999</v>
      </c>
      <c r="H3603" t="s">
        <v>8220</v>
      </c>
      <c r="I3603" t="s">
        <v>8242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s="6">
        <f t="shared" si="113"/>
        <v>1.0435000000000001</v>
      </c>
      <c r="P3603" s="6"/>
      <c r="Q3603" t="s">
        <v>8286</v>
      </c>
      <c r="R3603" t="s">
        <v>8287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8263</v>
      </c>
      <c r="G3604" t="str">
        <f t="shared" si="112"/>
        <v>1000 to 4999</v>
      </c>
      <c r="H3604" t="s">
        <v>8219</v>
      </c>
      <c r="I3604" t="s">
        <v>8241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s="6">
        <f t="shared" si="113"/>
        <v>1.0004999999999999</v>
      </c>
      <c r="P3604" s="6"/>
      <c r="Q3604" t="s">
        <v>8286</v>
      </c>
      <c r="R3604" t="s">
        <v>8287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8263</v>
      </c>
      <c r="G3605" t="str">
        <f t="shared" si="112"/>
        <v>1000 to 4999</v>
      </c>
      <c r="H3605" t="s">
        <v>8219</v>
      </c>
      <c r="I3605" t="s">
        <v>8241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s="6">
        <f t="shared" si="113"/>
        <v>1.7066666666666668</v>
      </c>
      <c r="P3605" s="6"/>
      <c r="Q3605" t="s">
        <v>8286</v>
      </c>
      <c r="R3605" t="s">
        <v>8287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8263</v>
      </c>
      <c r="G3606" t="str">
        <f t="shared" si="112"/>
        <v>1000 to 4999</v>
      </c>
      <c r="H3606" t="s">
        <v>8219</v>
      </c>
      <c r="I3606" t="s">
        <v>8241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s="6">
        <f t="shared" si="113"/>
        <v>1.1283333333333334</v>
      </c>
      <c r="P3606" s="6"/>
      <c r="Q3606" t="s">
        <v>8286</v>
      </c>
      <c r="R3606" t="s">
        <v>8287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8263</v>
      </c>
      <c r="G3607" t="str">
        <f t="shared" si="112"/>
        <v>Less Than 1000</v>
      </c>
      <c r="H3607" t="s">
        <v>8220</v>
      </c>
      <c r="I3607" t="s">
        <v>8242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s="6">
        <f t="shared" si="113"/>
        <v>1.84</v>
      </c>
      <c r="P3607" s="6"/>
      <c r="Q3607" t="s">
        <v>8286</v>
      </c>
      <c r="R3607" t="s">
        <v>8287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8263</v>
      </c>
      <c r="G3608" t="str">
        <f t="shared" si="112"/>
        <v>1000 to 4999</v>
      </c>
      <c r="H3608" t="s">
        <v>8220</v>
      </c>
      <c r="I3608" t="s">
        <v>8242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s="6">
        <f t="shared" si="113"/>
        <v>1.3026666666666666</v>
      </c>
      <c r="P3608" s="6"/>
      <c r="Q3608" t="s">
        <v>8286</v>
      </c>
      <c r="R3608" t="s">
        <v>8287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8263</v>
      </c>
      <c r="G3609" t="str">
        <f t="shared" si="112"/>
        <v>Less Than 1000</v>
      </c>
      <c r="H3609" t="s">
        <v>8220</v>
      </c>
      <c r="I3609" t="s">
        <v>8242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s="6">
        <f t="shared" si="113"/>
        <v>1.0545454545454545</v>
      </c>
      <c r="P3609" s="6"/>
      <c r="Q3609" t="s">
        <v>8286</v>
      </c>
      <c r="R3609" t="s">
        <v>8287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8263</v>
      </c>
      <c r="G3610" t="str">
        <f t="shared" si="112"/>
        <v>Less Than 1000</v>
      </c>
      <c r="H3610" t="s">
        <v>8220</v>
      </c>
      <c r="I3610" t="s">
        <v>8242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s="6">
        <f t="shared" si="113"/>
        <v>1</v>
      </c>
      <c r="P3610" s="6"/>
      <c r="Q3610" t="s">
        <v>8286</v>
      </c>
      <c r="R3610" t="s">
        <v>8287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8263</v>
      </c>
      <c r="G3611" t="str">
        <f t="shared" si="112"/>
        <v>1000 to 4999</v>
      </c>
      <c r="H3611" t="s">
        <v>8220</v>
      </c>
      <c r="I3611" t="s">
        <v>8242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s="6">
        <f t="shared" si="113"/>
        <v>1.5331632653061225</v>
      </c>
      <c r="P3611" s="6"/>
      <c r="Q3611" t="s">
        <v>8286</v>
      </c>
      <c r="R3611" t="s">
        <v>8287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8263</v>
      </c>
      <c r="G3612" t="str">
        <f t="shared" si="112"/>
        <v>Less Than 1000</v>
      </c>
      <c r="H3612" t="s">
        <v>8220</v>
      </c>
      <c r="I3612" t="s">
        <v>8242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s="6">
        <f t="shared" si="113"/>
        <v>1.623</v>
      </c>
      <c r="P3612" s="6"/>
      <c r="Q3612" t="s">
        <v>8286</v>
      </c>
      <c r="R3612" t="s">
        <v>8287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8263</v>
      </c>
      <c r="G3613" t="str">
        <f t="shared" si="112"/>
        <v>1000 to 4999</v>
      </c>
      <c r="H3613" t="s">
        <v>8220</v>
      </c>
      <c r="I3613" t="s">
        <v>8242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s="6">
        <f t="shared" si="113"/>
        <v>1.36</v>
      </c>
      <c r="P3613" s="6"/>
      <c r="Q3613" t="s">
        <v>8286</v>
      </c>
      <c r="R3613" t="s">
        <v>8287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8263</v>
      </c>
      <c r="G3614" t="str">
        <f t="shared" si="112"/>
        <v>5000 to 9999</v>
      </c>
      <c r="H3614" t="s">
        <v>8224</v>
      </c>
      <c r="I3614" t="s">
        <v>8246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s="6">
        <f t="shared" si="113"/>
        <v>1.444</v>
      </c>
      <c r="P3614" s="6"/>
      <c r="Q3614" t="s">
        <v>8286</v>
      </c>
      <c r="R3614" t="s">
        <v>8287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8263</v>
      </c>
      <c r="G3615" t="str">
        <f t="shared" si="112"/>
        <v>1000 to 4999</v>
      </c>
      <c r="H3615" t="s">
        <v>8219</v>
      </c>
      <c r="I3615" t="s">
        <v>8241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s="6">
        <f t="shared" si="113"/>
        <v>1</v>
      </c>
      <c r="P3615" s="6"/>
      <c r="Q3615" t="s">
        <v>8286</v>
      </c>
      <c r="R3615" t="s">
        <v>8287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8263</v>
      </c>
      <c r="G3616" t="str">
        <f t="shared" si="112"/>
        <v>1000 to 4999</v>
      </c>
      <c r="H3616" t="s">
        <v>8219</v>
      </c>
      <c r="I3616" t="s">
        <v>8241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s="6">
        <f t="shared" si="113"/>
        <v>1.008</v>
      </c>
      <c r="P3616" s="6"/>
      <c r="Q3616" t="s">
        <v>8286</v>
      </c>
      <c r="R3616" t="s">
        <v>8287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8263</v>
      </c>
      <c r="G3617" t="str">
        <f t="shared" si="112"/>
        <v>1000 to 4999</v>
      </c>
      <c r="H3617" t="s">
        <v>8220</v>
      </c>
      <c r="I3617" t="s">
        <v>8242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s="6">
        <f t="shared" si="113"/>
        <v>1.0680000000000001</v>
      </c>
      <c r="P3617" s="6"/>
      <c r="Q3617" t="s">
        <v>8286</v>
      </c>
      <c r="R3617" t="s">
        <v>8287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8263</v>
      </c>
      <c r="G3618" t="str">
        <f t="shared" si="112"/>
        <v>1000 to 4999</v>
      </c>
      <c r="H3618" t="s">
        <v>8220</v>
      </c>
      <c r="I3618" t="s">
        <v>8242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s="6">
        <f t="shared" si="113"/>
        <v>1.248</v>
      </c>
      <c r="P3618" s="6"/>
      <c r="Q3618" t="s">
        <v>8286</v>
      </c>
      <c r="R3618" t="s">
        <v>8287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8263</v>
      </c>
      <c r="G3619" t="str">
        <f t="shared" si="112"/>
        <v>Less Than 1000</v>
      </c>
      <c r="H3619" t="s">
        <v>8220</v>
      </c>
      <c r="I3619" t="s">
        <v>8242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s="6">
        <f t="shared" si="113"/>
        <v>1.1891891891891893</v>
      </c>
      <c r="P3619" s="6"/>
      <c r="Q3619" t="s">
        <v>8286</v>
      </c>
      <c r="R3619" t="s">
        <v>8287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8263</v>
      </c>
      <c r="G3620" t="str">
        <f t="shared" si="112"/>
        <v>1000 to 4999</v>
      </c>
      <c r="H3620" t="s">
        <v>8220</v>
      </c>
      <c r="I3620" t="s">
        <v>8242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s="6">
        <f t="shared" si="113"/>
        <v>1.01</v>
      </c>
      <c r="P3620" s="6"/>
      <c r="Q3620" t="s">
        <v>8286</v>
      </c>
      <c r="R3620" t="s">
        <v>8287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8263</v>
      </c>
      <c r="G3621" t="str">
        <f t="shared" si="112"/>
        <v>Less Than 1000</v>
      </c>
      <c r="H3621" t="s">
        <v>8219</v>
      </c>
      <c r="I3621" t="s">
        <v>8241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s="6">
        <f t="shared" si="113"/>
        <v>1.1299999999999999</v>
      </c>
      <c r="P3621" s="6"/>
      <c r="Q3621" t="s">
        <v>8286</v>
      </c>
      <c r="R3621" t="s">
        <v>8287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8263</v>
      </c>
      <c r="G3622" t="str">
        <f t="shared" si="112"/>
        <v>10000 to 14999</v>
      </c>
      <c r="H3622" t="s">
        <v>8219</v>
      </c>
      <c r="I3622" t="s">
        <v>8241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s="6">
        <f t="shared" si="113"/>
        <v>1.0519047619047619</v>
      </c>
      <c r="P3622" s="6"/>
      <c r="Q3622" t="s">
        <v>8286</v>
      </c>
      <c r="R3622" t="s">
        <v>8287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8263</v>
      </c>
      <c r="G3623" t="str">
        <f t="shared" si="112"/>
        <v>1000 to 4999</v>
      </c>
      <c r="H3623" t="s">
        <v>8219</v>
      </c>
      <c r="I3623" t="s">
        <v>8241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s="6">
        <f t="shared" si="113"/>
        <v>1.0973333333333333</v>
      </c>
      <c r="P3623" s="6"/>
      <c r="Q3623" t="s">
        <v>8286</v>
      </c>
      <c r="R3623" t="s">
        <v>8287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8263</v>
      </c>
      <c r="G3624" t="str">
        <f t="shared" si="112"/>
        <v>Less Than 1000</v>
      </c>
      <c r="H3624" t="s">
        <v>8219</v>
      </c>
      <c r="I3624" t="s">
        <v>8241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s="6">
        <f t="shared" si="113"/>
        <v>1.00099</v>
      </c>
      <c r="P3624" s="6"/>
      <c r="Q3624" t="s">
        <v>8286</v>
      </c>
      <c r="R3624" t="s">
        <v>8287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8263</v>
      </c>
      <c r="G3625" t="str">
        <f t="shared" si="112"/>
        <v>1000 to 4999</v>
      </c>
      <c r="H3625" t="s">
        <v>8219</v>
      </c>
      <c r="I3625" t="s">
        <v>8241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s="6">
        <f t="shared" si="113"/>
        <v>1.2</v>
      </c>
      <c r="P3625" s="6"/>
      <c r="Q3625" t="s">
        <v>8286</v>
      </c>
      <c r="R3625" t="s">
        <v>8287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8263</v>
      </c>
      <c r="G3626" t="str">
        <f t="shared" si="112"/>
        <v>1000 to 4999</v>
      </c>
      <c r="H3626" t="s">
        <v>8219</v>
      </c>
      <c r="I3626" t="s">
        <v>8241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s="6">
        <f t="shared" si="113"/>
        <v>1.0493333333333332</v>
      </c>
      <c r="P3626" s="6"/>
      <c r="Q3626" t="s">
        <v>8286</v>
      </c>
      <c r="R3626" t="s">
        <v>8287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8263</v>
      </c>
      <c r="G3627" t="str">
        <f t="shared" si="112"/>
        <v>1000 to 4999</v>
      </c>
      <c r="H3627" t="s">
        <v>8220</v>
      </c>
      <c r="I3627" t="s">
        <v>8242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s="6">
        <f t="shared" si="113"/>
        <v>1.0266666666666666</v>
      </c>
      <c r="P3627" s="6"/>
      <c r="Q3627" t="s">
        <v>8286</v>
      </c>
      <c r="R3627" t="s">
        <v>8287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8263</v>
      </c>
      <c r="G3628" t="str">
        <f t="shared" si="112"/>
        <v>1000 to 4999</v>
      </c>
      <c r="H3628" t="s">
        <v>8220</v>
      </c>
      <c r="I3628" t="s">
        <v>8242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s="6">
        <f t="shared" si="113"/>
        <v>1.0182500000000001</v>
      </c>
      <c r="P3628" s="6"/>
      <c r="Q3628" t="s">
        <v>8286</v>
      </c>
      <c r="R3628" t="s">
        <v>8287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8263</v>
      </c>
      <c r="G3629" t="str">
        <f t="shared" si="112"/>
        <v>1000 to 4999</v>
      </c>
      <c r="H3629" t="s">
        <v>8219</v>
      </c>
      <c r="I3629" t="s">
        <v>8241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s="6">
        <f t="shared" si="113"/>
        <v>1</v>
      </c>
      <c r="P3629" s="6"/>
      <c r="Q3629" t="s">
        <v>8286</v>
      </c>
      <c r="R3629" t="s">
        <v>8287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8261</v>
      </c>
      <c r="G3630" s="5" t="s">
        <v>8276</v>
      </c>
      <c r="H3630" t="s">
        <v>8219</v>
      </c>
      <c r="I3630" t="s">
        <v>8241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s="6">
        <f t="shared" si="113"/>
        <v>0</v>
      </c>
      <c r="P3630" s="6"/>
      <c r="Q3630" t="s">
        <v>8286</v>
      </c>
      <c r="R3630" t="s">
        <v>8328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8261</v>
      </c>
      <c r="G3631" s="5" t="s">
        <v>8276</v>
      </c>
      <c r="H3631" t="s">
        <v>8219</v>
      </c>
      <c r="I3631" t="s">
        <v>8241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s="6">
        <f t="shared" si="113"/>
        <v>1.9999999999999999E-6</v>
      </c>
      <c r="P3631" s="6"/>
      <c r="Q3631" t="s">
        <v>8286</v>
      </c>
      <c r="R3631" t="s">
        <v>8328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8261</v>
      </c>
      <c r="G3632" t="str">
        <f t="shared" si="112"/>
        <v>1000 to 4999</v>
      </c>
      <c r="H3632" t="s">
        <v>8220</v>
      </c>
      <c r="I3632" t="s">
        <v>8242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s="6">
        <f t="shared" si="113"/>
        <v>3.3333333333333332E-4</v>
      </c>
      <c r="P3632" s="6"/>
      <c r="Q3632" t="s">
        <v>8286</v>
      </c>
      <c r="R3632" t="s">
        <v>8328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8261</v>
      </c>
      <c r="G3633" t="str">
        <f t="shared" si="112"/>
        <v>15000 to 19999</v>
      </c>
      <c r="H3633" t="s">
        <v>8219</v>
      </c>
      <c r="I3633" t="s">
        <v>8241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s="6">
        <f t="shared" si="113"/>
        <v>0.51023391812865493</v>
      </c>
      <c r="P3633" s="6"/>
      <c r="Q3633" t="s">
        <v>8286</v>
      </c>
      <c r="R3633" t="s">
        <v>8328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8261</v>
      </c>
      <c r="G3634" t="str">
        <f t="shared" si="112"/>
        <v>Less Than 1000</v>
      </c>
      <c r="H3634" t="s">
        <v>8220</v>
      </c>
      <c r="I3634" t="s">
        <v>8242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s="6">
        <f t="shared" si="113"/>
        <v>0.2</v>
      </c>
      <c r="P3634" s="6"/>
      <c r="Q3634" t="s">
        <v>8286</v>
      </c>
      <c r="R3634" t="s">
        <v>8328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8261</v>
      </c>
      <c r="G3635" t="str">
        <f t="shared" si="112"/>
        <v>5000 to 9999</v>
      </c>
      <c r="H3635" t="s">
        <v>8219</v>
      </c>
      <c r="I3635" t="s">
        <v>8241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s="6">
        <f t="shared" si="113"/>
        <v>0.35239999999999999</v>
      </c>
      <c r="P3635" s="6"/>
      <c r="Q3635" t="s">
        <v>8286</v>
      </c>
      <c r="R3635" t="s">
        <v>8328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8261</v>
      </c>
      <c r="G3636" s="5" t="s">
        <v>8276</v>
      </c>
      <c r="H3636" t="s">
        <v>8224</v>
      </c>
      <c r="I3636" t="s">
        <v>8246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s="6">
        <f t="shared" si="113"/>
        <v>4.2466666666666666E-2</v>
      </c>
      <c r="P3636" s="6"/>
      <c r="Q3636" t="s">
        <v>8286</v>
      </c>
      <c r="R3636" t="s">
        <v>8328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8261</v>
      </c>
      <c r="G3637" t="str">
        <f t="shared" si="112"/>
        <v>1000 to 4999</v>
      </c>
      <c r="H3637" t="s">
        <v>8219</v>
      </c>
      <c r="I3637" t="s">
        <v>8241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s="6">
        <f t="shared" si="113"/>
        <v>0.36457142857142855</v>
      </c>
      <c r="P3637" s="6"/>
      <c r="Q3637" t="s">
        <v>8286</v>
      </c>
      <c r="R3637" t="s">
        <v>8328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8261</v>
      </c>
      <c r="G3638" s="5" t="s">
        <v>8276</v>
      </c>
      <c r="H3638" t="s">
        <v>8219</v>
      </c>
      <c r="I3638" t="s">
        <v>8241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s="6">
        <f t="shared" si="113"/>
        <v>0</v>
      </c>
      <c r="P3638" s="6"/>
      <c r="Q3638" t="s">
        <v>8286</v>
      </c>
      <c r="R3638" t="s">
        <v>8328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8261</v>
      </c>
      <c r="G3639" t="str">
        <f t="shared" si="112"/>
        <v>1000 to 4999</v>
      </c>
      <c r="H3639" t="s">
        <v>8219</v>
      </c>
      <c r="I3639" t="s">
        <v>8241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s="6">
        <f t="shared" si="113"/>
        <v>0.30866666666666664</v>
      </c>
      <c r="P3639" s="6"/>
      <c r="Q3639" t="s">
        <v>8286</v>
      </c>
      <c r="R3639" t="s">
        <v>8328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8261</v>
      </c>
      <c r="G3640" t="str">
        <f t="shared" si="112"/>
        <v>1000 to 4999</v>
      </c>
      <c r="H3640" t="s">
        <v>8224</v>
      </c>
      <c r="I3640" t="s">
        <v>8246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s="6">
        <f t="shared" si="113"/>
        <v>6.545454545454546E-2</v>
      </c>
      <c r="P3640" s="6"/>
      <c r="Q3640" t="s">
        <v>8286</v>
      </c>
      <c r="R3640" t="s">
        <v>8328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8261</v>
      </c>
      <c r="G3641" t="str">
        <f t="shared" si="112"/>
        <v>25000 to 29999</v>
      </c>
      <c r="H3641" t="s">
        <v>8219</v>
      </c>
      <c r="I3641" t="s">
        <v>8241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s="6">
        <f t="shared" si="113"/>
        <v>4.0000000000000003E-5</v>
      </c>
      <c r="P3641" s="6"/>
      <c r="Q3641" t="s">
        <v>8286</v>
      </c>
      <c r="R3641" t="s">
        <v>8328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8261</v>
      </c>
      <c r="G3642" t="str">
        <f t="shared" si="112"/>
        <v>Less Than 1000</v>
      </c>
      <c r="H3642" t="s">
        <v>8219</v>
      </c>
      <c r="I3642" t="s">
        <v>8241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s="6">
        <f t="shared" si="113"/>
        <v>5.5E-2</v>
      </c>
      <c r="P3642" s="6"/>
      <c r="Q3642" t="s">
        <v>8286</v>
      </c>
      <c r="R3642" t="s">
        <v>8328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8261</v>
      </c>
      <c r="G3643" t="str">
        <f t="shared" si="112"/>
        <v>1000 to 4999</v>
      </c>
      <c r="H3643" t="s">
        <v>8219</v>
      </c>
      <c r="I3643" t="s">
        <v>8241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s="6">
        <f t="shared" si="113"/>
        <v>0</v>
      </c>
      <c r="P3643" s="6"/>
      <c r="Q3643" t="s">
        <v>8286</v>
      </c>
      <c r="R3643" t="s">
        <v>8328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8261</v>
      </c>
      <c r="G3644" t="str">
        <f t="shared" si="112"/>
        <v>Less Than 1000</v>
      </c>
      <c r="H3644" t="s">
        <v>8231</v>
      </c>
      <c r="I3644" t="s">
        <v>8244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s="6">
        <f t="shared" si="113"/>
        <v>2.1428571428571429E-2</v>
      </c>
      <c r="P3644" s="6"/>
      <c r="Q3644" t="s">
        <v>8286</v>
      </c>
      <c r="R3644" t="s">
        <v>8328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8261</v>
      </c>
      <c r="G3645" t="str">
        <f t="shared" si="112"/>
        <v>25000 to 29999</v>
      </c>
      <c r="H3645" t="s">
        <v>8219</v>
      </c>
      <c r="I3645" t="s">
        <v>8241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s="6">
        <f t="shared" si="113"/>
        <v>0</v>
      </c>
      <c r="P3645" s="6"/>
      <c r="Q3645" t="s">
        <v>8286</v>
      </c>
      <c r="R3645" t="s">
        <v>8328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8261</v>
      </c>
      <c r="G3646" t="str">
        <f t="shared" si="112"/>
        <v>5000 to 9999</v>
      </c>
      <c r="H3646" t="s">
        <v>8219</v>
      </c>
      <c r="I3646" t="s">
        <v>8241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s="6">
        <f t="shared" si="113"/>
        <v>0.16420000000000001</v>
      </c>
      <c r="P3646" s="6"/>
      <c r="Q3646" t="s">
        <v>8286</v>
      </c>
      <c r="R3646" t="s">
        <v>8328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8261</v>
      </c>
      <c r="G3647" t="str">
        <f t="shared" si="112"/>
        <v>Less Than 1000</v>
      </c>
      <c r="H3647" t="s">
        <v>8224</v>
      </c>
      <c r="I3647" t="s">
        <v>8246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s="6">
        <f t="shared" si="113"/>
        <v>1E-3</v>
      </c>
      <c r="P3647" s="6"/>
      <c r="Q3647" t="s">
        <v>8286</v>
      </c>
      <c r="R3647" t="s">
        <v>8328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8261</v>
      </c>
      <c r="G3648" t="str">
        <f t="shared" si="112"/>
        <v>10000 to 14999</v>
      </c>
      <c r="H3648" t="s">
        <v>8219</v>
      </c>
      <c r="I3648" t="s">
        <v>8241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s="6">
        <f t="shared" si="113"/>
        <v>4.8099999999999997E-2</v>
      </c>
      <c r="P3648" s="6"/>
      <c r="Q3648" t="s">
        <v>8286</v>
      </c>
      <c r="R3648" t="s">
        <v>8328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8261</v>
      </c>
      <c r="G3649" t="str">
        <f t="shared" si="112"/>
        <v>Less Than 1000</v>
      </c>
      <c r="H3649" t="s">
        <v>8220</v>
      </c>
      <c r="I3649" t="s">
        <v>8242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s="6">
        <f t="shared" si="113"/>
        <v>0.06</v>
      </c>
      <c r="P3649" s="6"/>
      <c r="Q3649" t="s">
        <v>8286</v>
      </c>
      <c r="R3649" t="s">
        <v>8328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8263</v>
      </c>
      <c r="G3650" t="str">
        <f t="shared" si="112"/>
        <v>40000 to 44999</v>
      </c>
      <c r="H3650" t="s">
        <v>8219</v>
      </c>
      <c r="I3650" t="s">
        <v>8241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s="6">
        <f t="shared" si="113"/>
        <v>1.003825</v>
      </c>
      <c r="P3650" s="6"/>
      <c r="Q3650" t="s">
        <v>8286</v>
      </c>
      <c r="R3650" t="s">
        <v>8287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8263</v>
      </c>
      <c r="G3651" t="str">
        <f t="shared" ref="G3651:G3714" si="114">IF(D3651&lt;=1000,"Less Than 1000",IF(D3651&lt;=4999,"1000 to 4999",IF(D3651&lt;=9999,"5000 to 9999",IF(D3651&lt;=14999,"10000 to 14999",IF(D3651&lt;=19999,"15000 to 19999",IF(D3651&lt;=24999,"20000 to 24999",IF(D3651&lt;=29999,"25000 to 29999",IF(D3651&lt;=34999,"30000 to 34999",IF(D3651&lt;=39999,"35000 to 39999",IF(D3651&lt;=44999,"40000 to 44999",IF(D3651&lt;=49999,"45000 to 49999",IF(D3651&gt;=50000,"Not within Scope",9999))))))))))))</f>
        <v>Less Than 1000</v>
      </c>
      <c r="H3651" t="s">
        <v>8224</v>
      </c>
      <c r="I3651" t="s">
        <v>8246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s="6">
        <f t="shared" ref="O3651:O3714" si="115">E3651/D3651</f>
        <v>1.04</v>
      </c>
      <c r="P3651" s="6"/>
      <c r="Q3651" t="s">
        <v>8286</v>
      </c>
      <c r="R3651" t="s">
        <v>8287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8263</v>
      </c>
      <c r="G3652" t="str">
        <f t="shared" si="114"/>
        <v>Less Than 1000</v>
      </c>
      <c r="H3652" t="s">
        <v>8220</v>
      </c>
      <c r="I3652" t="s">
        <v>8242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s="6">
        <f t="shared" si="115"/>
        <v>1</v>
      </c>
      <c r="P3652" s="6"/>
      <c r="Q3652" t="s">
        <v>8286</v>
      </c>
      <c r="R3652" t="s">
        <v>8287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8263</v>
      </c>
      <c r="G3653" t="str">
        <f t="shared" si="114"/>
        <v>Less Than 1000</v>
      </c>
      <c r="H3653" t="s">
        <v>8219</v>
      </c>
      <c r="I3653" t="s">
        <v>8241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s="6">
        <f t="shared" si="115"/>
        <v>1.04</v>
      </c>
      <c r="P3653" s="6"/>
      <c r="Q3653" t="s">
        <v>8286</v>
      </c>
      <c r="R3653" t="s">
        <v>8287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8263</v>
      </c>
      <c r="G3654" t="str">
        <f t="shared" si="114"/>
        <v>Less Than 1000</v>
      </c>
      <c r="H3654" t="s">
        <v>8224</v>
      </c>
      <c r="I3654" t="s">
        <v>8246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s="6">
        <f t="shared" si="115"/>
        <v>2.5066666666666668</v>
      </c>
      <c r="P3654" s="6"/>
      <c r="Q3654" t="s">
        <v>8286</v>
      </c>
      <c r="R3654" t="s">
        <v>8287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8263</v>
      </c>
      <c r="G3655" t="str">
        <f t="shared" si="114"/>
        <v>1000 to 4999</v>
      </c>
      <c r="H3655" t="s">
        <v>8220</v>
      </c>
      <c r="I3655" t="s">
        <v>8242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s="6">
        <f t="shared" si="115"/>
        <v>1.0049999999999999</v>
      </c>
      <c r="P3655" s="6"/>
      <c r="Q3655" t="s">
        <v>8286</v>
      </c>
      <c r="R3655" t="s">
        <v>8287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8263</v>
      </c>
      <c r="G3656" t="str">
        <f t="shared" si="114"/>
        <v>1000 to 4999</v>
      </c>
      <c r="H3656" t="s">
        <v>8220</v>
      </c>
      <c r="I3656" t="s">
        <v>8242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s="6">
        <f t="shared" si="115"/>
        <v>1.744</v>
      </c>
      <c r="P3656" s="6"/>
      <c r="Q3656" t="s">
        <v>8286</v>
      </c>
      <c r="R3656" t="s">
        <v>8287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8263</v>
      </c>
      <c r="G3657" t="str">
        <f t="shared" si="114"/>
        <v>5000 to 9999</v>
      </c>
      <c r="H3657" t="s">
        <v>8219</v>
      </c>
      <c r="I3657" t="s">
        <v>8241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s="6">
        <f t="shared" si="115"/>
        <v>1.1626000000000001</v>
      </c>
      <c r="P3657" s="6"/>
      <c r="Q3657" t="s">
        <v>8286</v>
      </c>
      <c r="R3657" t="s">
        <v>8287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8263</v>
      </c>
      <c r="G3658" t="str">
        <f t="shared" si="114"/>
        <v>5000 to 9999</v>
      </c>
      <c r="H3658" t="s">
        <v>8235</v>
      </c>
      <c r="I3658" t="s">
        <v>8252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s="6">
        <f t="shared" si="115"/>
        <v>1.0582</v>
      </c>
      <c r="P3658" s="6"/>
      <c r="Q3658" t="s">
        <v>8286</v>
      </c>
      <c r="R3658" t="s">
        <v>8287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8263</v>
      </c>
      <c r="G3659" t="str">
        <f t="shared" si="114"/>
        <v>1000 to 4999</v>
      </c>
      <c r="H3659" t="s">
        <v>8227</v>
      </c>
      <c r="I3659" t="s">
        <v>8248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s="6">
        <f t="shared" si="115"/>
        <v>1.1074999999999999</v>
      </c>
      <c r="P3659" s="6"/>
      <c r="Q3659" t="s">
        <v>8286</v>
      </c>
      <c r="R3659" t="s">
        <v>8287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8263</v>
      </c>
      <c r="G3660" t="str">
        <f t="shared" si="114"/>
        <v>1000 to 4999</v>
      </c>
      <c r="H3660" t="s">
        <v>8219</v>
      </c>
      <c r="I3660" t="s">
        <v>8241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s="6">
        <f t="shared" si="115"/>
        <v>1.0066666666666666</v>
      </c>
      <c r="P3660" s="6"/>
      <c r="Q3660" t="s">
        <v>8286</v>
      </c>
      <c r="R3660" t="s">
        <v>8287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8263</v>
      </c>
      <c r="G3661" t="str">
        <f t="shared" si="114"/>
        <v>1000 to 4999</v>
      </c>
      <c r="H3661" t="s">
        <v>8219</v>
      </c>
      <c r="I3661" t="s">
        <v>8241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s="6">
        <f t="shared" si="115"/>
        <v>1.0203333333333333</v>
      </c>
      <c r="P3661" s="6"/>
      <c r="Q3661" t="s">
        <v>8286</v>
      </c>
      <c r="R3661" t="s">
        <v>8287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8263</v>
      </c>
      <c r="G3662" t="str">
        <f t="shared" si="114"/>
        <v>Less Than 1000</v>
      </c>
      <c r="H3662" t="s">
        <v>8220</v>
      </c>
      <c r="I3662" t="s">
        <v>8242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s="6">
        <f t="shared" si="115"/>
        <v>1</v>
      </c>
      <c r="P3662" s="6"/>
      <c r="Q3662" t="s">
        <v>8286</v>
      </c>
      <c r="R3662" t="s">
        <v>8287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8263</v>
      </c>
      <c r="G3663" t="str">
        <f t="shared" si="114"/>
        <v>1000 to 4999</v>
      </c>
      <c r="H3663" t="s">
        <v>8219</v>
      </c>
      <c r="I3663" t="s">
        <v>8241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s="6">
        <f t="shared" si="115"/>
        <v>1.1100000000000001</v>
      </c>
      <c r="P3663" s="6"/>
      <c r="Q3663" t="s">
        <v>8286</v>
      </c>
      <c r="R3663" t="s">
        <v>8287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8263</v>
      </c>
      <c r="G3664" t="str">
        <f t="shared" si="114"/>
        <v>5000 to 9999</v>
      </c>
      <c r="H3664" t="s">
        <v>8224</v>
      </c>
      <c r="I3664" t="s">
        <v>8246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s="6">
        <f t="shared" si="115"/>
        <v>1.0142500000000001</v>
      </c>
      <c r="P3664" s="6"/>
      <c r="Q3664" t="s">
        <v>8286</v>
      </c>
      <c r="R3664" t="s">
        <v>8287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8263</v>
      </c>
      <c r="G3665" t="str">
        <f t="shared" si="114"/>
        <v>Less Than 1000</v>
      </c>
      <c r="H3665" t="s">
        <v>8220</v>
      </c>
      <c r="I3665" t="s">
        <v>8242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s="6">
        <f t="shared" si="115"/>
        <v>1.04</v>
      </c>
      <c r="P3665" s="6"/>
      <c r="Q3665" t="s">
        <v>8286</v>
      </c>
      <c r="R3665" t="s">
        <v>8287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8263</v>
      </c>
      <c r="G3666" t="str">
        <f t="shared" si="114"/>
        <v>Less Than 1000</v>
      </c>
      <c r="H3666" t="s">
        <v>8219</v>
      </c>
      <c r="I3666" t="s">
        <v>8241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s="6">
        <f t="shared" si="115"/>
        <v>1.09375</v>
      </c>
      <c r="P3666" s="6"/>
      <c r="Q3666" t="s">
        <v>8286</v>
      </c>
      <c r="R3666" t="s">
        <v>8287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8263</v>
      </c>
      <c r="G3667" t="str">
        <f t="shared" si="114"/>
        <v>Less Than 1000</v>
      </c>
      <c r="H3667" t="s">
        <v>8225</v>
      </c>
      <c r="I3667" t="s">
        <v>8244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s="6">
        <f t="shared" si="115"/>
        <v>1.1516129032258065</v>
      </c>
      <c r="P3667" s="6"/>
      <c r="Q3667" t="s">
        <v>8286</v>
      </c>
      <c r="R3667" t="s">
        <v>8287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8263</v>
      </c>
      <c r="G3668" t="str">
        <f t="shared" si="114"/>
        <v>1000 to 4999</v>
      </c>
      <c r="H3668" t="s">
        <v>8219</v>
      </c>
      <c r="I3668" t="s">
        <v>8241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s="6">
        <f t="shared" si="115"/>
        <v>1</v>
      </c>
      <c r="P3668" s="6"/>
      <c r="Q3668" t="s">
        <v>8286</v>
      </c>
      <c r="R3668" t="s">
        <v>8287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8263</v>
      </c>
      <c r="G3669" t="str">
        <f t="shared" si="114"/>
        <v>1000 to 4999</v>
      </c>
      <c r="H3669" t="s">
        <v>8220</v>
      </c>
      <c r="I3669" t="s">
        <v>8242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s="6">
        <f t="shared" si="115"/>
        <v>1.0317033333333334</v>
      </c>
      <c r="P3669" s="6"/>
      <c r="Q3669" t="s">
        <v>8286</v>
      </c>
      <c r="R3669" t="s">
        <v>8287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8263</v>
      </c>
      <c r="G3670" t="str">
        <f t="shared" si="114"/>
        <v>Less Than 1000</v>
      </c>
      <c r="H3670" t="s">
        <v>8219</v>
      </c>
      <c r="I3670" t="s">
        <v>8241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s="6">
        <f t="shared" si="115"/>
        <v>1.0349999999999999</v>
      </c>
      <c r="P3670" s="6"/>
      <c r="Q3670" t="s">
        <v>8286</v>
      </c>
      <c r="R3670" t="s">
        <v>8287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8263</v>
      </c>
      <c r="G3671" t="str">
        <f t="shared" si="114"/>
        <v>Less Than 1000</v>
      </c>
      <c r="H3671" t="s">
        <v>8220</v>
      </c>
      <c r="I3671" t="s">
        <v>8242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s="6">
        <f t="shared" si="115"/>
        <v>1.3819999999999999</v>
      </c>
      <c r="P3671" s="6"/>
      <c r="Q3671" t="s">
        <v>8286</v>
      </c>
      <c r="R3671" t="s">
        <v>8287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8263</v>
      </c>
      <c r="G3672" t="str">
        <f t="shared" si="114"/>
        <v>Less Than 1000</v>
      </c>
      <c r="H3672" t="s">
        <v>8220</v>
      </c>
      <c r="I3672" t="s">
        <v>8242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s="6">
        <f t="shared" si="115"/>
        <v>1.0954545454545455</v>
      </c>
      <c r="P3672" s="6"/>
      <c r="Q3672" t="s">
        <v>8286</v>
      </c>
      <c r="R3672" t="s">
        <v>8287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8263</v>
      </c>
      <c r="G3673" t="str">
        <f t="shared" si="114"/>
        <v>1000 to 4999</v>
      </c>
      <c r="H3673" t="s">
        <v>8219</v>
      </c>
      <c r="I3673" t="s">
        <v>8241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s="6">
        <f t="shared" si="115"/>
        <v>1.0085714285714287</v>
      </c>
      <c r="P3673" s="6"/>
      <c r="Q3673" t="s">
        <v>8286</v>
      </c>
      <c r="R3673" t="s">
        <v>8287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8263</v>
      </c>
      <c r="G3674" t="str">
        <f t="shared" si="114"/>
        <v>1000 to 4999</v>
      </c>
      <c r="H3674" t="s">
        <v>8220</v>
      </c>
      <c r="I3674" t="s">
        <v>8242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s="6">
        <f t="shared" si="115"/>
        <v>1.0153333333333334</v>
      </c>
      <c r="P3674" s="6"/>
      <c r="Q3674" t="s">
        <v>8286</v>
      </c>
      <c r="R3674" t="s">
        <v>8287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8263</v>
      </c>
      <c r="G3675" t="str">
        <f t="shared" si="114"/>
        <v>1000 to 4999</v>
      </c>
      <c r="H3675" t="s">
        <v>8220</v>
      </c>
      <c r="I3675" t="s">
        <v>8242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s="6">
        <f t="shared" si="115"/>
        <v>1.13625</v>
      </c>
      <c r="P3675" s="6"/>
      <c r="Q3675" t="s">
        <v>8286</v>
      </c>
      <c r="R3675" t="s">
        <v>8287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8263</v>
      </c>
      <c r="G3676" t="str">
        <f t="shared" si="114"/>
        <v>1000 to 4999</v>
      </c>
      <c r="H3676" t="s">
        <v>8231</v>
      </c>
      <c r="I3676" t="s">
        <v>8244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s="6">
        <f t="shared" si="115"/>
        <v>1</v>
      </c>
      <c r="P3676" s="6"/>
      <c r="Q3676" t="s">
        <v>8286</v>
      </c>
      <c r="R3676" t="s">
        <v>8287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8263</v>
      </c>
      <c r="G3677" t="str">
        <f t="shared" si="114"/>
        <v>Less Than 1000</v>
      </c>
      <c r="H3677" t="s">
        <v>8220</v>
      </c>
      <c r="I3677" t="s">
        <v>8242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s="6">
        <f t="shared" si="115"/>
        <v>1.4</v>
      </c>
      <c r="P3677" s="6"/>
      <c r="Q3677" t="s">
        <v>8286</v>
      </c>
      <c r="R3677" t="s">
        <v>8287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8263</v>
      </c>
      <c r="G3678" t="str">
        <f t="shared" si="114"/>
        <v>Less Than 1000</v>
      </c>
      <c r="H3678" t="s">
        <v>8219</v>
      </c>
      <c r="I3678" t="s">
        <v>8241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s="6">
        <f t="shared" si="115"/>
        <v>1.2875000000000001</v>
      </c>
      <c r="P3678" s="6"/>
      <c r="Q3678" t="s">
        <v>8286</v>
      </c>
      <c r="R3678" t="s">
        <v>8287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8263</v>
      </c>
      <c r="G3679" t="str">
        <f t="shared" si="114"/>
        <v>10000 to 14999</v>
      </c>
      <c r="H3679" t="s">
        <v>8219</v>
      </c>
      <c r="I3679" t="s">
        <v>8241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s="6">
        <f t="shared" si="115"/>
        <v>1.0290416666666666</v>
      </c>
      <c r="P3679" s="6"/>
      <c r="Q3679" t="s">
        <v>8286</v>
      </c>
      <c r="R3679" t="s">
        <v>8287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8263</v>
      </c>
      <c r="G3680" t="str">
        <f t="shared" si="114"/>
        <v>1000 to 4999</v>
      </c>
      <c r="H3680" t="s">
        <v>8220</v>
      </c>
      <c r="I3680" t="s">
        <v>8242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s="6">
        <f t="shared" si="115"/>
        <v>1.0249999999999999</v>
      </c>
      <c r="P3680" s="6"/>
      <c r="Q3680" t="s">
        <v>8286</v>
      </c>
      <c r="R3680" t="s">
        <v>8287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8263</v>
      </c>
      <c r="G3681" t="str">
        <f t="shared" si="114"/>
        <v>1000 to 4999</v>
      </c>
      <c r="H3681" t="s">
        <v>8219</v>
      </c>
      <c r="I3681" t="s">
        <v>8241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s="6">
        <f t="shared" si="115"/>
        <v>1.101</v>
      </c>
      <c r="P3681" s="6"/>
      <c r="Q3681" t="s">
        <v>8286</v>
      </c>
      <c r="R3681" t="s">
        <v>8287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8263</v>
      </c>
      <c r="G3682" t="str">
        <f t="shared" si="114"/>
        <v>1000 to 4999</v>
      </c>
      <c r="H3682" t="s">
        <v>8219</v>
      </c>
      <c r="I3682" t="s">
        <v>8241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s="6">
        <f t="shared" si="115"/>
        <v>1.1276666666666666</v>
      </c>
      <c r="P3682" s="6"/>
      <c r="Q3682" t="s">
        <v>8286</v>
      </c>
      <c r="R3682" t="s">
        <v>8287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8263</v>
      </c>
      <c r="G3683" t="str">
        <f t="shared" si="114"/>
        <v>Less Than 1000</v>
      </c>
      <c r="H3683" t="s">
        <v>8219</v>
      </c>
      <c r="I3683" t="s">
        <v>8241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s="6">
        <f t="shared" si="115"/>
        <v>1.119</v>
      </c>
      <c r="P3683" s="6"/>
      <c r="Q3683" t="s">
        <v>8286</v>
      </c>
      <c r="R3683" t="s">
        <v>8287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8263</v>
      </c>
      <c r="G3684" t="str">
        <f t="shared" si="114"/>
        <v>1000 to 4999</v>
      </c>
      <c r="H3684" t="s">
        <v>8219</v>
      </c>
      <c r="I3684" t="s">
        <v>8241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s="6">
        <f t="shared" si="115"/>
        <v>1.3919999999999999</v>
      </c>
      <c r="P3684" s="6"/>
      <c r="Q3684" t="s">
        <v>8286</v>
      </c>
      <c r="R3684" t="s">
        <v>8287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8263</v>
      </c>
      <c r="G3685" t="str">
        <f t="shared" si="114"/>
        <v>1000 to 4999</v>
      </c>
      <c r="H3685" t="s">
        <v>8219</v>
      </c>
      <c r="I3685" t="s">
        <v>8241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s="6">
        <f t="shared" si="115"/>
        <v>1.1085714285714285</v>
      </c>
      <c r="P3685" s="6"/>
      <c r="Q3685" t="s">
        <v>8286</v>
      </c>
      <c r="R3685" t="s">
        <v>8287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8263</v>
      </c>
      <c r="G3686" t="str">
        <f t="shared" si="114"/>
        <v>Less Than 1000</v>
      </c>
      <c r="H3686" t="s">
        <v>8219</v>
      </c>
      <c r="I3686" t="s">
        <v>8241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s="6">
        <f t="shared" si="115"/>
        <v>1.3906666666666667</v>
      </c>
      <c r="P3686" s="6"/>
      <c r="Q3686" t="s">
        <v>8286</v>
      </c>
      <c r="R3686" t="s">
        <v>8287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8263</v>
      </c>
      <c r="G3687" t="str">
        <f t="shared" si="114"/>
        <v>5000 to 9999</v>
      </c>
      <c r="H3687" t="s">
        <v>8219</v>
      </c>
      <c r="I3687" t="s">
        <v>8241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s="6">
        <f t="shared" si="115"/>
        <v>1.0569999999999999</v>
      </c>
      <c r="P3687" s="6"/>
      <c r="Q3687" t="s">
        <v>8286</v>
      </c>
      <c r="R3687" t="s">
        <v>8287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8263</v>
      </c>
      <c r="G3688" t="str">
        <f t="shared" si="114"/>
        <v>Less Than 1000</v>
      </c>
      <c r="H3688" t="s">
        <v>8219</v>
      </c>
      <c r="I3688" t="s">
        <v>8241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s="6">
        <f t="shared" si="115"/>
        <v>1.0142857142857142</v>
      </c>
      <c r="P3688" s="6"/>
      <c r="Q3688" t="s">
        <v>8286</v>
      </c>
      <c r="R3688" t="s">
        <v>8287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8263</v>
      </c>
      <c r="G3689" t="str">
        <f t="shared" si="114"/>
        <v>5000 to 9999</v>
      </c>
      <c r="H3689" t="s">
        <v>8219</v>
      </c>
      <c r="I3689" t="s">
        <v>8241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s="6">
        <f t="shared" si="115"/>
        <v>1.0024500000000001</v>
      </c>
      <c r="P3689" s="6"/>
      <c r="Q3689" t="s">
        <v>8286</v>
      </c>
      <c r="R3689" t="s">
        <v>8287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8263</v>
      </c>
      <c r="G3690" t="str">
        <f t="shared" si="114"/>
        <v>1000 to 4999</v>
      </c>
      <c r="H3690" t="s">
        <v>8220</v>
      </c>
      <c r="I3690" t="s">
        <v>8242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s="6">
        <f t="shared" si="115"/>
        <v>1.0916666666666666</v>
      </c>
      <c r="P3690" s="6"/>
      <c r="Q3690" t="s">
        <v>8286</v>
      </c>
      <c r="R3690" t="s">
        <v>8287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8263</v>
      </c>
      <c r="G3691" t="str">
        <f t="shared" si="114"/>
        <v>1000 to 4999</v>
      </c>
      <c r="H3691" t="s">
        <v>8219</v>
      </c>
      <c r="I3691" t="s">
        <v>8241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s="6">
        <f t="shared" si="115"/>
        <v>1.1833333333333333</v>
      </c>
      <c r="P3691" s="6"/>
      <c r="Q3691" t="s">
        <v>8286</v>
      </c>
      <c r="R3691" t="s">
        <v>8287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8263</v>
      </c>
      <c r="G3692" t="str">
        <f t="shared" si="114"/>
        <v>1000 to 4999</v>
      </c>
      <c r="H3692" t="s">
        <v>8219</v>
      </c>
      <c r="I3692" t="s">
        <v>8241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s="6">
        <f t="shared" si="115"/>
        <v>1.2</v>
      </c>
      <c r="P3692" s="6"/>
      <c r="Q3692" t="s">
        <v>8286</v>
      </c>
      <c r="R3692" t="s">
        <v>8287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8263</v>
      </c>
      <c r="G3693" t="str">
        <f t="shared" si="114"/>
        <v>40000 to 44999</v>
      </c>
      <c r="H3693" t="s">
        <v>8219</v>
      </c>
      <c r="I3693" t="s">
        <v>8241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s="6">
        <f t="shared" si="115"/>
        <v>1.2796000000000001</v>
      </c>
      <c r="P3693" s="6"/>
      <c r="Q3693" t="s">
        <v>8286</v>
      </c>
      <c r="R3693" t="s">
        <v>8287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8263</v>
      </c>
      <c r="G3694" t="str">
        <f t="shared" si="114"/>
        <v>Less Than 1000</v>
      </c>
      <c r="H3694" t="s">
        <v>8219</v>
      </c>
      <c r="I3694" t="s">
        <v>8241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s="6">
        <f t="shared" si="115"/>
        <v>1.26</v>
      </c>
      <c r="P3694" s="6"/>
      <c r="Q3694" t="s">
        <v>8286</v>
      </c>
      <c r="R3694" t="s">
        <v>8287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8263</v>
      </c>
      <c r="G3695" t="str">
        <f t="shared" si="114"/>
        <v>Less Than 1000</v>
      </c>
      <c r="H3695" t="s">
        <v>8220</v>
      </c>
      <c r="I3695" t="s">
        <v>8242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s="6">
        <f t="shared" si="115"/>
        <v>1.2912912912912913</v>
      </c>
      <c r="P3695" s="6"/>
      <c r="Q3695" t="s">
        <v>8286</v>
      </c>
      <c r="R3695" t="s">
        <v>8287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8263</v>
      </c>
      <c r="G3696" t="str">
        <f t="shared" si="114"/>
        <v>1000 to 4999</v>
      </c>
      <c r="H3696" t="s">
        <v>8219</v>
      </c>
      <c r="I3696" t="s">
        <v>8241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s="6">
        <f t="shared" si="115"/>
        <v>1.0742857142857143</v>
      </c>
      <c r="P3696" s="6"/>
      <c r="Q3696" t="s">
        <v>8286</v>
      </c>
      <c r="R3696" t="s">
        <v>8287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8263</v>
      </c>
      <c r="G3697" t="str">
        <f t="shared" si="114"/>
        <v>1000 to 4999</v>
      </c>
      <c r="H3697" t="s">
        <v>8219</v>
      </c>
      <c r="I3697" t="s">
        <v>8241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s="6">
        <f t="shared" si="115"/>
        <v>1.00125</v>
      </c>
      <c r="P3697" s="6"/>
      <c r="Q3697" t="s">
        <v>8286</v>
      </c>
      <c r="R3697" t="s">
        <v>8287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8263</v>
      </c>
      <c r="G3698" t="str">
        <f t="shared" si="114"/>
        <v>1000 to 4999</v>
      </c>
      <c r="H3698" t="s">
        <v>8220</v>
      </c>
      <c r="I3698" t="s">
        <v>8242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s="6">
        <f t="shared" si="115"/>
        <v>1.55</v>
      </c>
      <c r="P3698" s="6"/>
      <c r="Q3698" t="s">
        <v>8286</v>
      </c>
      <c r="R3698" t="s">
        <v>8287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8263</v>
      </c>
      <c r="G3699" t="str">
        <f t="shared" si="114"/>
        <v>1000 to 4999</v>
      </c>
      <c r="H3699" t="s">
        <v>8220</v>
      </c>
      <c r="I3699" t="s">
        <v>8242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s="6">
        <f t="shared" si="115"/>
        <v>1.08</v>
      </c>
      <c r="P3699" s="6"/>
      <c r="Q3699" t="s">
        <v>8286</v>
      </c>
      <c r="R3699" t="s">
        <v>8287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8263</v>
      </c>
      <c r="G3700" t="str">
        <f t="shared" si="114"/>
        <v>5000 to 9999</v>
      </c>
      <c r="H3700" t="s">
        <v>8219</v>
      </c>
      <c r="I3700" t="s">
        <v>8241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s="6">
        <f t="shared" si="115"/>
        <v>1.1052</v>
      </c>
      <c r="P3700" s="6"/>
      <c r="Q3700" t="s">
        <v>8286</v>
      </c>
      <c r="R3700" t="s">
        <v>8287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8263</v>
      </c>
      <c r="G3701" t="str">
        <f t="shared" si="114"/>
        <v>1000 to 4999</v>
      </c>
      <c r="H3701" t="s">
        <v>8219</v>
      </c>
      <c r="I3701" t="s">
        <v>8241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s="6">
        <f t="shared" si="115"/>
        <v>1.008</v>
      </c>
      <c r="P3701" s="6"/>
      <c r="Q3701" t="s">
        <v>8286</v>
      </c>
      <c r="R3701" t="s">
        <v>8287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8263</v>
      </c>
      <c r="G3702" t="str">
        <f t="shared" si="114"/>
        <v>Less Than 1000</v>
      </c>
      <c r="H3702" t="s">
        <v>8219</v>
      </c>
      <c r="I3702" t="s">
        <v>8241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s="6">
        <f t="shared" si="115"/>
        <v>1.212</v>
      </c>
      <c r="P3702" s="6"/>
      <c r="Q3702" t="s">
        <v>8286</v>
      </c>
      <c r="R3702" t="s">
        <v>8287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8263</v>
      </c>
      <c r="G3703" t="str">
        <f t="shared" si="114"/>
        <v>1000 to 4999</v>
      </c>
      <c r="H3703" t="s">
        <v>8220</v>
      </c>
      <c r="I3703" t="s">
        <v>8242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s="6">
        <f t="shared" si="115"/>
        <v>1.0033333333333334</v>
      </c>
      <c r="P3703" s="6"/>
      <c r="Q3703" t="s">
        <v>8286</v>
      </c>
      <c r="R3703" t="s">
        <v>8287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8263</v>
      </c>
      <c r="G3704" t="str">
        <f t="shared" si="114"/>
        <v>1000 to 4999</v>
      </c>
      <c r="H3704" t="s">
        <v>8220</v>
      </c>
      <c r="I3704" t="s">
        <v>8242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s="6">
        <f t="shared" si="115"/>
        <v>1.0916666666666666</v>
      </c>
      <c r="P3704" s="6"/>
      <c r="Q3704" t="s">
        <v>8286</v>
      </c>
      <c r="R3704" t="s">
        <v>8287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8263</v>
      </c>
      <c r="G3705" t="str">
        <f t="shared" si="114"/>
        <v>1000 to 4999</v>
      </c>
      <c r="H3705" t="s">
        <v>8219</v>
      </c>
      <c r="I3705" t="s">
        <v>8241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s="6">
        <f t="shared" si="115"/>
        <v>1.2342857142857142</v>
      </c>
      <c r="P3705" s="6"/>
      <c r="Q3705" t="s">
        <v>8286</v>
      </c>
      <c r="R3705" t="s">
        <v>8287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8263</v>
      </c>
      <c r="G3706" t="str">
        <f t="shared" si="114"/>
        <v>Less Than 1000</v>
      </c>
      <c r="H3706" t="s">
        <v>8220</v>
      </c>
      <c r="I3706" t="s">
        <v>8242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s="6">
        <f t="shared" si="115"/>
        <v>1.3633666666666666</v>
      </c>
      <c r="P3706" s="6"/>
      <c r="Q3706" t="s">
        <v>8286</v>
      </c>
      <c r="R3706" t="s">
        <v>8287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8263</v>
      </c>
      <c r="G3707" t="str">
        <f t="shared" si="114"/>
        <v>1000 to 4999</v>
      </c>
      <c r="H3707" t="s">
        <v>8219</v>
      </c>
      <c r="I3707" t="s">
        <v>8241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s="6">
        <f t="shared" si="115"/>
        <v>1.0346657233816767</v>
      </c>
      <c r="P3707" s="6"/>
      <c r="Q3707" t="s">
        <v>8286</v>
      </c>
      <c r="R3707" t="s">
        <v>8287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8263</v>
      </c>
      <c r="G3708" t="str">
        <f t="shared" si="114"/>
        <v>1000 to 4999</v>
      </c>
      <c r="H3708" t="s">
        <v>8219</v>
      </c>
      <c r="I3708" t="s">
        <v>8241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s="6">
        <f t="shared" si="115"/>
        <v>1.2133333333333334</v>
      </c>
      <c r="P3708" s="6"/>
      <c r="Q3708" t="s">
        <v>8286</v>
      </c>
      <c r="R3708" t="s">
        <v>8287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8263</v>
      </c>
      <c r="G3709" t="str">
        <f t="shared" si="114"/>
        <v>Less Than 1000</v>
      </c>
      <c r="H3709" t="s">
        <v>8219</v>
      </c>
      <c r="I3709" t="s">
        <v>8241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s="6">
        <f t="shared" si="115"/>
        <v>1.86</v>
      </c>
      <c r="P3709" s="6"/>
      <c r="Q3709" t="s">
        <v>8286</v>
      </c>
      <c r="R3709" t="s">
        <v>8287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8263</v>
      </c>
      <c r="G3710" t="str">
        <f t="shared" si="114"/>
        <v>Less Than 1000</v>
      </c>
      <c r="H3710" t="s">
        <v>8219</v>
      </c>
      <c r="I3710" t="s">
        <v>8241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s="6">
        <f t="shared" si="115"/>
        <v>3</v>
      </c>
      <c r="P3710" s="6"/>
      <c r="Q3710" t="s">
        <v>8286</v>
      </c>
      <c r="R3710" t="s">
        <v>8287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8263</v>
      </c>
      <c r="G3711" t="str">
        <f t="shared" si="114"/>
        <v>Less Than 1000</v>
      </c>
      <c r="H3711" t="s">
        <v>8220</v>
      </c>
      <c r="I3711" t="s">
        <v>8242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s="6">
        <f t="shared" si="115"/>
        <v>1.0825</v>
      </c>
      <c r="P3711" s="6"/>
      <c r="Q3711" t="s">
        <v>8286</v>
      </c>
      <c r="R3711" t="s">
        <v>8287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8263</v>
      </c>
      <c r="G3712" t="str">
        <f t="shared" si="114"/>
        <v>1000 to 4999</v>
      </c>
      <c r="H3712" t="s">
        <v>8219</v>
      </c>
      <c r="I3712" t="s">
        <v>8241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s="6">
        <f t="shared" si="115"/>
        <v>1.4115384615384616</v>
      </c>
      <c r="P3712" s="6"/>
      <c r="Q3712" t="s">
        <v>8286</v>
      </c>
      <c r="R3712" t="s">
        <v>8287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8263</v>
      </c>
      <c r="G3713" t="str">
        <f t="shared" si="114"/>
        <v>Less Than 1000</v>
      </c>
      <c r="H3713" t="s">
        <v>8219</v>
      </c>
      <c r="I3713" t="s">
        <v>8241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s="6">
        <f t="shared" si="115"/>
        <v>1.1399999999999999</v>
      </c>
      <c r="P3713" s="6"/>
      <c r="Q3713" t="s">
        <v>8286</v>
      </c>
      <c r="R3713" t="s">
        <v>8287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8263</v>
      </c>
      <c r="G3714" t="str">
        <f t="shared" si="114"/>
        <v>5000 to 9999</v>
      </c>
      <c r="H3714" t="s">
        <v>8219</v>
      </c>
      <c r="I3714" t="s">
        <v>8241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s="6">
        <f t="shared" si="115"/>
        <v>1.5373333333333334</v>
      </c>
      <c r="P3714" s="6"/>
      <c r="Q3714" t="s">
        <v>8286</v>
      </c>
      <c r="R3714" t="s">
        <v>8287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8263</v>
      </c>
      <c r="G3715" t="str">
        <f t="shared" ref="G3715:G3778" si="116">IF(D3715&lt;=1000,"Less Than 1000",IF(D3715&lt;=4999,"1000 to 4999",IF(D3715&lt;=9999,"5000 to 9999",IF(D3715&lt;=14999,"10000 to 14999",IF(D3715&lt;=19999,"15000 to 19999",IF(D3715&lt;=24999,"20000 to 24999",IF(D3715&lt;=29999,"25000 to 29999",IF(D3715&lt;=34999,"30000 to 34999",IF(D3715&lt;=39999,"35000 to 39999",IF(D3715&lt;=44999,"40000 to 44999",IF(D3715&lt;=49999,"45000 to 49999",IF(D3715&gt;=50000,"Not within Scope",9999))))))))))))</f>
        <v>1000 to 4999</v>
      </c>
      <c r="H3715" t="s">
        <v>8219</v>
      </c>
      <c r="I3715" t="s">
        <v>8241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s="6">
        <f t="shared" ref="O3715:O3778" si="117">E3715/D3715</f>
        <v>1.0149999999999999</v>
      </c>
      <c r="P3715" s="6"/>
      <c r="Q3715" t="s">
        <v>8286</v>
      </c>
      <c r="R3715" t="s">
        <v>8287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8263</v>
      </c>
      <c r="G3716" t="str">
        <f t="shared" si="116"/>
        <v>10000 to 14999</v>
      </c>
      <c r="H3716" t="s">
        <v>8219</v>
      </c>
      <c r="I3716" t="s">
        <v>8241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s="6">
        <f t="shared" si="117"/>
        <v>1.0235000000000001</v>
      </c>
      <c r="P3716" s="6"/>
      <c r="Q3716" t="s">
        <v>8286</v>
      </c>
      <c r="R3716" t="s">
        <v>8287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8263</v>
      </c>
      <c r="G3717" t="str">
        <f t="shared" si="116"/>
        <v>1000 to 4999</v>
      </c>
      <c r="H3717" t="s">
        <v>8220</v>
      </c>
      <c r="I3717" t="s">
        <v>8242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s="6">
        <f t="shared" si="117"/>
        <v>1.0257142857142858</v>
      </c>
      <c r="P3717" s="6"/>
      <c r="Q3717" t="s">
        <v>8286</v>
      </c>
      <c r="R3717" t="s">
        <v>8287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8263</v>
      </c>
      <c r="G3718" t="str">
        <f t="shared" si="116"/>
        <v>Less Than 1000</v>
      </c>
      <c r="H3718" t="s">
        <v>8219</v>
      </c>
      <c r="I3718" t="s">
        <v>8241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s="6">
        <f t="shared" si="117"/>
        <v>1.5575000000000001</v>
      </c>
      <c r="P3718" s="6"/>
      <c r="Q3718" t="s">
        <v>8286</v>
      </c>
      <c r="R3718" t="s">
        <v>8287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8263</v>
      </c>
      <c r="G3719" t="str">
        <f t="shared" si="116"/>
        <v>1000 to 4999</v>
      </c>
      <c r="H3719" t="s">
        <v>8220</v>
      </c>
      <c r="I3719" t="s">
        <v>8242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s="6">
        <f t="shared" si="117"/>
        <v>1.0075000000000001</v>
      </c>
      <c r="P3719" s="6"/>
      <c r="Q3719" t="s">
        <v>8286</v>
      </c>
      <c r="R3719" t="s">
        <v>8287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8263</v>
      </c>
      <c r="G3720" t="str">
        <f t="shared" si="116"/>
        <v>Less Than 1000</v>
      </c>
      <c r="H3720" t="s">
        <v>8220</v>
      </c>
      <c r="I3720" t="s">
        <v>8242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s="6">
        <f t="shared" si="117"/>
        <v>2.3940000000000001</v>
      </c>
      <c r="P3720" s="6"/>
      <c r="Q3720" t="s">
        <v>8286</v>
      </c>
      <c r="R3720" t="s">
        <v>8287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8263</v>
      </c>
      <c r="G3721" t="str">
        <f t="shared" si="116"/>
        <v>Less Than 1000</v>
      </c>
      <c r="H3721" t="s">
        <v>8220</v>
      </c>
      <c r="I3721" t="s">
        <v>8242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s="6">
        <f t="shared" si="117"/>
        <v>2.1</v>
      </c>
      <c r="P3721" s="6"/>
      <c r="Q3721" t="s">
        <v>8286</v>
      </c>
      <c r="R3721" t="s">
        <v>8287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8263</v>
      </c>
      <c r="G3722" t="str">
        <f t="shared" si="116"/>
        <v>1000 to 4999</v>
      </c>
      <c r="H3722" t="s">
        <v>8219</v>
      </c>
      <c r="I3722" t="s">
        <v>8241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s="6">
        <f t="shared" si="117"/>
        <v>1.0451515151515152</v>
      </c>
      <c r="P3722" s="6"/>
      <c r="Q3722" t="s">
        <v>8286</v>
      </c>
      <c r="R3722" t="s">
        <v>8287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8263</v>
      </c>
      <c r="G3723" t="str">
        <f t="shared" si="116"/>
        <v>5000 to 9999</v>
      </c>
      <c r="H3723" t="s">
        <v>8219</v>
      </c>
      <c r="I3723" t="s">
        <v>8241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s="6">
        <f t="shared" si="117"/>
        <v>1.008</v>
      </c>
      <c r="P3723" s="6"/>
      <c r="Q3723" t="s">
        <v>8286</v>
      </c>
      <c r="R3723" t="s">
        <v>8287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8263</v>
      </c>
      <c r="G3724" t="str">
        <f t="shared" si="116"/>
        <v>1000 to 4999</v>
      </c>
      <c r="H3724" t="s">
        <v>8224</v>
      </c>
      <c r="I3724" t="s">
        <v>8246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s="6">
        <f t="shared" si="117"/>
        <v>1.1120000000000001</v>
      </c>
      <c r="P3724" s="6"/>
      <c r="Q3724" t="s">
        <v>8286</v>
      </c>
      <c r="R3724" t="s">
        <v>8287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8263</v>
      </c>
      <c r="G3725" t="str">
        <f t="shared" si="116"/>
        <v>1000 to 4999</v>
      </c>
      <c r="H3725" t="s">
        <v>8220</v>
      </c>
      <c r="I3725" t="s">
        <v>8242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s="6">
        <f t="shared" si="117"/>
        <v>1.0204444444444445</v>
      </c>
      <c r="P3725" s="6"/>
      <c r="Q3725" t="s">
        <v>8286</v>
      </c>
      <c r="R3725" t="s">
        <v>8287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8263</v>
      </c>
      <c r="G3726" t="str">
        <f t="shared" si="116"/>
        <v>1000 to 4999</v>
      </c>
      <c r="H3726" t="s">
        <v>8220</v>
      </c>
      <c r="I3726" t="s">
        <v>8242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s="6">
        <f t="shared" si="117"/>
        <v>1.0254767441860466</v>
      </c>
      <c r="P3726" s="6"/>
      <c r="Q3726" t="s">
        <v>8286</v>
      </c>
      <c r="R3726" t="s">
        <v>8287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8263</v>
      </c>
      <c r="G3727" t="str">
        <f t="shared" si="116"/>
        <v>Less Than 1000</v>
      </c>
      <c r="H3727" t="s">
        <v>8220</v>
      </c>
      <c r="I3727" t="s">
        <v>8242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s="6">
        <f t="shared" si="117"/>
        <v>1.27</v>
      </c>
      <c r="P3727" s="6"/>
      <c r="Q3727" t="s">
        <v>8286</v>
      </c>
      <c r="R3727" t="s">
        <v>8287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8263</v>
      </c>
      <c r="G3728" t="str">
        <f t="shared" si="116"/>
        <v>Less Than 1000</v>
      </c>
      <c r="H3728" t="s">
        <v>8219</v>
      </c>
      <c r="I3728" t="s">
        <v>8241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s="6">
        <f t="shared" si="117"/>
        <v>3.3870588235294119</v>
      </c>
      <c r="P3728" s="6"/>
      <c r="Q3728" t="s">
        <v>8286</v>
      </c>
      <c r="R3728" t="s">
        <v>8287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8263</v>
      </c>
      <c r="G3729" t="str">
        <f t="shared" si="116"/>
        <v>1000 to 4999</v>
      </c>
      <c r="H3729" t="s">
        <v>8219</v>
      </c>
      <c r="I3729" t="s">
        <v>8241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s="6">
        <f t="shared" si="117"/>
        <v>1.0075000000000001</v>
      </c>
      <c r="P3729" s="6"/>
      <c r="Q3729" t="s">
        <v>8286</v>
      </c>
      <c r="R3729" t="s">
        <v>8287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8261</v>
      </c>
      <c r="G3730" t="str">
        <f t="shared" si="116"/>
        <v>20000 to 24999</v>
      </c>
      <c r="H3730" t="s">
        <v>8219</v>
      </c>
      <c r="I3730" t="s">
        <v>8241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s="6">
        <f t="shared" si="117"/>
        <v>9.3100000000000002E-2</v>
      </c>
      <c r="P3730" s="6"/>
      <c r="Q3730" t="s">
        <v>8286</v>
      </c>
      <c r="R3730" t="s">
        <v>8287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8261</v>
      </c>
      <c r="G3731" t="str">
        <f t="shared" si="116"/>
        <v>5000 to 9999</v>
      </c>
      <c r="H3731" t="s">
        <v>8219</v>
      </c>
      <c r="I3731" t="s">
        <v>8241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s="6">
        <f t="shared" si="117"/>
        <v>7.2400000000000006E-2</v>
      </c>
      <c r="P3731" s="6"/>
      <c r="Q3731" t="s">
        <v>8286</v>
      </c>
      <c r="R3731" t="s">
        <v>8287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8261</v>
      </c>
      <c r="G3732" t="str">
        <f t="shared" si="116"/>
        <v>Less Than 1000</v>
      </c>
      <c r="H3732" t="s">
        <v>8219</v>
      </c>
      <c r="I3732" t="s">
        <v>8241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s="6">
        <f t="shared" si="117"/>
        <v>0.1</v>
      </c>
      <c r="P3732" s="6"/>
      <c r="Q3732" t="s">
        <v>8286</v>
      </c>
      <c r="R3732" t="s">
        <v>8287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8261</v>
      </c>
      <c r="G3733" t="str">
        <f t="shared" si="116"/>
        <v>5000 to 9999</v>
      </c>
      <c r="H3733" t="s">
        <v>8219</v>
      </c>
      <c r="I3733" t="s">
        <v>8241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s="6">
        <f t="shared" si="117"/>
        <v>0.11272727272727273</v>
      </c>
      <c r="P3733" s="6"/>
      <c r="Q3733" t="s">
        <v>8286</v>
      </c>
      <c r="R3733" t="s">
        <v>8287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8261</v>
      </c>
      <c r="G3734" t="str">
        <f t="shared" si="116"/>
        <v>Less Than 1000</v>
      </c>
      <c r="H3734" t="s">
        <v>8228</v>
      </c>
      <c r="I3734" t="s">
        <v>8244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s="6">
        <f t="shared" si="117"/>
        <v>0.15411764705882353</v>
      </c>
      <c r="P3734" s="6"/>
      <c r="Q3734" t="s">
        <v>8286</v>
      </c>
      <c r="R3734" t="s">
        <v>8287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8261</v>
      </c>
      <c r="G3735" t="str">
        <f t="shared" si="116"/>
        <v>1000 to 4999</v>
      </c>
      <c r="H3735" t="s">
        <v>8219</v>
      </c>
      <c r="I3735" t="s">
        <v>8241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s="6">
        <f t="shared" si="117"/>
        <v>0</v>
      </c>
      <c r="P3735" s="6"/>
      <c r="Q3735" t="s">
        <v>8286</v>
      </c>
      <c r="R3735" t="s">
        <v>8287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8261</v>
      </c>
      <c r="G3736" t="str">
        <f t="shared" si="116"/>
        <v>1000 to 4999</v>
      </c>
      <c r="H3736" t="s">
        <v>8219</v>
      </c>
      <c r="I3736" t="s">
        <v>8241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s="6">
        <f t="shared" si="117"/>
        <v>0.28466666666666668</v>
      </c>
      <c r="P3736" s="6"/>
      <c r="Q3736" t="s">
        <v>8286</v>
      </c>
      <c r="R3736" t="s">
        <v>8287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8261</v>
      </c>
      <c r="G3737" t="str">
        <f t="shared" si="116"/>
        <v>Less Than 1000</v>
      </c>
      <c r="H3737" t="s">
        <v>8220</v>
      </c>
      <c r="I3737" t="s">
        <v>8242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s="6">
        <f t="shared" si="117"/>
        <v>0.13333333333333333</v>
      </c>
      <c r="P3737" s="6"/>
      <c r="Q3737" t="s">
        <v>8286</v>
      </c>
      <c r="R3737" t="s">
        <v>8287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8261</v>
      </c>
      <c r="G3738" t="str">
        <f t="shared" si="116"/>
        <v>1000 to 4999</v>
      </c>
      <c r="H3738" t="s">
        <v>8220</v>
      </c>
      <c r="I3738" t="s">
        <v>8242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s="6">
        <f t="shared" si="117"/>
        <v>6.6666666666666671E-3</v>
      </c>
      <c r="P3738" s="6"/>
      <c r="Q3738" t="s">
        <v>8286</v>
      </c>
      <c r="R3738" t="s">
        <v>8287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8261</v>
      </c>
      <c r="G3739" t="str">
        <f t="shared" si="116"/>
        <v>Less Than 1000</v>
      </c>
      <c r="H3739" t="s">
        <v>8219</v>
      </c>
      <c r="I3739" t="s">
        <v>8241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s="6">
        <f t="shared" si="117"/>
        <v>0.21428571428571427</v>
      </c>
      <c r="P3739" s="6"/>
      <c r="Q3739" t="s">
        <v>8286</v>
      </c>
      <c r="R3739" t="s">
        <v>8287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8261</v>
      </c>
      <c r="G3740" t="str">
        <f t="shared" si="116"/>
        <v>1000 to 4999</v>
      </c>
      <c r="H3740" t="s">
        <v>8220</v>
      </c>
      <c r="I3740" t="s">
        <v>8242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s="6">
        <f t="shared" si="117"/>
        <v>0.18</v>
      </c>
      <c r="P3740" s="6"/>
      <c r="Q3740" t="s">
        <v>8286</v>
      </c>
      <c r="R3740" t="s">
        <v>8287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8261</v>
      </c>
      <c r="G3741" t="str">
        <f t="shared" si="116"/>
        <v>1000 to 4999</v>
      </c>
      <c r="H3741" t="s">
        <v>8220</v>
      </c>
      <c r="I3741" t="s">
        <v>8242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s="6">
        <f t="shared" si="117"/>
        <v>0.20125000000000001</v>
      </c>
      <c r="P3741" s="6"/>
      <c r="Q3741" t="s">
        <v>8286</v>
      </c>
      <c r="R3741" t="s">
        <v>8287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8261</v>
      </c>
      <c r="G3742" t="str">
        <f t="shared" si="116"/>
        <v>1000 to 4999</v>
      </c>
      <c r="H3742" t="s">
        <v>8219</v>
      </c>
      <c r="I3742" t="s">
        <v>8241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s="6">
        <f t="shared" si="117"/>
        <v>0.17899999999999999</v>
      </c>
      <c r="P3742" s="6"/>
      <c r="Q3742" t="s">
        <v>8286</v>
      </c>
      <c r="R3742" t="s">
        <v>8287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8261</v>
      </c>
      <c r="G3743" t="str">
        <f t="shared" si="116"/>
        <v>20000 to 24999</v>
      </c>
      <c r="H3743" t="s">
        <v>8219</v>
      </c>
      <c r="I3743" t="s">
        <v>8241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s="6">
        <f t="shared" si="117"/>
        <v>0</v>
      </c>
      <c r="P3743" s="6"/>
      <c r="Q3743" t="s">
        <v>8286</v>
      </c>
      <c r="R3743" t="s">
        <v>8287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8261</v>
      </c>
      <c r="G3744" t="str">
        <f t="shared" si="116"/>
        <v>5000 to 9999</v>
      </c>
      <c r="H3744" t="s">
        <v>8219</v>
      </c>
      <c r="I3744" t="s">
        <v>8241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s="6">
        <f t="shared" si="117"/>
        <v>0.02</v>
      </c>
      <c r="P3744" s="6"/>
      <c r="Q3744" t="s">
        <v>8286</v>
      </c>
      <c r="R3744" t="s">
        <v>8287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8261</v>
      </c>
      <c r="G3745" t="str">
        <f t="shared" si="116"/>
        <v>1000 to 4999</v>
      </c>
      <c r="H3745" t="s">
        <v>8219</v>
      </c>
      <c r="I3745" t="s">
        <v>8241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s="6">
        <f t="shared" si="117"/>
        <v>0</v>
      </c>
      <c r="P3745" s="6"/>
      <c r="Q3745" t="s">
        <v>8286</v>
      </c>
      <c r="R3745" t="s">
        <v>8287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8261</v>
      </c>
      <c r="G3746" t="str">
        <f t="shared" si="116"/>
        <v>1000 to 4999</v>
      </c>
      <c r="H3746" t="s">
        <v>8219</v>
      </c>
      <c r="I3746" t="s">
        <v>8241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s="6">
        <f t="shared" si="117"/>
        <v>0</v>
      </c>
      <c r="P3746" s="6"/>
      <c r="Q3746" t="s">
        <v>8286</v>
      </c>
      <c r="R3746" t="s">
        <v>8287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8261</v>
      </c>
      <c r="G3747" t="str">
        <f t="shared" si="116"/>
        <v>Less Than 1000</v>
      </c>
      <c r="H3747" t="s">
        <v>8219</v>
      </c>
      <c r="I3747" t="s">
        <v>8241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s="6">
        <f t="shared" si="117"/>
        <v>0.1</v>
      </c>
      <c r="P3747" s="6"/>
      <c r="Q3747" t="s">
        <v>8286</v>
      </c>
      <c r="R3747" t="s">
        <v>8287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8261</v>
      </c>
      <c r="G3748" t="str">
        <f t="shared" si="116"/>
        <v>5000 to 9999</v>
      </c>
      <c r="H3748" t="s">
        <v>8219</v>
      </c>
      <c r="I3748" t="s">
        <v>8241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s="6">
        <f t="shared" si="117"/>
        <v>2.3764705882352941E-2</v>
      </c>
      <c r="P3748" s="6"/>
      <c r="Q3748" t="s">
        <v>8286</v>
      </c>
      <c r="R3748" t="s">
        <v>8287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8261</v>
      </c>
      <c r="G3749" t="str">
        <f t="shared" si="116"/>
        <v>1000 to 4999</v>
      </c>
      <c r="H3749" t="s">
        <v>8220</v>
      </c>
      <c r="I3749" t="s">
        <v>8242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s="6">
        <f t="shared" si="117"/>
        <v>0.01</v>
      </c>
      <c r="P3749" s="6"/>
      <c r="Q3749" t="s">
        <v>8286</v>
      </c>
      <c r="R3749" t="s">
        <v>8287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8263</v>
      </c>
      <c r="G3750" t="str">
        <f t="shared" si="116"/>
        <v>5000 to 9999</v>
      </c>
      <c r="H3750" t="s">
        <v>8219</v>
      </c>
      <c r="I3750" t="s">
        <v>8241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s="6">
        <f t="shared" si="117"/>
        <v>1.0351999999999999</v>
      </c>
      <c r="P3750" s="6"/>
      <c r="Q3750" t="s">
        <v>8286</v>
      </c>
      <c r="R3750" t="s">
        <v>8328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8263</v>
      </c>
      <c r="G3751" t="str">
        <f t="shared" si="116"/>
        <v>Less Than 1000</v>
      </c>
      <c r="H3751" t="s">
        <v>8219</v>
      </c>
      <c r="I3751" t="s">
        <v>8241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s="6">
        <f t="shared" si="117"/>
        <v>1.05</v>
      </c>
      <c r="P3751" s="6"/>
      <c r="Q3751" t="s">
        <v>8286</v>
      </c>
      <c r="R3751" t="s">
        <v>8328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8263</v>
      </c>
      <c r="G3752" t="str">
        <f t="shared" si="116"/>
        <v>5000 to 9999</v>
      </c>
      <c r="H3752" t="s">
        <v>8219</v>
      </c>
      <c r="I3752" t="s">
        <v>8241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s="6">
        <f t="shared" si="117"/>
        <v>1.0044999999999999</v>
      </c>
      <c r="P3752" s="6"/>
      <c r="Q3752" t="s">
        <v>8286</v>
      </c>
      <c r="R3752" t="s">
        <v>8328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8263</v>
      </c>
      <c r="G3753" t="str">
        <f t="shared" si="116"/>
        <v>Less Than 1000</v>
      </c>
      <c r="H3753" t="s">
        <v>8219</v>
      </c>
      <c r="I3753" t="s">
        <v>8241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s="6">
        <f t="shared" si="117"/>
        <v>1.3260000000000001</v>
      </c>
      <c r="P3753" s="6"/>
      <c r="Q3753" t="s">
        <v>8286</v>
      </c>
      <c r="R3753" t="s">
        <v>8328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8263</v>
      </c>
      <c r="G3754" t="str">
        <f t="shared" si="116"/>
        <v>Less Than 1000</v>
      </c>
      <c r="H3754" t="s">
        <v>8220</v>
      </c>
      <c r="I3754" t="s">
        <v>8242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s="6">
        <f t="shared" si="117"/>
        <v>1.1299999999999999</v>
      </c>
      <c r="P3754" s="6"/>
      <c r="Q3754" t="s">
        <v>8286</v>
      </c>
      <c r="R3754" t="s">
        <v>8328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8263</v>
      </c>
      <c r="G3755" t="str">
        <f t="shared" si="116"/>
        <v>5000 to 9999</v>
      </c>
      <c r="H3755" t="s">
        <v>8219</v>
      </c>
      <c r="I3755" t="s">
        <v>8241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s="6">
        <f t="shared" si="117"/>
        <v>1.0334000000000001</v>
      </c>
      <c r="P3755" s="6"/>
      <c r="Q3755" t="s">
        <v>8286</v>
      </c>
      <c r="R3755" t="s">
        <v>8328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8263</v>
      </c>
      <c r="G3756" t="str">
        <f t="shared" si="116"/>
        <v>1000 to 4999</v>
      </c>
      <c r="H3756" t="s">
        <v>8219</v>
      </c>
      <c r="I3756" t="s">
        <v>8241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s="6">
        <f t="shared" si="117"/>
        <v>1.2</v>
      </c>
      <c r="P3756" s="6"/>
      <c r="Q3756" t="s">
        <v>8286</v>
      </c>
      <c r="R3756" t="s">
        <v>8328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8263</v>
      </c>
      <c r="G3757" t="str">
        <f t="shared" si="116"/>
        <v>Less Than 1000</v>
      </c>
      <c r="H3757" t="s">
        <v>8220</v>
      </c>
      <c r="I3757" t="s">
        <v>8242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s="6">
        <f t="shared" si="117"/>
        <v>1.2963636363636364</v>
      </c>
      <c r="P3757" s="6"/>
      <c r="Q3757" t="s">
        <v>8286</v>
      </c>
      <c r="R3757" t="s">
        <v>8328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8263</v>
      </c>
      <c r="G3758" t="str">
        <f t="shared" si="116"/>
        <v>1000 to 4999</v>
      </c>
      <c r="H3758" t="s">
        <v>8219</v>
      </c>
      <c r="I3758" t="s">
        <v>8241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s="6">
        <f t="shared" si="117"/>
        <v>1.0111111111111111</v>
      </c>
      <c r="P3758" s="6"/>
      <c r="Q3758" t="s">
        <v>8286</v>
      </c>
      <c r="R3758" t="s">
        <v>8328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8263</v>
      </c>
      <c r="G3759" t="str">
        <f t="shared" si="116"/>
        <v>1000 to 4999</v>
      </c>
      <c r="H3759" t="s">
        <v>8219</v>
      </c>
      <c r="I3759" t="s">
        <v>8241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s="6">
        <f t="shared" si="117"/>
        <v>1.0851428571428572</v>
      </c>
      <c r="P3759" s="6"/>
      <c r="Q3759" t="s">
        <v>8286</v>
      </c>
      <c r="R3759" t="s">
        <v>8328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8263</v>
      </c>
      <c r="G3760" t="str">
        <f t="shared" si="116"/>
        <v>1000 to 4999</v>
      </c>
      <c r="H3760" t="s">
        <v>8219</v>
      </c>
      <c r="I3760" t="s">
        <v>8241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s="6">
        <f t="shared" si="117"/>
        <v>1.0233333333333334</v>
      </c>
      <c r="P3760" s="6"/>
      <c r="Q3760" t="s">
        <v>8286</v>
      </c>
      <c r="R3760" t="s">
        <v>8328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8263</v>
      </c>
      <c r="G3761" t="str">
        <f t="shared" si="116"/>
        <v>1000 to 4999</v>
      </c>
      <c r="H3761" t="s">
        <v>8219</v>
      </c>
      <c r="I3761" t="s">
        <v>8241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s="6">
        <f t="shared" si="117"/>
        <v>1.1024425000000002</v>
      </c>
      <c r="P3761" s="6"/>
      <c r="Q3761" t="s">
        <v>8286</v>
      </c>
      <c r="R3761" t="s">
        <v>8328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8263</v>
      </c>
      <c r="G3762" t="str">
        <f t="shared" si="116"/>
        <v>5000 to 9999</v>
      </c>
      <c r="H3762" t="s">
        <v>8219</v>
      </c>
      <c r="I3762" t="s">
        <v>8241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s="6">
        <f t="shared" si="117"/>
        <v>1.010154</v>
      </c>
      <c r="P3762" s="6"/>
      <c r="Q3762" t="s">
        <v>8286</v>
      </c>
      <c r="R3762" t="s">
        <v>8328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8263</v>
      </c>
      <c r="G3763" t="str">
        <f t="shared" si="116"/>
        <v>Less Than 1000</v>
      </c>
      <c r="H3763" t="s">
        <v>8220</v>
      </c>
      <c r="I3763" t="s">
        <v>8242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s="6">
        <f t="shared" si="117"/>
        <v>1</v>
      </c>
      <c r="P3763" s="6"/>
      <c r="Q3763" t="s">
        <v>8286</v>
      </c>
      <c r="R3763" t="s">
        <v>8328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8263</v>
      </c>
      <c r="G3764" t="str">
        <f t="shared" si="116"/>
        <v>1000 to 4999</v>
      </c>
      <c r="H3764" t="s">
        <v>8220</v>
      </c>
      <c r="I3764" t="s">
        <v>8242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s="6">
        <f t="shared" si="117"/>
        <v>1.0624</v>
      </c>
      <c r="P3764" s="6"/>
      <c r="Q3764" t="s">
        <v>8286</v>
      </c>
      <c r="R3764" t="s">
        <v>8328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8263</v>
      </c>
      <c r="G3765" t="str">
        <f t="shared" si="116"/>
        <v>5000 to 9999</v>
      </c>
      <c r="H3765" t="s">
        <v>8219</v>
      </c>
      <c r="I3765" t="s">
        <v>8241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s="6">
        <f t="shared" si="117"/>
        <v>1</v>
      </c>
      <c r="P3765" s="6"/>
      <c r="Q3765" t="s">
        <v>8286</v>
      </c>
      <c r="R3765" t="s">
        <v>8328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8263</v>
      </c>
      <c r="G3766" t="str">
        <f t="shared" si="116"/>
        <v>1000 to 4999</v>
      </c>
      <c r="H3766" t="s">
        <v>8219</v>
      </c>
      <c r="I3766" t="s">
        <v>8241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s="6">
        <f t="shared" si="117"/>
        <v>1</v>
      </c>
      <c r="P3766" s="6"/>
      <c r="Q3766" t="s">
        <v>8286</v>
      </c>
      <c r="R3766" t="s">
        <v>8328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8263</v>
      </c>
      <c r="G3767" t="str">
        <f t="shared" si="116"/>
        <v>5000 to 9999</v>
      </c>
      <c r="H3767" t="s">
        <v>8219</v>
      </c>
      <c r="I3767" t="s">
        <v>8241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s="6">
        <f t="shared" si="117"/>
        <v>1.1345714285714286</v>
      </c>
      <c r="P3767" s="6"/>
      <c r="Q3767" t="s">
        <v>8286</v>
      </c>
      <c r="R3767" t="s">
        <v>8328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8263</v>
      </c>
      <c r="G3768" t="str">
        <f t="shared" si="116"/>
        <v>10000 to 14999</v>
      </c>
      <c r="H3768" t="s">
        <v>8219</v>
      </c>
      <c r="I3768" t="s">
        <v>8241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s="6">
        <f t="shared" si="117"/>
        <v>1.0265010000000001</v>
      </c>
      <c r="P3768" s="6"/>
      <c r="Q3768" t="s">
        <v>8286</v>
      </c>
      <c r="R3768" t="s">
        <v>8328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8263</v>
      </c>
      <c r="G3769" t="str">
        <f t="shared" si="116"/>
        <v>1000 to 4999</v>
      </c>
      <c r="H3769" t="s">
        <v>8219</v>
      </c>
      <c r="I3769" t="s">
        <v>8241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s="6">
        <f t="shared" si="117"/>
        <v>1.1675</v>
      </c>
      <c r="P3769" s="6"/>
      <c r="Q3769" t="s">
        <v>8286</v>
      </c>
      <c r="R3769" t="s">
        <v>8328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8263</v>
      </c>
      <c r="G3770" t="str">
        <f t="shared" si="116"/>
        <v>1000 to 4999</v>
      </c>
      <c r="H3770" t="s">
        <v>8219</v>
      </c>
      <c r="I3770" t="s">
        <v>8241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s="6">
        <f t="shared" si="117"/>
        <v>1.0765274999999999</v>
      </c>
      <c r="P3770" s="6"/>
      <c r="Q3770" t="s">
        <v>8286</v>
      </c>
      <c r="R3770" t="s">
        <v>8328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8263</v>
      </c>
      <c r="G3771" t="str">
        <f t="shared" si="116"/>
        <v>1000 to 4999</v>
      </c>
      <c r="H3771" t="s">
        <v>8219</v>
      </c>
      <c r="I3771" t="s">
        <v>8241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s="6">
        <f t="shared" si="117"/>
        <v>1</v>
      </c>
      <c r="P3771" s="6"/>
      <c r="Q3771" t="s">
        <v>8286</v>
      </c>
      <c r="R3771" t="s">
        <v>8328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8263</v>
      </c>
      <c r="G3772" t="str">
        <f t="shared" si="116"/>
        <v>1000 to 4999</v>
      </c>
      <c r="H3772" t="s">
        <v>8220</v>
      </c>
      <c r="I3772" t="s">
        <v>8242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s="6">
        <f t="shared" si="117"/>
        <v>1</v>
      </c>
      <c r="P3772" s="6"/>
      <c r="Q3772" t="s">
        <v>8286</v>
      </c>
      <c r="R3772" t="s">
        <v>8328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8263</v>
      </c>
      <c r="G3773" t="str">
        <f t="shared" si="116"/>
        <v>Less Than 1000</v>
      </c>
      <c r="H3773" t="s">
        <v>8219</v>
      </c>
      <c r="I3773" t="s">
        <v>8241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s="6">
        <f t="shared" si="117"/>
        <v>1.46</v>
      </c>
      <c r="P3773" s="6"/>
      <c r="Q3773" t="s">
        <v>8286</v>
      </c>
      <c r="R3773" t="s">
        <v>8328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8263</v>
      </c>
      <c r="G3774" t="str">
        <f t="shared" si="116"/>
        <v>5000 to 9999</v>
      </c>
      <c r="H3774" t="s">
        <v>8219</v>
      </c>
      <c r="I3774" t="s">
        <v>8241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s="6">
        <f t="shared" si="117"/>
        <v>1.1020000000000001</v>
      </c>
      <c r="P3774" s="6"/>
      <c r="Q3774" t="s">
        <v>8286</v>
      </c>
      <c r="R3774" t="s">
        <v>8328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8263</v>
      </c>
      <c r="G3775" t="str">
        <f t="shared" si="116"/>
        <v>5000 to 9999</v>
      </c>
      <c r="H3775" t="s">
        <v>8219</v>
      </c>
      <c r="I3775" t="s">
        <v>8241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s="6">
        <f t="shared" si="117"/>
        <v>1.0820000000000001</v>
      </c>
      <c r="P3775" s="6"/>
      <c r="Q3775" t="s">
        <v>8286</v>
      </c>
      <c r="R3775" t="s">
        <v>8328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8263</v>
      </c>
      <c r="G3776" t="str">
        <f t="shared" si="116"/>
        <v>1000 to 4999</v>
      </c>
      <c r="H3776" t="s">
        <v>8224</v>
      </c>
      <c r="I3776" t="s">
        <v>8246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s="6">
        <f t="shared" si="117"/>
        <v>1</v>
      </c>
      <c r="P3776" s="6"/>
      <c r="Q3776" t="s">
        <v>8286</v>
      </c>
      <c r="R3776" t="s">
        <v>8328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8263</v>
      </c>
      <c r="G3777" t="str">
        <f t="shared" si="116"/>
        <v>1000 to 4999</v>
      </c>
      <c r="H3777" t="s">
        <v>8219</v>
      </c>
      <c r="I3777" t="s">
        <v>8241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s="6">
        <f t="shared" si="117"/>
        <v>1.0024999999999999</v>
      </c>
      <c r="P3777" s="6"/>
      <c r="Q3777" t="s">
        <v>8286</v>
      </c>
      <c r="R3777" t="s">
        <v>8328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8263</v>
      </c>
      <c r="G3778" t="str">
        <f t="shared" si="116"/>
        <v>5000 to 9999</v>
      </c>
      <c r="H3778" t="s">
        <v>8219</v>
      </c>
      <c r="I3778" t="s">
        <v>8241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s="6">
        <f t="shared" si="117"/>
        <v>1.0671250000000001</v>
      </c>
      <c r="P3778" s="6"/>
      <c r="Q3778" t="s">
        <v>8286</v>
      </c>
      <c r="R3778" t="s">
        <v>8328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8263</v>
      </c>
      <c r="G3779" t="str">
        <f t="shared" ref="G3779:G3842" si="118">IF(D3779&lt;=1000,"Less Than 1000",IF(D3779&lt;=4999,"1000 to 4999",IF(D3779&lt;=9999,"5000 to 9999",IF(D3779&lt;=14999,"10000 to 14999",IF(D3779&lt;=19999,"15000 to 19999",IF(D3779&lt;=24999,"20000 to 24999",IF(D3779&lt;=29999,"25000 to 29999",IF(D3779&lt;=34999,"30000 to 34999",IF(D3779&lt;=39999,"35000 to 39999",IF(D3779&lt;=44999,"40000 to 44999",IF(D3779&lt;=49999,"45000 to 49999",IF(D3779&gt;=50000,"Not within Scope",9999))))))))))))</f>
        <v>1000 to 4999</v>
      </c>
      <c r="H3779" t="s">
        <v>8219</v>
      </c>
      <c r="I3779" t="s">
        <v>8241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s="6">
        <f t="shared" ref="O3779:O3842" si="119">E3779/D3779</f>
        <v>1.4319999999999999</v>
      </c>
      <c r="P3779" s="6"/>
      <c r="Q3779" t="s">
        <v>8286</v>
      </c>
      <c r="R3779" t="s">
        <v>8328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8263</v>
      </c>
      <c r="G3780" t="str">
        <f t="shared" si="118"/>
        <v>1000 to 4999</v>
      </c>
      <c r="H3780" t="s">
        <v>8219</v>
      </c>
      <c r="I3780" t="s">
        <v>8241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s="6">
        <f t="shared" si="119"/>
        <v>1.0504166666666668</v>
      </c>
      <c r="P3780" s="6"/>
      <c r="Q3780" t="s">
        <v>8286</v>
      </c>
      <c r="R3780" t="s">
        <v>8328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8263</v>
      </c>
      <c r="G3781" t="str">
        <f t="shared" si="118"/>
        <v>15000 to 19999</v>
      </c>
      <c r="H3781" t="s">
        <v>8219</v>
      </c>
      <c r="I3781" t="s">
        <v>8241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s="6">
        <f t="shared" si="119"/>
        <v>1.0398000000000001</v>
      </c>
      <c r="P3781" s="6"/>
      <c r="Q3781" t="s">
        <v>8286</v>
      </c>
      <c r="R3781" t="s">
        <v>8328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8263</v>
      </c>
      <c r="G3782" t="str">
        <f t="shared" si="118"/>
        <v>1000 to 4999</v>
      </c>
      <c r="H3782" t="s">
        <v>8219</v>
      </c>
      <c r="I3782" t="s">
        <v>8241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s="6">
        <f t="shared" si="119"/>
        <v>1.2</v>
      </c>
      <c r="P3782" s="6"/>
      <c r="Q3782" t="s">
        <v>8286</v>
      </c>
      <c r="R3782" t="s">
        <v>8328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8263</v>
      </c>
      <c r="G3783" t="str">
        <f t="shared" si="118"/>
        <v>1000 to 4999</v>
      </c>
      <c r="H3783" t="s">
        <v>8219</v>
      </c>
      <c r="I3783" t="s">
        <v>8241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s="6">
        <f t="shared" si="119"/>
        <v>1.0966666666666667</v>
      </c>
      <c r="P3783" s="6"/>
      <c r="Q3783" t="s">
        <v>8286</v>
      </c>
      <c r="R3783" t="s">
        <v>8328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8263</v>
      </c>
      <c r="G3784" t="str">
        <f t="shared" si="118"/>
        <v>1000 to 4999</v>
      </c>
      <c r="H3784" t="s">
        <v>8220</v>
      </c>
      <c r="I3784" t="s">
        <v>8242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s="6">
        <f t="shared" si="119"/>
        <v>1.0175000000000001</v>
      </c>
      <c r="P3784" s="6"/>
      <c r="Q3784" t="s">
        <v>8286</v>
      </c>
      <c r="R3784" t="s">
        <v>8328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8263</v>
      </c>
      <c r="G3785" t="str">
        <f t="shared" si="118"/>
        <v>1000 to 4999</v>
      </c>
      <c r="H3785" t="s">
        <v>8219</v>
      </c>
      <c r="I3785" t="s">
        <v>8241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s="6">
        <f t="shared" si="119"/>
        <v>1.2891666666666666</v>
      </c>
      <c r="P3785" s="6"/>
      <c r="Q3785" t="s">
        <v>8286</v>
      </c>
      <c r="R3785" t="s">
        <v>8328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8263</v>
      </c>
      <c r="G3786" t="str">
        <f t="shared" si="118"/>
        <v>Less Than 1000</v>
      </c>
      <c r="H3786" t="s">
        <v>8224</v>
      </c>
      <c r="I3786" t="s">
        <v>8246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s="6">
        <f t="shared" si="119"/>
        <v>1.1499999999999999</v>
      </c>
      <c r="P3786" s="6"/>
      <c r="Q3786" t="s">
        <v>8286</v>
      </c>
      <c r="R3786" t="s">
        <v>8328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8263</v>
      </c>
      <c r="G3787" t="str">
        <f t="shared" si="118"/>
        <v>1000 to 4999</v>
      </c>
      <c r="H3787" t="s">
        <v>8220</v>
      </c>
      <c r="I3787" t="s">
        <v>8242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s="6">
        <f t="shared" si="119"/>
        <v>1.5075000000000001</v>
      </c>
      <c r="P3787" s="6"/>
      <c r="Q3787" t="s">
        <v>8286</v>
      </c>
      <c r="R3787" t="s">
        <v>8328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8263</v>
      </c>
      <c r="G3788" t="str">
        <f t="shared" si="118"/>
        <v>5000 to 9999</v>
      </c>
      <c r="H3788" t="s">
        <v>8219</v>
      </c>
      <c r="I3788" t="s">
        <v>8241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s="6">
        <f t="shared" si="119"/>
        <v>1.1096666666666666</v>
      </c>
      <c r="P3788" s="6"/>
      <c r="Q3788" t="s">
        <v>8286</v>
      </c>
      <c r="R3788" t="s">
        <v>8328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8263</v>
      </c>
      <c r="G3789" t="str">
        <f t="shared" si="118"/>
        <v>Less Than 1000</v>
      </c>
      <c r="H3789" t="s">
        <v>8219</v>
      </c>
      <c r="I3789" t="s">
        <v>8241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s="6">
        <f t="shared" si="119"/>
        <v>1.0028571428571429</v>
      </c>
      <c r="P3789" s="6"/>
      <c r="Q3789" t="s">
        <v>8286</v>
      </c>
      <c r="R3789" t="s">
        <v>8328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8261</v>
      </c>
      <c r="G3790" s="5" t="s">
        <v>8276</v>
      </c>
      <c r="H3790" t="s">
        <v>8219</v>
      </c>
      <c r="I3790" t="s">
        <v>8241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s="6">
        <f t="shared" si="119"/>
        <v>6.6666666666666671E-3</v>
      </c>
      <c r="P3790" s="6"/>
      <c r="Q3790" t="s">
        <v>8286</v>
      </c>
      <c r="R3790" t="s">
        <v>8328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8261</v>
      </c>
      <c r="G3791" t="str">
        <f t="shared" si="118"/>
        <v>1000 to 4999</v>
      </c>
      <c r="H3791" t="s">
        <v>8220</v>
      </c>
      <c r="I3791" t="s">
        <v>8242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s="6">
        <f t="shared" si="119"/>
        <v>3.267605633802817E-2</v>
      </c>
      <c r="P3791" s="6"/>
      <c r="Q3791" t="s">
        <v>8286</v>
      </c>
      <c r="R3791" t="s">
        <v>8328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8261</v>
      </c>
      <c r="G3792" t="str">
        <f t="shared" si="118"/>
        <v>15000 to 19999</v>
      </c>
      <c r="H3792" t="s">
        <v>8219</v>
      </c>
      <c r="I3792" t="s">
        <v>8241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s="6">
        <f t="shared" si="119"/>
        <v>0</v>
      </c>
      <c r="P3792" s="6"/>
      <c r="Q3792" t="s">
        <v>8286</v>
      </c>
      <c r="R3792" t="s">
        <v>8328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8261</v>
      </c>
      <c r="G3793" t="str">
        <f t="shared" si="118"/>
        <v>1000 to 4999</v>
      </c>
      <c r="H3793" t="s">
        <v>8219</v>
      </c>
      <c r="I3793" t="s">
        <v>8241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s="6">
        <f t="shared" si="119"/>
        <v>0</v>
      </c>
      <c r="P3793" s="6"/>
      <c r="Q3793" t="s">
        <v>8286</v>
      </c>
      <c r="R3793" t="s">
        <v>8328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8261</v>
      </c>
      <c r="G3794" t="str">
        <f t="shared" si="118"/>
        <v>10000 to 14999</v>
      </c>
      <c r="H3794" t="s">
        <v>8219</v>
      </c>
      <c r="I3794" t="s">
        <v>8241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s="6">
        <f t="shared" si="119"/>
        <v>2.8E-3</v>
      </c>
      <c r="P3794" s="6"/>
      <c r="Q3794" t="s">
        <v>8286</v>
      </c>
      <c r="R3794" t="s">
        <v>8328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8261</v>
      </c>
      <c r="G3795" t="str">
        <f t="shared" si="118"/>
        <v>5000 to 9999</v>
      </c>
      <c r="H3795" t="s">
        <v>8219</v>
      </c>
      <c r="I3795" t="s">
        <v>8241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s="6">
        <f t="shared" si="119"/>
        <v>0.59657142857142853</v>
      </c>
      <c r="P3795" s="6"/>
      <c r="Q3795" t="s">
        <v>8286</v>
      </c>
      <c r="R3795" t="s">
        <v>8328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8261</v>
      </c>
      <c r="G3796" t="str">
        <f t="shared" si="118"/>
        <v>5000 to 9999</v>
      </c>
      <c r="H3796" t="s">
        <v>8220</v>
      </c>
      <c r="I3796" t="s">
        <v>8242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s="6">
        <f t="shared" si="119"/>
        <v>0.01</v>
      </c>
      <c r="P3796" s="6"/>
      <c r="Q3796" t="s">
        <v>8286</v>
      </c>
      <c r="R3796" t="s">
        <v>8328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8261</v>
      </c>
      <c r="G3797" t="str">
        <f t="shared" si="118"/>
        <v>Less Than 1000</v>
      </c>
      <c r="H3797" t="s">
        <v>8220</v>
      </c>
      <c r="I3797" t="s">
        <v>8242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s="6">
        <f t="shared" si="119"/>
        <v>1.6666666666666666E-2</v>
      </c>
      <c r="P3797" s="6"/>
      <c r="Q3797" t="s">
        <v>8286</v>
      </c>
      <c r="R3797" t="s">
        <v>8328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8261</v>
      </c>
      <c r="G3798" t="str">
        <f t="shared" si="118"/>
        <v>20000 to 24999</v>
      </c>
      <c r="H3798" t="s">
        <v>8219</v>
      </c>
      <c r="I3798" t="s">
        <v>8241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s="6">
        <f t="shared" si="119"/>
        <v>4.4444444444444447E-5</v>
      </c>
      <c r="P3798" s="6"/>
      <c r="Q3798" t="s">
        <v>8286</v>
      </c>
      <c r="R3798" t="s">
        <v>8328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8261</v>
      </c>
      <c r="G3799" t="str">
        <f t="shared" si="118"/>
        <v>5000 to 9999</v>
      </c>
      <c r="H3799" t="s">
        <v>8219</v>
      </c>
      <c r="I3799" t="s">
        <v>8241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s="6">
        <f t="shared" si="119"/>
        <v>0.89666666666666661</v>
      </c>
      <c r="P3799" s="6"/>
      <c r="Q3799" t="s">
        <v>8286</v>
      </c>
      <c r="R3799" t="s">
        <v>8328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8261</v>
      </c>
      <c r="G3800" s="5" t="s">
        <v>8276</v>
      </c>
      <c r="H3800" t="s">
        <v>8219</v>
      </c>
      <c r="I3800" t="s">
        <v>8241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s="6">
        <f t="shared" si="119"/>
        <v>1.4642857142857143E-2</v>
      </c>
      <c r="P3800" s="6"/>
      <c r="Q3800" t="s">
        <v>8286</v>
      </c>
      <c r="R3800" t="s">
        <v>8328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8261</v>
      </c>
      <c r="G3801" t="str">
        <f t="shared" si="118"/>
        <v>10000 to 14999</v>
      </c>
      <c r="H3801" t="s">
        <v>8219</v>
      </c>
      <c r="I3801" t="s">
        <v>8241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s="6">
        <f t="shared" si="119"/>
        <v>4.02E-2</v>
      </c>
      <c r="P3801" s="6"/>
      <c r="Q3801" t="s">
        <v>8286</v>
      </c>
      <c r="R3801" t="s">
        <v>8328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8261</v>
      </c>
      <c r="G3802" t="str">
        <f t="shared" si="118"/>
        <v>20000 to 24999</v>
      </c>
      <c r="H3802" t="s">
        <v>8219</v>
      </c>
      <c r="I3802" t="s">
        <v>8241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s="6">
        <f t="shared" si="119"/>
        <v>4.0045454545454544E-2</v>
      </c>
      <c r="P3802" s="6"/>
      <c r="Q3802" t="s">
        <v>8286</v>
      </c>
      <c r="R3802" t="s">
        <v>8328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8261</v>
      </c>
      <c r="G3803" t="str">
        <f t="shared" si="118"/>
        <v>5000 to 9999</v>
      </c>
      <c r="H3803" t="s">
        <v>8219</v>
      </c>
      <c r="I3803" t="s">
        <v>8241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s="6">
        <f t="shared" si="119"/>
        <v>8.5199999999999998E-2</v>
      </c>
      <c r="P3803" s="6"/>
      <c r="Q3803" t="s">
        <v>8286</v>
      </c>
      <c r="R3803" t="s">
        <v>8328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8261</v>
      </c>
      <c r="G3804" t="str">
        <f t="shared" si="118"/>
        <v>1000 to 4999</v>
      </c>
      <c r="H3804" t="s">
        <v>8219</v>
      </c>
      <c r="I3804" t="s">
        <v>8241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s="6">
        <f t="shared" si="119"/>
        <v>0</v>
      </c>
      <c r="P3804" s="6"/>
      <c r="Q3804" t="s">
        <v>8286</v>
      </c>
      <c r="R3804" t="s">
        <v>8328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8261</v>
      </c>
      <c r="G3805" t="str">
        <f t="shared" si="118"/>
        <v>10000 to 14999</v>
      </c>
      <c r="H3805" t="s">
        <v>8219</v>
      </c>
      <c r="I3805" t="s">
        <v>8241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s="6">
        <f t="shared" si="119"/>
        <v>0.19650000000000001</v>
      </c>
      <c r="P3805" s="6"/>
      <c r="Q3805" t="s">
        <v>8286</v>
      </c>
      <c r="R3805" t="s">
        <v>8328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8261</v>
      </c>
      <c r="G3806" t="str">
        <f t="shared" si="118"/>
        <v>5000 to 9999</v>
      </c>
      <c r="H3806" t="s">
        <v>8219</v>
      </c>
      <c r="I3806" t="s">
        <v>8241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s="6">
        <f t="shared" si="119"/>
        <v>0</v>
      </c>
      <c r="P3806" s="6"/>
      <c r="Q3806" t="s">
        <v>8286</v>
      </c>
      <c r="R3806" t="s">
        <v>8328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8261</v>
      </c>
      <c r="G3807" s="5" t="s">
        <v>8276</v>
      </c>
      <c r="H3807" t="s">
        <v>8219</v>
      </c>
      <c r="I3807" t="s">
        <v>8241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s="6">
        <f t="shared" si="119"/>
        <v>2.0000000000000002E-5</v>
      </c>
      <c r="P3807" s="6"/>
      <c r="Q3807" t="s">
        <v>8286</v>
      </c>
      <c r="R3807" t="s">
        <v>8328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8261</v>
      </c>
      <c r="G3808" t="str">
        <f t="shared" si="118"/>
        <v>5000 to 9999</v>
      </c>
      <c r="H3808" t="s">
        <v>8221</v>
      </c>
      <c r="I3808" t="s">
        <v>8243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s="6">
        <f t="shared" si="119"/>
        <v>6.6666666666666664E-4</v>
      </c>
      <c r="P3808" s="6"/>
      <c r="Q3808" t="s">
        <v>8286</v>
      </c>
      <c r="R3808" t="s">
        <v>8328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8261</v>
      </c>
      <c r="G3809" t="str">
        <f t="shared" si="118"/>
        <v>1000 to 4999</v>
      </c>
      <c r="H3809" t="s">
        <v>8219</v>
      </c>
      <c r="I3809" t="s">
        <v>8241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s="6">
        <f t="shared" si="119"/>
        <v>0.30333333333333334</v>
      </c>
      <c r="P3809" s="6"/>
      <c r="Q3809" t="s">
        <v>8286</v>
      </c>
      <c r="R3809" t="s">
        <v>8328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8263</v>
      </c>
      <c r="G3810" t="str">
        <f t="shared" si="118"/>
        <v>Less Than 1000</v>
      </c>
      <c r="H3810" t="s">
        <v>8220</v>
      </c>
      <c r="I3810" t="s">
        <v>8242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s="6">
        <f t="shared" si="119"/>
        <v>1</v>
      </c>
      <c r="P3810" s="6"/>
      <c r="Q3810" t="s">
        <v>8286</v>
      </c>
      <c r="R3810" t="s">
        <v>8287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8263</v>
      </c>
      <c r="G3811" t="str">
        <f t="shared" si="118"/>
        <v>1000 to 4999</v>
      </c>
      <c r="H3811" t="s">
        <v>8220</v>
      </c>
      <c r="I3811" t="s">
        <v>8242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s="6">
        <f t="shared" si="119"/>
        <v>1.0125</v>
      </c>
      <c r="P3811" s="6"/>
      <c r="Q3811" t="s">
        <v>8286</v>
      </c>
      <c r="R3811" t="s">
        <v>8287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8263</v>
      </c>
      <c r="G3812" t="str">
        <f t="shared" si="118"/>
        <v>1000 to 4999</v>
      </c>
      <c r="H3812" t="s">
        <v>8219</v>
      </c>
      <c r="I3812" t="s">
        <v>8241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s="6">
        <f t="shared" si="119"/>
        <v>1.2173333333333334</v>
      </c>
      <c r="P3812" s="6"/>
      <c r="Q3812" t="s">
        <v>8286</v>
      </c>
      <c r="R3812" t="s">
        <v>8287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8263</v>
      </c>
      <c r="G3813" t="str">
        <f t="shared" si="118"/>
        <v>Less Than 1000</v>
      </c>
      <c r="H3813" t="s">
        <v>8220</v>
      </c>
      <c r="I3813" t="s">
        <v>8242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s="6">
        <f t="shared" si="119"/>
        <v>3.3</v>
      </c>
      <c r="P3813" s="6"/>
      <c r="Q3813" t="s">
        <v>8286</v>
      </c>
      <c r="R3813" t="s">
        <v>8287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8263</v>
      </c>
      <c r="G3814" t="str">
        <f t="shared" si="118"/>
        <v>1000 to 4999</v>
      </c>
      <c r="H3814" t="s">
        <v>8224</v>
      </c>
      <c r="I3814" t="s">
        <v>8246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s="6">
        <f t="shared" si="119"/>
        <v>1.0954999999999999</v>
      </c>
      <c r="P3814" s="6"/>
      <c r="Q3814" t="s">
        <v>8286</v>
      </c>
      <c r="R3814" t="s">
        <v>8287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8263</v>
      </c>
      <c r="G3815" t="str">
        <f t="shared" si="118"/>
        <v>1000 to 4999</v>
      </c>
      <c r="H3815" t="s">
        <v>8219</v>
      </c>
      <c r="I3815" t="s">
        <v>8241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s="6">
        <f t="shared" si="119"/>
        <v>1.0095190476190474</v>
      </c>
      <c r="P3815" s="6"/>
      <c r="Q3815" t="s">
        <v>8286</v>
      </c>
      <c r="R3815" t="s">
        <v>8287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8263</v>
      </c>
      <c r="G3816" t="str">
        <f t="shared" si="118"/>
        <v>1000 to 4999</v>
      </c>
      <c r="H3816" t="s">
        <v>8219</v>
      </c>
      <c r="I3816" t="s">
        <v>8241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s="6">
        <f t="shared" si="119"/>
        <v>1.4013333333333333</v>
      </c>
      <c r="P3816" s="6"/>
      <c r="Q3816" t="s">
        <v>8286</v>
      </c>
      <c r="R3816" t="s">
        <v>8287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8263</v>
      </c>
      <c r="G3817" t="str">
        <f t="shared" si="118"/>
        <v>Less Than 1000</v>
      </c>
      <c r="H3817" t="s">
        <v>8220</v>
      </c>
      <c r="I3817" t="s">
        <v>8242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s="6">
        <f t="shared" si="119"/>
        <v>1.0000100000000001</v>
      </c>
      <c r="P3817" s="6"/>
      <c r="Q3817" t="s">
        <v>8286</v>
      </c>
      <c r="R3817" t="s">
        <v>8287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8263</v>
      </c>
      <c r="G3818" t="str">
        <f t="shared" si="118"/>
        <v>1000 to 4999</v>
      </c>
      <c r="H3818" t="s">
        <v>8219</v>
      </c>
      <c r="I3818" t="s">
        <v>8241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s="6">
        <f t="shared" si="119"/>
        <v>1.19238</v>
      </c>
      <c r="P3818" s="6"/>
      <c r="Q3818" t="s">
        <v>8286</v>
      </c>
      <c r="R3818" t="s">
        <v>8287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8263</v>
      </c>
      <c r="G3819" t="str">
        <f t="shared" si="118"/>
        <v>1000 to 4999</v>
      </c>
      <c r="H3819" t="s">
        <v>8219</v>
      </c>
      <c r="I3819" t="s">
        <v>8241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s="6">
        <f t="shared" si="119"/>
        <v>1.0725</v>
      </c>
      <c r="P3819" s="6"/>
      <c r="Q3819" t="s">
        <v>8286</v>
      </c>
      <c r="R3819" t="s">
        <v>8287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8263</v>
      </c>
      <c r="G3820" t="str">
        <f t="shared" si="118"/>
        <v>Less Than 1000</v>
      </c>
      <c r="H3820" t="s">
        <v>8219</v>
      </c>
      <c r="I3820" t="s">
        <v>8241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s="6">
        <f t="shared" si="119"/>
        <v>2.2799999999999998</v>
      </c>
      <c r="P3820" s="6"/>
      <c r="Q3820" t="s">
        <v>8286</v>
      </c>
      <c r="R3820" t="s">
        <v>8287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8263</v>
      </c>
      <c r="G3821" t="str">
        <f t="shared" si="118"/>
        <v>Less Than 1000</v>
      </c>
      <c r="H3821" t="s">
        <v>8219</v>
      </c>
      <c r="I3821" t="s">
        <v>8241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s="6">
        <f t="shared" si="119"/>
        <v>1.0640000000000001</v>
      </c>
      <c r="P3821" s="6"/>
      <c r="Q3821" t="s">
        <v>8286</v>
      </c>
      <c r="R3821" t="s">
        <v>8287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8263</v>
      </c>
      <c r="G3822" t="str">
        <f t="shared" si="118"/>
        <v>Less Than 1000</v>
      </c>
      <c r="H3822" t="s">
        <v>8220</v>
      </c>
      <c r="I3822" t="s">
        <v>8242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s="6">
        <f t="shared" si="119"/>
        <v>1.4333333333333333</v>
      </c>
      <c r="P3822" s="6"/>
      <c r="Q3822" t="s">
        <v>8286</v>
      </c>
      <c r="R3822" t="s">
        <v>8287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8263</v>
      </c>
      <c r="G3823" t="str">
        <f t="shared" si="118"/>
        <v>1000 to 4999</v>
      </c>
      <c r="H3823" t="s">
        <v>8219</v>
      </c>
      <c r="I3823" t="s">
        <v>8241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s="6">
        <f t="shared" si="119"/>
        <v>1.0454285714285714</v>
      </c>
      <c r="P3823" s="6"/>
      <c r="Q3823" t="s">
        <v>8286</v>
      </c>
      <c r="R3823" t="s">
        <v>8287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8263</v>
      </c>
      <c r="G3824" t="str">
        <f t="shared" si="118"/>
        <v>5000 to 9999</v>
      </c>
      <c r="H3824" t="s">
        <v>8231</v>
      </c>
      <c r="I3824" t="s">
        <v>8244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s="6">
        <f t="shared" si="119"/>
        <v>1.1002000000000001</v>
      </c>
      <c r="P3824" s="6"/>
      <c r="Q3824" t="s">
        <v>8286</v>
      </c>
      <c r="R3824" t="s">
        <v>8287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8263</v>
      </c>
      <c r="G3825" t="str">
        <f t="shared" si="118"/>
        <v>1000 to 4999</v>
      </c>
      <c r="H3825" t="s">
        <v>8219</v>
      </c>
      <c r="I3825" t="s">
        <v>8241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s="6">
        <f t="shared" si="119"/>
        <v>1.06</v>
      </c>
      <c r="P3825" s="6"/>
      <c r="Q3825" t="s">
        <v>8286</v>
      </c>
      <c r="R3825" t="s">
        <v>8287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8263</v>
      </c>
      <c r="G3826" t="str">
        <f t="shared" si="118"/>
        <v>Less Than 1000</v>
      </c>
      <c r="H3826" t="s">
        <v>8220</v>
      </c>
      <c r="I3826" t="s">
        <v>8242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s="6">
        <f t="shared" si="119"/>
        <v>1.08</v>
      </c>
      <c r="P3826" s="6"/>
      <c r="Q3826" t="s">
        <v>8286</v>
      </c>
      <c r="R3826" t="s">
        <v>8287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8263</v>
      </c>
      <c r="G3827" t="str">
        <f t="shared" si="118"/>
        <v>5000 to 9999</v>
      </c>
      <c r="H3827" t="s">
        <v>8219</v>
      </c>
      <c r="I3827" t="s">
        <v>8241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s="6">
        <f t="shared" si="119"/>
        <v>1.0542</v>
      </c>
      <c r="P3827" s="6"/>
      <c r="Q3827" t="s">
        <v>8286</v>
      </c>
      <c r="R3827" t="s">
        <v>8287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8263</v>
      </c>
      <c r="G3828" t="str">
        <f t="shared" si="118"/>
        <v>Less Than 1000</v>
      </c>
      <c r="H3828" t="s">
        <v>8220</v>
      </c>
      <c r="I3828" t="s">
        <v>8242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s="6">
        <f t="shared" si="119"/>
        <v>1.1916666666666667</v>
      </c>
      <c r="P3828" s="6"/>
      <c r="Q3828" t="s">
        <v>8286</v>
      </c>
      <c r="R3828" t="s">
        <v>8287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8263</v>
      </c>
      <c r="G3829" t="str">
        <f t="shared" si="118"/>
        <v>1000 to 4999</v>
      </c>
      <c r="H3829" t="s">
        <v>8220</v>
      </c>
      <c r="I3829" t="s">
        <v>8242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s="6">
        <f t="shared" si="119"/>
        <v>1.5266666666666666</v>
      </c>
      <c r="P3829" s="6"/>
      <c r="Q3829" t="s">
        <v>8286</v>
      </c>
      <c r="R3829" t="s">
        <v>8287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8263</v>
      </c>
      <c r="G3830" t="str">
        <f t="shared" si="118"/>
        <v>5000 to 9999</v>
      </c>
      <c r="H3830" t="s">
        <v>8219</v>
      </c>
      <c r="I3830" t="s">
        <v>8241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s="6">
        <f t="shared" si="119"/>
        <v>1</v>
      </c>
      <c r="P3830" s="6"/>
      <c r="Q3830" t="s">
        <v>8286</v>
      </c>
      <c r="R3830" t="s">
        <v>8287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8263</v>
      </c>
      <c r="G3831" t="str">
        <f t="shared" si="118"/>
        <v>Less Than 1000</v>
      </c>
      <c r="H3831" t="s">
        <v>8219</v>
      </c>
      <c r="I3831" t="s">
        <v>8241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s="6">
        <f t="shared" si="119"/>
        <v>1.002</v>
      </c>
      <c r="P3831" s="6"/>
      <c r="Q3831" t="s">
        <v>8286</v>
      </c>
      <c r="R3831" t="s">
        <v>8287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8263</v>
      </c>
      <c r="G3832" t="str">
        <f t="shared" si="118"/>
        <v>Less Than 1000</v>
      </c>
      <c r="H3832" t="s">
        <v>8219</v>
      </c>
      <c r="I3832" t="s">
        <v>8241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s="6">
        <f t="shared" si="119"/>
        <v>2.25</v>
      </c>
      <c r="P3832" s="6"/>
      <c r="Q3832" t="s">
        <v>8286</v>
      </c>
      <c r="R3832" t="s">
        <v>8287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8263</v>
      </c>
      <c r="G3833" t="str">
        <f t="shared" si="118"/>
        <v>Less Than 1000</v>
      </c>
      <c r="H3833" t="s">
        <v>8219</v>
      </c>
      <c r="I3833" t="s">
        <v>8241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s="6">
        <f t="shared" si="119"/>
        <v>1.0602199999999999</v>
      </c>
      <c r="P3833" s="6"/>
      <c r="Q3833" t="s">
        <v>8286</v>
      </c>
      <c r="R3833" t="s">
        <v>8287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8263</v>
      </c>
      <c r="G3834" t="str">
        <f t="shared" si="118"/>
        <v>1000 to 4999</v>
      </c>
      <c r="H3834" t="s">
        <v>8219</v>
      </c>
      <c r="I3834" t="s">
        <v>8241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s="6">
        <f t="shared" si="119"/>
        <v>1.0466666666666666</v>
      </c>
      <c r="P3834" s="6"/>
      <c r="Q3834" t="s">
        <v>8286</v>
      </c>
      <c r="R3834" t="s">
        <v>8287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8263</v>
      </c>
      <c r="G3835" t="str">
        <f t="shared" si="118"/>
        <v>1000 to 4999</v>
      </c>
      <c r="H3835" t="s">
        <v>8224</v>
      </c>
      <c r="I3835" t="s">
        <v>8246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s="6">
        <f t="shared" si="119"/>
        <v>1.1666666666666667</v>
      </c>
      <c r="P3835" s="6"/>
      <c r="Q3835" t="s">
        <v>8286</v>
      </c>
      <c r="R3835" t="s">
        <v>8287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8263</v>
      </c>
      <c r="G3836" t="str">
        <f t="shared" si="118"/>
        <v>1000 to 4999</v>
      </c>
      <c r="H3836" t="s">
        <v>8220</v>
      </c>
      <c r="I3836" t="s">
        <v>8242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s="6">
        <f t="shared" si="119"/>
        <v>1.0903333333333334</v>
      </c>
      <c r="P3836" s="6"/>
      <c r="Q3836" t="s">
        <v>8286</v>
      </c>
      <c r="R3836" t="s">
        <v>8287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8263</v>
      </c>
      <c r="G3837" t="str">
        <f t="shared" si="118"/>
        <v>Less Than 1000</v>
      </c>
      <c r="H3837" t="s">
        <v>8220</v>
      </c>
      <c r="I3837" t="s">
        <v>8242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s="6">
        <f t="shared" si="119"/>
        <v>1.6</v>
      </c>
      <c r="P3837" s="6"/>
      <c r="Q3837" t="s">
        <v>8286</v>
      </c>
      <c r="R3837" t="s">
        <v>8287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8263</v>
      </c>
      <c r="G3838" t="str">
        <f t="shared" si="118"/>
        <v>Less Than 1000</v>
      </c>
      <c r="H3838" t="s">
        <v>8219</v>
      </c>
      <c r="I3838" t="s">
        <v>8241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s="6">
        <f t="shared" si="119"/>
        <v>1.125</v>
      </c>
      <c r="P3838" s="6"/>
      <c r="Q3838" t="s">
        <v>8286</v>
      </c>
      <c r="R3838" t="s">
        <v>8287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8263</v>
      </c>
      <c r="G3839" t="str">
        <f t="shared" si="118"/>
        <v>1000 to 4999</v>
      </c>
      <c r="H3839" t="s">
        <v>8220</v>
      </c>
      <c r="I3839" t="s">
        <v>8242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s="6">
        <f t="shared" si="119"/>
        <v>1.0209999999999999</v>
      </c>
      <c r="P3839" s="6"/>
      <c r="Q3839" t="s">
        <v>8286</v>
      </c>
      <c r="R3839" t="s">
        <v>8287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8263</v>
      </c>
      <c r="G3840" s="5" t="s">
        <v>8276</v>
      </c>
      <c r="H3840" t="s">
        <v>8230</v>
      </c>
      <c r="I3840" t="s">
        <v>8250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s="6">
        <f t="shared" si="119"/>
        <v>1.00824</v>
      </c>
      <c r="P3840" s="6"/>
      <c r="Q3840" t="s">
        <v>8286</v>
      </c>
      <c r="R3840" t="s">
        <v>8287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8263</v>
      </c>
      <c r="G3841" t="str">
        <f t="shared" si="118"/>
        <v>1000 to 4999</v>
      </c>
      <c r="H3841" t="s">
        <v>8219</v>
      </c>
      <c r="I3841" t="s">
        <v>8241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s="6">
        <f t="shared" si="119"/>
        <v>1.0125</v>
      </c>
      <c r="P3841" s="6"/>
      <c r="Q3841" t="s">
        <v>8286</v>
      </c>
      <c r="R3841" t="s">
        <v>8287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8263</v>
      </c>
      <c r="G3842" t="str">
        <f t="shared" si="118"/>
        <v>Less Than 1000</v>
      </c>
      <c r="H3842" t="s">
        <v>8220</v>
      </c>
      <c r="I3842" t="s">
        <v>8242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s="6">
        <f t="shared" si="119"/>
        <v>65</v>
      </c>
      <c r="P3842" s="6"/>
      <c r="Q3842" t="s">
        <v>8286</v>
      </c>
      <c r="R3842" t="s">
        <v>8287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8261</v>
      </c>
      <c r="G3843" t="str">
        <f t="shared" ref="G3843:G3906" si="120">IF(D3843&lt;=1000,"Less Than 1000",IF(D3843&lt;=4999,"1000 to 4999",IF(D3843&lt;=9999,"5000 to 9999",IF(D3843&lt;=14999,"10000 to 14999",IF(D3843&lt;=19999,"15000 to 19999",IF(D3843&lt;=24999,"20000 to 24999",IF(D3843&lt;=29999,"25000 to 29999",IF(D3843&lt;=34999,"30000 to 34999",IF(D3843&lt;=39999,"35000 to 39999",IF(D3843&lt;=44999,"40000 to 44999",IF(D3843&lt;=49999,"45000 to 49999",IF(D3843&gt;=50000,"Not within Scope",9999))))))))))))</f>
        <v>10000 to 14999</v>
      </c>
      <c r="H3843" t="s">
        <v>8219</v>
      </c>
      <c r="I3843" t="s">
        <v>8241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s="6">
        <f t="shared" ref="O3843:O3906" si="121">E3843/D3843</f>
        <v>8.72E-2</v>
      </c>
      <c r="P3843" s="6"/>
      <c r="Q3843" t="s">
        <v>8286</v>
      </c>
      <c r="R3843" t="s">
        <v>8287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8261</v>
      </c>
      <c r="G3844" t="str">
        <f t="shared" si="120"/>
        <v>5000 to 9999</v>
      </c>
      <c r="H3844" t="s">
        <v>8220</v>
      </c>
      <c r="I3844" t="s">
        <v>8242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s="6">
        <f t="shared" si="121"/>
        <v>0.21940000000000001</v>
      </c>
      <c r="P3844" s="6"/>
      <c r="Q3844" t="s">
        <v>8286</v>
      </c>
      <c r="R3844" t="s">
        <v>8287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8261</v>
      </c>
      <c r="G3845" t="str">
        <f t="shared" si="120"/>
        <v>5000 to 9999</v>
      </c>
      <c r="H3845" t="s">
        <v>8219</v>
      </c>
      <c r="I3845" t="s">
        <v>8241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s="6">
        <f t="shared" si="121"/>
        <v>0.21299999999999999</v>
      </c>
      <c r="P3845" s="6"/>
      <c r="Q3845" t="s">
        <v>8286</v>
      </c>
      <c r="R3845" t="s">
        <v>8287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8261</v>
      </c>
      <c r="G3846" t="str">
        <f t="shared" si="120"/>
        <v>5000 to 9999</v>
      </c>
      <c r="H3846" t="s">
        <v>8219</v>
      </c>
      <c r="I3846" t="s">
        <v>8241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s="6">
        <f t="shared" si="121"/>
        <v>0.41489795918367345</v>
      </c>
      <c r="P3846" s="6"/>
      <c r="Q3846" t="s">
        <v>8286</v>
      </c>
      <c r="R3846" t="s">
        <v>8287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8261</v>
      </c>
      <c r="G3847" t="str">
        <f t="shared" si="120"/>
        <v>40000 to 44999</v>
      </c>
      <c r="H3847" t="s">
        <v>8219</v>
      </c>
      <c r="I3847" t="s">
        <v>8241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s="6">
        <f t="shared" si="121"/>
        <v>2.1049999999999999E-2</v>
      </c>
      <c r="P3847" s="6"/>
      <c r="Q3847" t="s">
        <v>8286</v>
      </c>
      <c r="R3847" t="s">
        <v>8287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8261</v>
      </c>
      <c r="G3848" t="str">
        <f t="shared" si="120"/>
        <v>5000 to 9999</v>
      </c>
      <c r="H3848" t="s">
        <v>8219</v>
      </c>
      <c r="I3848" t="s">
        <v>8241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s="6">
        <f t="shared" si="121"/>
        <v>2.7E-2</v>
      </c>
      <c r="P3848" s="6"/>
      <c r="Q3848" t="s">
        <v>8286</v>
      </c>
      <c r="R3848" t="s">
        <v>8287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8261</v>
      </c>
      <c r="G3849" t="str">
        <f t="shared" si="120"/>
        <v>10000 to 14999</v>
      </c>
      <c r="H3849" t="s">
        <v>8219</v>
      </c>
      <c r="I3849" t="s">
        <v>8241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s="6">
        <f t="shared" si="121"/>
        <v>0.16161904761904761</v>
      </c>
      <c r="P3849" s="6"/>
      <c r="Q3849" t="s">
        <v>8286</v>
      </c>
      <c r="R3849" t="s">
        <v>8287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8261</v>
      </c>
      <c r="G3850" t="str">
        <f t="shared" si="120"/>
        <v>10000 to 14999</v>
      </c>
      <c r="H3850" t="s">
        <v>8219</v>
      </c>
      <c r="I3850" t="s">
        <v>8241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s="6">
        <f t="shared" si="121"/>
        <v>0.16376923076923078</v>
      </c>
      <c r="P3850" s="6"/>
      <c r="Q3850" t="s">
        <v>8286</v>
      </c>
      <c r="R3850" t="s">
        <v>8287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8261</v>
      </c>
      <c r="G3851" t="str">
        <f t="shared" si="120"/>
        <v>30000 to 34999</v>
      </c>
      <c r="H3851" t="s">
        <v>8231</v>
      </c>
      <c r="I3851" t="s">
        <v>8244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s="6">
        <f t="shared" si="121"/>
        <v>7.0433333333333334E-2</v>
      </c>
      <c r="P3851" s="6"/>
      <c r="Q3851" t="s">
        <v>8286</v>
      </c>
      <c r="R3851" t="s">
        <v>8287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8261</v>
      </c>
      <c r="G3852" t="str">
        <f t="shared" si="120"/>
        <v>Less Than 1000</v>
      </c>
      <c r="H3852" t="s">
        <v>8219</v>
      </c>
      <c r="I3852" t="s">
        <v>8241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s="6">
        <f t="shared" si="121"/>
        <v>3.7999999999999999E-2</v>
      </c>
      <c r="P3852" s="6"/>
      <c r="Q3852" t="s">
        <v>8286</v>
      </c>
      <c r="R3852" t="s">
        <v>8287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8261</v>
      </c>
      <c r="G3853" t="str">
        <f t="shared" si="120"/>
        <v>1000 to 4999</v>
      </c>
      <c r="H3853" t="s">
        <v>8220</v>
      </c>
      <c r="I3853" t="s">
        <v>8242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s="6">
        <f t="shared" si="121"/>
        <v>0.34079999999999999</v>
      </c>
      <c r="P3853" s="6"/>
      <c r="Q3853" t="s">
        <v>8286</v>
      </c>
      <c r="R3853" t="s">
        <v>8287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8261</v>
      </c>
      <c r="G3854" t="str">
        <f t="shared" si="120"/>
        <v>10000 to 14999</v>
      </c>
      <c r="H3854" t="s">
        <v>8219</v>
      </c>
      <c r="I3854" t="s">
        <v>8241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s="6">
        <f t="shared" si="121"/>
        <v>2E-3</v>
      </c>
      <c r="P3854" s="6"/>
      <c r="Q3854" t="s">
        <v>8286</v>
      </c>
      <c r="R3854" t="s">
        <v>8287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8261</v>
      </c>
      <c r="G3855" s="5" t="s">
        <v>8276</v>
      </c>
      <c r="H3855" t="s">
        <v>8219</v>
      </c>
      <c r="I3855" t="s">
        <v>8241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s="6">
        <f t="shared" si="121"/>
        <v>2.5999999999999998E-4</v>
      </c>
      <c r="P3855" s="6"/>
      <c r="Q3855" t="s">
        <v>8286</v>
      </c>
      <c r="R3855" t="s">
        <v>8287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8261</v>
      </c>
      <c r="G3856" t="str">
        <f t="shared" si="120"/>
        <v>10000 to 14999</v>
      </c>
      <c r="H3856" t="s">
        <v>8219</v>
      </c>
      <c r="I3856" t="s">
        <v>8241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s="6">
        <f t="shared" si="121"/>
        <v>0.16254545454545455</v>
      </c>
      <c r="P3856" s="6"/>
      <c r="Q3856" t="s">
        <v>8286</v>
      </c>
      <c r="R3856" t="s">
        <v>8287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8261</v>
      </c>
      <c r="G3857" t="str">
        <f t="shared" si="120"/>
        <v>Less Than 1000</v>
      </c>
      <c r="H3857" t="s">
        <v>8219</v>
      </c>
      <c r="I3857" t="s">
        <v>8241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s="6">
        <f t="shared" si="121"/>
        <v>2.5000000000000001E-2</v>
      </c>
      <c r="P3857" s="6"/>
      <c r="Q3857" t="s">
        <v>8286</v>
      </c>
      <c r="R3857" t="s">
        <v>8287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8261</v>
      </c>
      <c r="G3858" t="str">
        <f t="shared" si="120"/>
        <v>5000 to 9999</v>
      </c>
      <c r="H3858" t="s">
        <v>8219</v>
      </c>
      <c r="I3858" t="s">
        <v>8241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s="6">
        <f t="shared" si="121"/>
        <v>2.0000000000000001E-4</v>
      </c>
      <c r="P3858" s="6"/>
      <c r="Q3858" t="s">
        <v>8286</v>
      </c>
      <c r="R3858" t="s">
        <v>8287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8261</v>
      </c>
      <c r="G3859" t="str">
        <f t="shared" si="120"/>
        <v>5000 to 9999</v>
      </c>
      <c r="H3859" t="s">
        <v>8219</v>
      </c>
      <c r="I3859" t="s">
        <v>8241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s="6">
        <f t="shared" si="121"/>
        <v>5.1999999999999998E-2</v>
      </c>
      <c r="P3859" s="6"/>
      <c r="Q3859" t="s">
        <v>8286</v>
      </c>
      <c r="R3859" t="s">
        <v>8287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8261</v>
      </c>
      <c r="G3860" t="str">
        <f t="shared" si="120"/>
        <v>Less Than 1000</v>
      </c>
      <c r="H3860" t="s">
        <v>8220</v>
      </c>
      <c r="I3860" t="s">
        <v>8242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s="6">
        <f t="shared" si="121"/>
        <v>0.02</v>
      </c>
      <c r="P3860" s="6"/>
      <c r="Q3860" t="s">
        <v>8286</v>
      </c>
      <c r="R3860" t="s">
        <v>8287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8261</v>
      </c>
      <c r="G3861" t="str">
        <f t="shared" si="120"/>
        <v>1000 to 4999</v>
      </c>
      <c r="H3861" t="s">
        <v>8219</v>
      </c>
      <c r="I3861" t="s">
        <v>8241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s="6">
        <f t="shared" si="121"/>
        <v>4.0000000000000002E-4</v>
      </c>
      <c r="P3861" s="6"/>
      <c r="Q3861" t="s">
        <v>8286</v>
      </c>
      <c r="R3861" t="s">
        <v>8287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8261</v>
      </c>
      <c r="G3862" t="str">
        <f t="shared" si="120"/>
        <v>5000 to 9999</v>
      </c>
      <c r="H3862" t="s">
        <v>8219</v>
      </c>
      <c r="I3862" t="s">
        <v>8241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s="6">
        <f t="shared" si="121"/>
        <v>0.17666666666666667</v>
      </c>
      <c r="P3862" s="6"/>
      <c r="Q3862" t="s">
        <v>8286</v>
      </c>
      <c r="R3862" t="s">
        <v>8287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8261</v>
      </c>
      <c r="G3863" t="str">
        <f t="shared" si="120"/>
        <v>1000 to 4999</v>
      </c>
      <c r="H3863" t="s">
        <v>8219</v>
      </c>
      <c r="I3863" t="s">
        <v>8241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s="6">
        <f t="shared" si="121"/>
        <v>0.05</v>
      </c>
      <c r="P3863" s="6"/>
      <c r="Q3863" t="s">
        <v>8286</v>
      </c>
      <c r="R3863" t="s">
        <v>8287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8261</v>
      </c>
      <c r="G3864" t="str">
        <f t="shared" si="120"/>
        <v>5000 to 9999</v>
      </c>
      <c r="H3864" t="s">
        <v>8219</v>
      </c>
      <c r="I3864" t="s">
        <v>8241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s="6">
        <f t="shared" si="121"/>
        <v>1.3333333333333334E-4</v>
      </c>
      <c r="P3864" s="6"/>
      <c r="Q3864" t="s">
        <v>8286</v>
      </c>
      <c r="R3864" t="s">
        <v>8287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8261</v>
      </c>
      <c r="G3865" t="str">
        <f t="shared" si="120"/>
        <v>5000 to 9999</v>
      </c>
      <c r="H3865" t="s">
        <v>8219</v>
      </c>
      <c r="I3865" t="s">
        <v>8241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s="6">
        <f t="shared" si="121"/>
        <v>0</v>
      </c>
      <c r="P3865" s="6"/>
      <c r="Q3865" t="s">
        <v>8286</v>
      </c>
      <c r="R3865" t="s">
        <v>8287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8261</v>
      </c>
      <c r="G3866" t="str">
        <f t="shared" si="120"/>
        <v>5000 to 9999</v>
      </c>
      <c r="H3866" t="s">
        <v>8219</v>
      </c>
      <c r="I3866" t="s">
        <v>8241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s="6">
        <f t="shared" si="121"/>
        <v>1.2E-2</v>
      </c>
      <c r="P3866" s="6"/>
      <c r="Q3866" t="s">
        <v>8286</v>
      </c>
      <c r="R3866" t="s">
        <v>8287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8261</v>
      </c>
      <c r="G3867" t="str">
        <f t="shared" si="120"/>
        <v>1000 to 4999</v>
      </c>
      <c r="H3867" t="s">
        <v>8224</v>
      </c>
      <c r="I3867" t="s">
        <v>8246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s="6">
        <f t="shared" si="121"/>
        <v>0.26937422295897223</v>
      </c>
      <c r="P3867" s="6"/>
      <c r="Q3867" t="s">
        <v>8286</v>
      </c>
      <c r="R3867" t="s">
        <v>8287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8261</v>
      </c>
      <c r="G3868" t="str">
        <f t="shared" si="120"/>
        <v>1000 to 4999</v>
      </c>
      <c r="H3868" t="s">
        <v>8219</v>
      </c>
      <c r="I3868" t="s">
        <v>8241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s="6">
        <f t="shared" si="121"/>
        <v>5.4999999999999997E-3</v>
      </c>
      <c r="P3868" s="6"/>
      <c r="Q3868" t="s">
        <v>8286</v>
      </c>
      <c r="R3868" t="s">
        <v>8287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8261</v>
      </c>
      <c r="G3869" t="str">
        <f t="shared" si="120"/>
        <v>1000 to 4999</v>
      </c>
      <c r="H3869" t="s">
        <v>8219</v>
      </c>
      <c r="I3869" t="s">
        <v>8241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s="6">
        <f t="shared" si="121"/>
        <v>0.1255</v>
      </c>
      <c r="P3869" s="6"/>
      <c r="Q3869" t="s">
        <v>8286</v>
      </c>
      <c r="R3869" t="s">
        <v>8287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8260</v>
      </c>
      <c r="G3870" t="str">
        <f t="shared" si="120"/>
        <v>5000 to 9999</v>
      </c>
      <c r="H3870" t="s">
        <v>8220</v>
      </c>
      <c r="I3870" t="s">
        <v>8242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s="6">
        <f t="shared" si="121"/>
        <v>2E-3</v>
      </c>
      <c r="P3870" s="6"/>
      <c r="Q3870" t="s">
        <v>8286</v>
      </c>
      <c r="R3870" t="s">
        <v>8328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8260</v>
      </c>
      <c r="G3871" t="str">
        <f t="shared" si="120"/>
        <v>10000 to 14999</v>
      </c>
      <c r="H3871" t="s">
        <v>8219</v>
      </c>
      <c r="I3871" t="s">
        <v>8241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s="6">
        <f t="shared" si="121"/>
        <v>3.44748684310884E-2</v>
      </c>
      <c r="P3871" s="6"/>
      <c r="Q3871" t="s">
        <v>8286</v>
      </c>
      <c r="R3871" t="s">
        <v>8328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8260</v>
      </c>
      <c r="G3872" t="str">
        <f t="shared" si="120"/>
        <v>10000 to 14999</v>
      </c>
      <c r="H3872" t="s">
        <v>8219</v>
      </c>
      <c r="I3872" t="s">
        <v>8241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s="6">
        <f t="shared" si="121"/>
        <v>0.15</v>
      </c>
      <c r="P3872" s="6"/>
      <c r="Q3872" t="s">
        <v>8286</v>
      </c>
      <c r="R3872" t="s">
        <v>8328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8260</v>
      </c>
      <c r="G3873" t="str">
        <f t="shared" si="120"/>
        <v>1000 to 4999</v>
      </c>
      <c r="H3873" t="s">
        <v>8219</v>
      </c>
      <c r="I3873" t="s">
        <v>8241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s="6">
        <f t="shared" si="121"/>
        <v>2.6666666666666668E-2</v>
      </c>
      <c r="P3873" s="6"/>
      <c r="Q3873" t="s">
        <v>8286</v>
      </c>
      <c r="R3873" t="s">
        <v>8328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8260</v>
      </c>
      <c r="G3874" t="str">
        <f t="shared" si="120"/>
        <v>15000 to 19999</v>
      </c>
      <c r="H3874" t="s">
        <v>8219</v>
      </c>
      <c r="I3874" t="s">
        <v>8241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s="6">
        <f t="shared" si="121"/>
        <v>0</v>
      </c>
      <c r="P3874" s="6"/>
      <c r="Q3874" t="s">
        <v>8286</v>
      </c>
      <c r="R3874" t="s">
        <v>8328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8260</v>
      </c>
      <c r="G3875" t="str">
        <f t="shared" si="120"/>
        <v>5000 to 9999</v>
      </c>
      <c r="H3875" t="s">
        <v>8219</v>
      </c>
      <c r="I3875" t="s">
        <v>8241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s="6">
        <f t="shared" si="121"/>
        <v>0</v>
      </c>
      <c r="P3875" s="6"/>
      <c r="Q3875" t="s">
        <v>8286</v>
      </c>
      <c r="R3875" t="s">
        <v>8328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8260</v>
      </c>
      <c r="G3876" t="str">
        <f t="shared" si="120"/>
        <v>Less Than 1000</v>
      </c>
      <c r="H3876" t="s">
        <v>8223</v>
      </c>
      <c r="I3876" t="s">
        <v>8245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s="6">
        <f t="shared" si="121"/>
        <v>0</v>
      </c>
      <c r="P3876" s="6"/>
      <c r="Q3876" t="s">
        <v>8286</v>
      </c>
      <c r="R3876" t="s">
        <v>8328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8260</v>
      </c>
      <c r="G3877" t="str">
        <f t="shared" si="120"/>
        <v>30000 to 34999</v>
      </c>
      <c r="H3877" t="s">
        <v>8227</v>
      </c>
      <c r="I3877" t="s">
        <v>8248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s="6">
        <f t="shared" si="121"/>
        <v>0</v>
      </c>
      <c r="P3877" s="6"/>
      <c r="Q3877" t="s">
        <v>8286</v>
      </c>
      <c r="R3877" t="s">
        <v>8328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8260</v>
      </c>
      <c r="G3878" t="str">
        <f t="shared" si="120"/>
        <v>1000 to 4999</v>
      </c>
      <c r="H3878" t="s">
        <v>8220</v>
      </c>
      <c r="I3878" t="s">
        <v>8242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s="6">
        <f t="shared" si="121"/>
        <v>0.52794871794871789</v>
      </c>
      <c r="P3878" s="6"/>
      <c r="Q3878" t="s">
        <v>8286</v>
      </c>
      <c r="R3878" t="s">
        <v>8328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8260</v>
      </c>
      <c r="G3879" t="str">
        <f t="shared" si="120"/>
        <v>25000 to 29999</v>
      </c>
      <c r="H3879" t="s">
        <v>8219</v>
      </c>
      <c r="I3879" t="s">
        <v>8241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s="6">
        <f t="shared" si="121"/>
        <v>4.9639999999999997E-2</v>
      </c>
      <c r="P3879" s="6"/>
      <c r="Q3879" t="s">
        <v>8286</v>
      </c>
      <c r="R3879" t="s">
        <v>8328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8260</v>
      </c>
      <c r="G3880" t="str">
        <f t="shared" si="120"/>
        <v>15000 to 19999</v>
      </c>
      <c r="H3880" t="s">
        <v>8219</v>
      </c>
      <c r="I3880" t="s">
        <v>8241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s="6">
        <f t="shared" si="121"/>
        <v>5.5555555555555556E-4</v>
      </c>
      <c r="P3880" s="6"/>
      <c r="Q3880" t="s">
        <v>8286</v>
      </c>
      <c r="R3880" t="s">
        <v>8328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8260</v>
      </c>
      <c r="G3881" t="str">
        <f t="shared" si="120"/>
        <v>15000 to 19999</v>
      </c>
      <c r="H3881" t="s">
        <v>8220</v>
      </c>
      <c r="I3881" t="s">
        <v>8242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s="6">
        <f t="shared" si="121"/>
        <v>0</v>
      </c>
      <c r="P3881" s="6"/>
      <c r="Q3881" t="s">
        <v>8286</v>
      </c>
      <c r="R3881" t="s">
        <v>8328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8260</v>
      </c>
      <c r="G3882" t="str">
        <f t="shared" si="120"/>
        <v>5000 to 9999</v>
      </c>
      <c r="H3882" t="s">
        <v>8220</v>
      </c>
      <c r="I3882" t="s">
        <v>8242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s="6">
        <f t="shared" si="121"/>
        <v>0.13066666666666665</v>
      </c>
      <c r="P3882" s="6"/>
      <c r="Q3882" t="s">
        <v>8286</v>
      </c>
      <c r="R3882" t="s">
        <v>8328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8260</v>
      </c>
      <c r="G3883" t="str">
        <f t="shared" si="120"/>
        <v>Less Than 1000</v>
      </c>
      <c r="H3883" t="s">
        <v>8219</v>
      </c>
      <c r="I3883" t="s">
        <v>8241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s="6">
        <f t="shared" si="121"/>
        <v>0.05</v>
      </c>
      <c r="P3883" s="6"/>
      <c r="Q3883" t="s">
        <v>8286</v>
      </c>
      <c r="R3883" t="s">
        <v>8328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8260</v>
      </c>
      <c r="G3884" t="str">
        <f t="shared" si="120"/>
        <v>30000 to 34999</v>
      </c>
      <c r="H3884" t="s">
        <v>8221</v>
      </c>
      <c r="I3884" t="s">
        <v>8243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s="6">
        <f t="shared" si="121"/>
        <v>0</v>
      </c>
      <c r="P3884" s="6"/>
      <c r="Q3884" t="s">
        <v>8286</v>
      </c>
      <c r="R3884" t="s">
        <v>8328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8260</v>
      </c>
      <c r="G3885" t="str">
        <f t="shared" si="120"/>
        <v>15000 to 19999</v>
      </c>
      <c r="H3885" t="s">
        <v>8220</v>
      </c>
      <c r="I3885" t="s">
        <v>8242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s="6">
        <f t="shared" si="121"/>
        <v>0</v>
      </c>
      <c r="P3885" s="6"/>
      <c r="Q3885" t="s">
        <v>8286</v>
      </c>
      <c r="R3885" t="s">
        <v>8328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8260</v>
      </c>
      <c r="G3886" t="str">
        <f t="shared" si="120"/>
        <v>10000 to 14999</v>
      </c>
      <c r="H3886" t="s">
        <v>8219</v>
      </c>
      <c r="I3886" t="s">
        <v>8241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s="6">
        <f t="shared" si="121"/>
        <v>0</v>
      </c>
      <c r="P3886" s="6"/>
      <c r="Q3886" t="s">
        <v>8286</v>
      </c>
      <c r="R3886" t="s">
        <v>8328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8260</v>
      </c>
      <c r="G3887" s="5" t="s">
        <v>8276</v>
      </c>
      <c r="H3887" t="s">
        <v>8219</v>
      </c>
      <c r="I3887" t="s">
        <v>8241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s="6">
        <f t="shared" si="121"/>
        <v>0</v>
      </c>
      <c r="P3887" s="6"/>
      <c r="Q3887" t="s">
        <v>8286</v>
      </c>
      <c r="R3887" t="s">
        <v>8328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8260</v>
      </c>
      <c r="G3888" t="str">
        <f t="shared" si="120"/>
        <v>10000 to 14999</v>
      </c>
      <c r="H3888" t="s">
        <v>8221</v>
      </c>
      <c r="I3888" t="s">
        <v>8243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s="6">
        <f t="shared" si="121"/>
        <v>0</v>
      </c>
      <c r="P3888" s="6"/>
      <c r="Q3888" t="s">
        <v>8286</v>
      </c>
      <c r="R3888" t="s">
        <v>8328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8260</v>
      </c>
      <c r="G3889" t="str">
        <f t="shared" si="120"/>
        <v>1000 to 4999</v>
      </c>
      <c r="H3889" t="s">
        <v>8219</v>
      </c>
      <c r="I3889" t="s">
        <v>8241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s="6">
        <f t="shared" si="121"/>
        <v>1.7500000000000002E-2</v>
      </c>
      <c r="P3889" s="6"/>
      <c r="Q3889" t="s">
        <v>8286</v>
      </c>
      <c r="R3889" t="s">
        <v>8328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8261</v>
      </c>
      <c r="G3890" t="str">
        <f t="shared" si="120"/>
        <v>1000 to 4999</v>
      </c>
      <c r="H3890" t="s">
        <v>8220</v>
      </c>
      <c r="I3890" t="s">
        <v>8242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s="6">
        <f t="shared" si="121"/>
        <v>0.27100000000000002</v>
      </c>
      <c r="P3890" s="6"/>
      <c r="Q3890" t="s">
        <v>8286</v>
      </c>
      <c r="R3890" t="s">
        <v>8287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8261</v>
      </c>
      <c r="G3891" t="str">
        <f t="shared" si="120"/>
        <v>5000 to 9999</v>
      </c>
      <c r="H3891" t="s">
        <v>8219</v>
      </c>
      <c r="I3891" t="s">
        <v>8241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s="6">
        <f t="shared" si="121"/>
        <v>1.4749999999999999E-2</v>
      </c>
      <c r="P3891" s="6"/>
      <c r="Q3891" t="s">
        <v>8286</v>
      </c>
      <c r="R3891" t="s">
        <v>8287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8261</v>
      </c>
      <c r="G3892" t="str">
        <f t="shared" si="120"/>
        <v>15000 to 19999</v>
      </c>
      <c r="H3892" t="s">
        <v>8219</v>
      </c>
      <c r="I3892" t="s">
        <v>8241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s="6">
        <f t="shared" si="121"/>
        <v>0.16826666666666668</v>
      </c>
      <c r="P3892" s="6"/>
      <c r="Q3892" t="s">
        <v>8286</v>
      </c>
      <c r="R3892" t="s">
        <v>8287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8261</v>
      </c>
      <c r="G3893" t="str">
        <f t="shared" si="120"/>
        <v>Less Than 1000</v>
      </c>
      <c r="H3893" t="s">
        <v>8219</v>
      </c>
      <c r="I3893" t="s">
        <v>8241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s="6">
        <f t="shared" si="121"/>
        <v>0.32500000000000001</v>
      </c>
      <c r="P3893" s="6"/>
      <c r="Q3893" t="s">
        <v>8286</v>
      </c>
      <c r="R3893" t="s">
        <v>8287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8261</v>
      </c>
      <c r="G3894" t="str">
        <f t="shared" si="120"/>
        <v>Less Than 1000</v>
      </c>
      <c r="H3894" t="s">
        <v>8219</v>
      </c>
      <c r="I3894" t="s">
        <v>8241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s="6">
        <f t="shared" si="121"/>
        <v>0</v>
      </c>
      <c r="P3894" s="6"/>
      <c r="Q3894" t="s">
        <v>8286</v>
      </c>
      <c r="R3894" t="s">
        <v>8287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8261</v>
      </c>
      <c r="G3895" s="5" t="s">
        <v>8276</v>
      </c>
      <c r="H3895" t="s">
        <v>8219</v>
      </c>
      <c r="I3895" t="s">
        <v>8241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s="6">
        <f t="shared" si="121"/>
        <v>0.2155</v>
      </c>
      <c r="P3895" s="6"/>
      <c r="Q3895" t="s">
        <v>8286</v>
      </c>
      <c r="R3895" t="s">
        <v>8287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8261</v>
      </c>
      <c r="G3896" t="str">
        <f t="shared" si="120"/>
        <v>15000 to 19999</v>
      </c>
      <c r="H3896" t="s">
        <v>8219</v>
      </c>
      <c r="I3896" t="s">
        <v>8241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s="6">
        <f t="shared" si="121"/>
        <v>3.4666666666666665E-2</v>
      </c>
      <c r="P3896" s="6"/>
      <c r="Q3896" t="s">
        <v>8286</v>
      </c>
      <c r="R3896" t="s">
        <v>8287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8261</v>
      </c>
      <c r="G3897" t="str">
        <f t="shared" si="120"/>
        <v>Less Than 1000</v>
      </c>
      <c r="H3897" t="s">
        <v>8219</v>
      </c>
      <c r="I3897" t="s">
        <v>8241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s="6">
        <f t="shared" si="121"/>
        <v>0.05</v>
      </c>
      <c r="P3897" s="6"/>
      <c r="Q3897" t="s">
        <v>8286</v>
      </c>
      <c r="R3897" t="s">
        <v>8287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8261</v>
      </c>
      <c r="G3898" t="str">
        <f t="shared" si="120"/>
        <v>1000 to 4999</v>
      </c>
      <c r="H3898" t="s">
        <v>8219</v>
      </c>
      <c r="I3898" t="s">
        <v>8241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s="6">
        <f t="shared" si="121"/>
        <v>0.10625</v>
      </c>
      <c r="P3898" s="6"/>
      <c r="Q3898" t="s">
        <v>8286</v>
      </c>
      <c r="R3898" t="s">
        <v>8287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8261</v>
      </c>
      <c r="G3899" t="str">
        <f t="shared" si="120"/>
        <v>1000 to 4999</v>
      </c>
      <c r="H3899" t="s">
        <v>8223</v>
      </c>
      <c r="I3899" t="s">
        <v>8245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s="6">
        <f t="shared" si="121"/>
        <v>0.17599999999999999</v>
      </c>
      <c r="P3899" s="6"/>
      <c r="Q3899" t="s">
        <v>8286</v>
      </c>
      <c r="R3899" t="s">
        <v>8287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8261</v>
      </c>
      <c r="G3900" t="str">
        <f t="shared" si="120"/>
        <v>1000 to 4999</v>
      </c>
      <c r="H3900" t="s">
        <v>8220</v>
      </c>
      <c r="I3900" t="s">
        <v>8242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s="6">
        <f t="shared" si="121"/>
        <v>0.3256</v>
      </c>
      <c r="P3900" s="6"/>
      <c r="Q3900" t="s">
        <v>8286</v>
      </c>
      <c r="R3900" t="s">
        <v>8287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8261</v>
      </c>
      <c r="G3901" t="str">
        <f t="shared" si="120"/>
        <v>10000 to 14999</v>
      </c>
      <c r="H3901" t="s">
        <v>8219</v>
      </c>
      <c r="I3901" t="s">
        <v>8241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s="6">
        <f t="shared" si="121"/>
        <v>1.2500000000000001E-2</v>
      </c>
      <c r="P3901" s="6"/>
      <c r="Q3901" t="s">
        <v>8286</v>
      </c>
      <c r="R3901" t="s">
        <v>8287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8261</v>
      </c>
      <c r="G3902" t="str">
        <f t="shared" si="120"/>
        <v>1000 to 4999</v>
      </c>
      <c r="H3902" t="s">
        <v>8219</v>
      </c>
      <c r="I3902" t="s">
        <v>8241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s="6">
        <f t="shared" si="121"/>
        <v>5.3999999999999999E-2</v>
      </c>
      <c r="P3902" s="6"/>
      <c r="Q3902" t="s">
        <v>8286</v>
      </c>
      <c r="R3902" t="s">
        <v>8287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8261</v>
      </c>
      <c r="G3903" t="str">
        <f t="shared" si="120"/>
        <v>1000 to 4999</v>
      </c>
      <c r="H3903" t="s">
        <v>8219</v>
      </c>
      <c r="I3903" t="s">
        <v>8241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s="6">
        <f t="shared" si="121"/>
        <v>8.3333333333333332E-3</v>
      </c>
      <c r="P3903" s="6"/>
      <c r="Q3903" t="s">
        <v>8286</v>
      </c>
      <c r="R3903" t="s">
        <v>8287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8261</v>
      </c>
      <c r="G3904" t="str">
        <f t="shared" si="120"/>
        <v>1000 to 4999</v>
      </c>
      <c r="H3904" t="s">
        <v>8220</v>
      </c>
      <c r="I3904" t="s">
        <v>8242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s="6">
        <f t="shared" si="121"/>
        <v>0.48833333333333334</v>
      </c>
      <c r="P3904" s="6"/>
      <c r="Q3904" t="s">
        <v>8286</v>
      </c>
      <c r="R3904" t="s">
        <v>8287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8261</v>
      </c>
      <c r="G3905" t="str">
        <f t="shared" si="120"/>
        <v>1000 to 4999</v>
      </c>
      <c r="H3905" t="s">
        <v>8219</v>
      </c>
      <c r="I3905" t="s">
        <v>8241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s="6">
        <f t="shared" si="121"/>
        <v>0</v>
      </c>
      <c r="P3905" s="6"/>
      <c r="Q3905" t="s">
        <v>8286</v>
      </c>
      <c r="R3905" t="s">
        <v>8287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8261</v>
      </c>
      <c r="G3906" t="str">
        <f t="shared" si="120"/>
        <v>10000 to 14999</v>
      </c>
      <c r="H3906" t="s">
        <v>8219</v>
      </c>
      <c r="I3906" t="s">
        <v>8241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s="6">
        <f t="shared" si="121"/>
        <v>2.9999999999999997E-4</v>
      </c>
      <c r="P3906" s="6"/>
      <c r="Q3906" t="s">
        <v>8286</v>
      </c>
      <c r="R3906" t="s">
        <v>8287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8261</v>
      </c>
      <c r="G3907" t="str">
        <f t="shared" ref="G3907:G3970" si="122">IF(D3907&lt;=1000,"Less Than 1000",IF(D3907&lt;=4999,"1000 to 4999",IF(D3907&lt;=9999,"5000 to 9999",IF(D3907&lt;=14999,"10000 to 14999",IF(D3907&lt;=19999,"15000 to 19999",IF(D3907&lt;=24999,"20000 to 24999",IF(D3907&lt;=29999,"25000 to 29999",IF(D3907&lt;=34999,"30000 to 34999",IF(D3907&lt;=39999,"35000 to 39999",IF(D3907&lt;=44999,"40000 to 44999",IF(D3907&lt;=49999,"45000 to 49999",IF(D3907&gt;=50000,"Not within Scope",9999))))))))))))</f>
        <v>1000 to 4999</v>
      </c>
      <c r="H3907" t="s">
        <v>8220</v>
      </c>
      <c r="I3907" t="s">
        <v>8242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s="6">
        <f t="shared" ref="O3907:O3970" si="123">E3907/D3907</f>
        <v>0.11533333333333333</v>
      </c>
      <c r="P3907" s="6"/>
      <c r="Q3907" t="s">
        <v>8286</v>
      </c>
      <c r="R3907" t="s">
        <v>8287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8261</v>
      </c>
      <c r="G3908" t="str">
        <f t="shared" si="122"/>
        <v>1000 to 4999</v>
      </c>
      <c r="H3908" t="s">
        <v>8220</v>
      </c>
      <c r="I3908" t="s">
        <v>8242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s="6">
        <f t="shared" si="123"/>
        <v>0.67333333333333334</v>
      </c>
      <c r="P3908" s="6"/>
      <c r="Q3908" t="s">
        <v>8286</v>
      </c>
      <c r="R3908" t="s">
        <v>8287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8261</v>
      </c>
      <c r="G3909" t="str">
        <f t="shared" si="122"/>
        <v>Less Than 1000</v>
      </c>
      <c r="H3909" t="s">
        <v>8219</v>
      </c>
      <c r="I3909" t="s">
        <v>8241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s="6">
        <f t="shared" si="123"/>
        <v>0.153</v>
      </c>
      <c r="P3909" s="6"/>
      <c r="Q3909" t="s">
        <v>8286</v>
      </c>
      <c r="R3909" t="s">
        <v>8287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8261</v>
      </c>
      <c r="G3910" t="str">
        <f t="shared" si="122"/>
        <v>Less Than 1000</v>
      </c>
      <c r="H3910" t="s">
        <v>8219</v>
      </c>
      <c r="I3910" t="s">
        <v>8241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s="6">
        <f t="shared" si="123"/>
        <v>8.666666666666667E-2</v>
      </c>
      <c r="P3910" s="6"/>
      <c r="Q3910" t="s">
        <v>8286</v>
      </c>
      <c r="R3910" t="s">
        <v>8287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8261</v>
      </c>
      <c r="G3911" s="5" t="s">
        <v>8276</v>
      </c>
      <c r="H3911" t="s">
        <v>8219</v>
      </c>
      <c r="I3911" t="s">
        <v>8241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s="6">
        <f t="shared" si="123"/>
        <v>2.2499999999999998E-3</v>
      </c>
      <c r="P3911" s="6"/>
      <c r="Q3911" t="s">
        <v>8286</v>
      </c>
      <c r="R3911" t="s">
        <v>8287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8261</v>
      </c>
      <c r="G3912" t="str">
        <f t="shared" si="122"/>
        <v>5000 to 9999</v>
      </c>
      <c r="H3912" t="s">
        <v>8219</v>
      </c>
      <c r="I3912" t="s">
        <v>8241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s="6">
        <f t="shared" si="123"/>
        <v>3.0833333333333334E-2</v>
      </c>
      <c r="P3912" s="6"/>
      <c r="Q3912" t="s">
        <v>8286</v>
      </c>
      <c r="R3912" t="s">
        <v>8287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8261</v>
      </c>
      <c r="G3913" t="str">
        <f t="shared" si="122"/>
        <v>5000 to 9999</v>
      </c>
      <c r="H3913" t="s">
        <v>8219</v>
      </c>
      <c r="I3913" t="s">
        <v>8241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s="6">
        <f t="shared" si="123"/>
        <v>0.37412499999999999</v>
      </c>
      <c r="P3913" s="6"/>
      <c r="Q3913" t="s">
        <v>8286</v>
      </c>
      <c r="R3913" t="s">
        <v>8287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8261</v>
      </c>
      <c r="G3914" t="str">
        <f t="shared" si="122"/>
        <v>15000 to 19999</v>
      </c>
      <c r="H3914" t="s">
        <v>8219</v>
      </c>
      <c r="I3914" t="s">
        <v>8241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s="6">
        <f t="shared" si="123"/>
        <v>6.666666666666667E-5</v>
      </c>
      <c r="P3914" s="6"/>
      <c r="Q3914" t="s">
        <v>8286</v>
      </c>
      <c r="R3914" t="s">
        <v>8287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8261</v>
      </c>
      <c r="G3915" t="str">
        <f t="shared" si="122"/>
        <v>10000 to 14999</v>
      </c>
      <c r="H3915" t="s">
        <v>8219</v>
      </c>
      <c r="I3915" t="s">
        <v>8241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s="6">
        <f t="shared" si="123"/>
        <v>0.1</v>
      </c>
      <c r="P3915" s="6"/>
      <c r="Q3915" t="s">
        <v>8286</v>
      </c>
      <c r="R3915" t="s">
        <v>8287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8261</v>
      </c>
      <c r="G3916" t="str">
        <f t="shared" si="122"/>
        <v>1000 to 4999</v>
      </c>
      <c r="H3916" t="s">
        <v>8220</v>
      </c>
      <c r="I3916" t="s">
        <v>8242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s="6">
        <f t="shared" si="123"/>
        <v>0.36359999999999998</v>
      </c>
      <c r="P3916" s="6"/>
      <c r="Q3916" t="s">
        <v>8286</v>
      </c>
      <c r="R3916" t="s">
        <v>8287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8261</v>
      </c>
      <c r="G3917" t="str">
        <f t="shared" si="122"/>
        <v>1000 to 4999</v>
      </c>
      <c r="H3917" t="s">
        <v>8220</v>
      </c>
      <c r="I3917" t="s">
        <v>8242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s="6">
        <f t="shared" si="123"/>
        <v>3.3333333333333335E-3</v>
      </c>
      <c r="P3917" s="6"/>
      <c r="Q3917" t="s">
        <v>8286</v>
      </c>
      <c r="R3917" t="s">
        <v>8287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8261</v>
      </c>
      <c r="G3918" t="str">
        <f t="shared" si="122"/>
        <v>1000 to 4999</v>
      </c>
      <c r="H3918" t="s">
        <v>8227</v>
      </c>
      <c r="I3918" t="s">
        <v>8248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s="6">
        <f t="shared" si="123"/>
        <v>0</v>
      </c>
      <c r="P3918" s="6"/>
      <c r="Q3918" t="s">
        <v>8286</v>
      </c>
      <c r="R3918" t="s">
        <v>8287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8261</v>
      </c>
      <c r="G3919" t="str">
        <f t="shared" si="122"/>
        <v>1000 to 4999</v>
      </c>
      <c r="H3919" t="s">
        <v>8220</v>
      </c>
      <c r="I3919" t="s">
        <v>8242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s="6">
        <f t="shared" si="123"/>
        <v>2.8571428571428571E-3</v>
      </c>
      <c r="P3919" s="6"/>
      <c r="Q3919" t="s">
        <v>8286</v>
      </c>
      <c r="R3919" t="s">
        <v>8287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8261</v>
      </c>
      <c r="G3920" s="5" t="s">
        <v>8276</v>
      </c>
      <c r="H3920" t="s">
        <v>8220</v>
      </c>
      <c r="I3920" t="s">
        <v>8242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s="6">
        <f t="shared" si="123"/>
        <v>2E-3</v>
      </c>
      <c r="P3920" s="6"/>
      <c r="Q3920" t="s">
        <v>8286</v>
      </c>
      <c r="R3920" t="s">
        <v>8287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8261</v>
      </c>
      <c r="G3921" t="str">
        <f t="shared" si="122"/>
        <v>5000 to 9999</v>
      </c>
      <c r="H3921" t="s">
        <v>8220</v>
      </c>
      <c r="I3921" t="s">
        <v>8242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s="6">
        <f t="shared" si="123"/>
        <v>1.7999999999999999E-2</v>
      </c>
      <c r="P3921" s="6"/>
      <c r="Q3921" t="s">
        <v>8286</v>
      </c>
      <c r="R3921" t="s">
        <v>8287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8261</v>
      </c>
      <c r="G3922" t="str">
        <f t="shared" si="122"/>
        <v>1000 to 4999</v>
      </c>
      <c r="H3922" t="s">
        <v>8220</v>
      </c>
      <c r="I3922" t="s">
        <v>8242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s="6">
        <f t="shared" si="123"/>
        <v>5.3999999999999999E-2</v>
      </c>
      <c r="P3922" s="6"/>
      <c r="Q3922" t="s">
        <v>8286</v>
      </c>
      <c r="R3922" t="s">
        <v>8287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8261</v>
      </c>
      <c r="G3923" t="str">
        <f t="shared" si="122"/>
        <v>1000 to 4999</v>
      </c>
      <c r="H3923" t="s">
        <v>8220</v>
      </c>
      <c r="I3923" t="s">
        <v>8242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s="6">
        <f t="shared" si="123"/>
        <v>0</v>
      </c>
      <c r="P3923" s="6"/>
      <c r="Q3923" t="s">
        <v>8286</v>
      </c>
      <c r="R3923" t="s">
        <v>8287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8261</v>
      </c>
      <c r="G3924" t="str">
        <f t="shared" si="122"/>
        <v>Less Than 1000</v>
      </c>
      <c r="H3924" t="s">
        <v>8219</v>
      </c>
      <c r="I3924" t="s">
        <v>8241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s="6">
        <f t="shared" si="123"/>
        <v>8.1333333333333327E-2</v>
      </c>
      <c r="P3924" s="6"/>
      <c r="Q3924" t="s">
        <v>8286</v>
      </c>
      <c r="R3924" t="s">
        <v>8287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8261</v>
      </c>
      <c r="G3925" t="str">
        <f t="shared" si="122"/>
        <v>10000 to 14999</v>
      </c>
      <c r="H3925" t="s">
        <v>8220</v>
      </c>
      <c r="I3925" t="s">
        <v>8242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s="6">
        <f t="shared" si="123"/>
        <v>0.12034782608695652</v>
      </c>
      <c r="P3925" s="6"/>
      <c r="Q3925" t="s">
        <v>8286</v>
      </c>
      <c r="R3925" t="s">
        <v>8287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8261</v>
      </c>
      <c r="G3926" t="str">
        <f t="shared" si="122"/>
        <v>15000 to 19999</v>
      </c>
      <c r="H3926" t="s">
        <v>8219</v>
      </c>
      <c r="I3926" t="s">
        <v>8241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s="6">
        <f t="shared" si="123"/>
        <v>0.15266666666666667</v>
      </c>
      <c r="P3926" s="6"/>
      <c r="Q3926" t="s">
        <v>8286</v>
      </c>
      <c r="R3926" t="s">
        <v>8287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8261</v>
      </c>
      <c r="G3927" t="str">
        <f t="shared" si="122"/>
        <v>Less Than 1000</v>
      </c>
      <c r="H3927" t="s">
        <v>8219</v>
      </c>
      <c r="I3927" t="s">
        <v>8241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s="6">
        <f t="shared" si="123"/>
        <v>0.1</v>
      </c>
      <c r="P3927" s="6"/>
      <c r="Q3927" t="s">
        <v>8286</v>
      </c>
      <c r="R3927" t="s">
        <v>8287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8261</v>
      </c>
      <c r="G3928" t="str">
        <f t="shared" si="122"/>
        <v>5000 to 9999</v>
      </c>
      <c r="H3928" t="s">
        <v>8221</v>
      </c>
      <c r="I3928" t="s">
        <v>8243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s="6">
        <f t="shared" si="123"/>
        <v>3.0000000000000001E-3</v>
      </c>
      <c r="P3928" s="6"/>
      <c r="Q3928" t="s">
        <v>8286</v>
      </c>
      <c r="R3928" t="s">
        <v>8287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8261</v>
      </c>
      <c r="G3929" t="str">
        <f t="shared" si="122"/>
        <v>1000 to 4999</v>
      </c>
      <c r="H3929" t="s">
        <v>8220</v>
      </c>
      <c r="I3929" t="s">
        <v>8242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s="6">
        <f t="shared" si="123"/>
        <v>0.01</v>
      </c>
      <c r="P3929" s="6"/>
      <c r="Q3929" t="s">
        <v>8286</v>
      </c>
      <c r="R3929" t="s">
        <v>8287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8261</v>
      </c>
      <c r="G3930" t="str">
        <f t="shared" si="122"/>
        <v>5000 to 9999</v>
      </c>
      <c r="H3930" t="s">
        <v>8219</v>
      </c>
      <c r="I3930" t="s">
        <v>8241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s="6">
        <f t="shared" si="123"/>
        <v>0.13020000000000001</v>
      </c>
      <c r="P3930" s="6"/>
      <c r="Q3930" t="s">
        <v>8286</v>
      </c>
      <c r="R3930" t="s">
        <v>8287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8261</v>
      </c>
      <c r="G3931" t="str">
        <f t="shared" si="122"/>
        <v>20000 to 24999</v>
      </c>
      <c r="H3931" t="s">
        <v>8219</v>
      </c>
      <c r="I3931" t="s">
        <v>8241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s="6">
        <f t="shared" si="123"/>
        <v>2.265E-2</v>
      </c>
      <c r="P3931" s="6"/>
      <c r="Q3931" t="s">
        <v>8286</v>
      </c>
      <c r="R3931" t="s">
        <v>8287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8261</v>
      </c>
      <c r="G3932" t="str">
        <f t="shared" si="122"/>
        <v>10000 to 14999</v>
      </c>
      <c r="H3932" t="s">
        <v>8221</v>
      </c>
      <c r="I3932" t="s">
        <v>8243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s="6">
        <f t="shared" si="123"/>
        <v>0</v>
      </c>
      <c r="P3932" s="6"/>
      <c r="Q3932" t="s">
        <v>8286</v>
      </c>
      <c r="R3932" t="s">
        <v>8287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8261</v>
      </c>
      <c r="G3933" t="str">
        <f t="shared" si="122"/>
        <v>5000 to 9999</v>
      </c>
      <c r="H3933" t="s">
        <v>8219</v>
      </c>
      <c r="I3933" t="s">
        <v>8241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s="6">
        <f t="shared" si="123"/>
        <v>0</v>
      </c>
      <c r="P3933" s="6"/>
      <c r="Q3933" t="s">
        <v>8286</v>
      </c>
      <c r="R3933" t="s">
        <v>8287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8261</v>
      </c>
      <c r="G3934" t="str">
        <f t="shared" si="122"/>
        <v>10000 to 14999</v>
      </c>
      <c r="H3934" t="s">
        <v>8219</v>
      </c>
      <c r="I3934" t="s">
        <v>8241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s="6">
        <f t="shared" si="123"/>
        <v>8.3333333333333331E-5</v>
      </c>
      <c r="P3934" s="6"/>
      <c r="Q3934" t="s">
        <v>8286</v>
      </c>
      <c r="R3934" t="s">
        <v>8287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8261</v>
      </c>
      <c r="G3935" t="str">
        <f t="shared" si="122"/>
        <v>5000 to 9999</v>
      </c>
      <c r="H3935" t="s">
        <v>8219</v>
      </c>
      <c r="I3935" t="s">
        <v>8241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s="6">
        <f t="shared" si="123"/>
        <v>0.15742857142857142</v>
      </c>
      <c r="P3935" s="6"/>
      <c r="Q3935" t="s">
        <v>8286</v>
      </c>
      <c r="R3935" t="s">
        <v>8287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8261</v>
      </c>
      <c r="G3936" t="str">
        <f t="shared" si="122"/>
        <v>5000 to 9999</v>
      </c>
      <c r="H3936" t="s">
        <v>8219</v>
      </c>
      <c r="I3936" t="s">
        <v>8241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s="6">
        <f t="shared" si="123"/>
        <v>0.11</v>
      </c>
      <c r="P3936" s="6"/>
      <c r="Q3936" t="s">
        <v>8286</v>
      </c>
      <c r="R3936" t="s">
        <v>8287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8261</v>
      </c>
      <c r="G3937" t="str">
        <f t="shared" si="122"/>
        <v>1000 to 4999</v>
      </c>
      <c r="H3937" t="s">
        <v>8220</v>
      </c>
      <c r="I3937" t="s">
        <v>8242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s="6">
        <f t="shared" si="123"/>
        <v>0.43833333333333335</v>
      </c>
      <c r="P3937" s="6"/>
      <c r="Q3937" t="s">
        <v>8286</v>
      </c>
      <c r="R3937" t="s">
        <v>8287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8261</v>
      </c>
      <c r="G3938" t="str">
        <f t="shared" si="122"/>
        <v>20000 to 24999</v>
      </c>
      <c r="H3938" t="s">
        <v>8219</v>
      </c>
      <c r="I3938" t="s">
        <v>8241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s="6">
        <f t="shared" si="123"/>
        <v>0</v>
      </c>
      <c r="P3938" s="6"/>
      <c r="Q3938" t="s">
        <v>8286</v>
      </c>
      <c r="R3938" t="s">
        <v>8287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8261</v>
      </c>
      <c r="G3939" t="str">
        <f t="shared" si="122"/>
        <v>1000 to 4999</v>
      </c>
      <c r="H3939" t="s">
        <v>8219</v>
      </c>
      <c r="I3939" t="s">
        <v>8241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s="6">
        <f t="shared" si="123"/>
        <v>0.86135181975736563</v>
      </c>
      <c r="P3939" s="6"/>
      <c r="Q3939" t="s">
        <v>8286</v>
      </c>
      <c r="R3939" t="s">
        <v>8287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8261</v>
      </c>
      <c r="G3940" t="str">
        <f t="shared" si="122"/>
        <v>1000 to 4999</v>
      </c>
      <c r="H3940" t="s">
        <v>8219</v>
      </c>
      <c r="I3940" t="s">
        <v>8241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s="6">
        <f t="shared" si="123"/>
        <v>0.12196620583717357</v>
      </c>
      <c r="P3940" s="6"/>
      <c r="Q3940" t="s">
        <v>8286</v>
      </c>
      <c r="R3940" t="s">
        <v>8287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8261</v>
      </c>
      <c r="G3941" t="str">
        <f t="shared" si="122"/>
        <v>5000 to 9999</v>
      </c>
      <c r="H3941" t="s">
        <v>8221</v>
      </c>
      <c r="I3941" t="s">
        <v>8243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s="6">
        <f t="shared" si="123"/>
        <v>1E-3</v>
      </c>
      <c r="P3941" s="6"/>
      <c r="Q3941" t="s">
        <v>8286</v>
      </c>
      <c r="R3941" t="s">
        <v>8287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8261</v>
      </c>
      <c r="G3942" t="str">
        <f t="shared" si="122"/>
        <v>5000 to 9999</v>
      </c>
      <c r="H3942" t="s">
        <v>8219</v>
      </c>
      <c r="I3942" t="s">
        <v>8241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s="6">
        <f t="shared" si="123"/>
        <v>2.2000000000000001E-3</v>
      </c>
      <c r="P3942" s="6"/>
      <c r="Q3942" t="s">
        <v>8286</v>
      </c>
      <c r="R3942" t="s">
        <v>8287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8261</v>
      </c>
      <c r="G3943" t="str">
        <f t="shared" si="122"/>
        <v>5000 to 9999</v>
      </c>
      <c r="H3943" t="s">
        <v>8219</v>
      </c>
      <c r="I3943" t="s">
        <v>8241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s="6">
        <f t="shared" si="123"/>
        <v>9.0909090909090905E-3</v>
      </c>
      <c r="P3943" s="6"/>
      <c r="Q3943" t="s">
        <v>8286</v>
      </c>
      <c r="R3943" t="s">
        <v>8287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8261</v>
      </c>
      <c r="G3944" t="str">
        <f t="shared" si="122"/>
        <v>1000 to 4999</v>
      </c>
      <c r="H3944" t="s">
        <v>8219</v>
      </c>
      <c r="I3944" t="s">
        <v>8241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s="6">
        <f t="shared" si="123"/>
        <v>0</v>
      </c>
      <c r="P3944" s="6"/>
      <c r="Q3944" t="s">
        <v>8286</v>
      </c>
      <c r="R3944" t="s">
        <v>8287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8261</v>
      </c>
      <c r="G3945" t="str">
        <f t="shared" si="122"/>
        <v>5000 to 9999</v>
      </c>
      <c r="H3945" t="s">
        <v>8219</v>
      </c>
      <c r="I3945" t="s">
        <v>8241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s="6">
        <f t="shared" si="123"/>
        <v>0.35639999999999999</v>
      </c>
      <c r="P3945" s="6"/>
      <c r="Q3945" t="s">
        <v>8286</v>
      </c>
      <c r="R3945" t="s">
        <v>8287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8261</v>
      </c>
      <c r="G3946" t="str">
        <f t="shared" si="122"/>
        <v>5000 to 9999</v>
      </c>
      <c r="H3946" t="s">
        <v>8219</v>
      </c>
      <c r="I3946" t="s">
        <v>8241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s="6">
        <f t="shared" si="123"/>
        <v>0</v>
      </c>
      <c r="P3946" s="6"/>
      <c r="Q3946" t="s">
        <v>8286</v>
      </c>
      <c r="R3946" t="s">
        <v>8287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8261</v>
      </c>
      <c r="G3947" t="str">
        <f t="shared" si="122"/>
        <v>1000 to 4999</v>
      </c>
      <c r="H3947" t="s">
        <v>8219</v>
      </c>
      <c r="I3947" t="s">
        <v>8241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s="6">
        <f t="shared" si="123"/>
        <v>2.5000000000000001E-3</v>
      </c>
      <c r="P3947" s="6"/>
      <c r="Q3947" t="s">
        <v>8286</v>
      </c>
      <c r="R3947" t="s">
        <v>8287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8261</v>
      </c>
      <c r="G3948" t="str">
        <f t="shared" si="122"/>
        <v>5000 to 9999</v>
      </c>
      <c r="H3948" t="s">
        <v>8219</v>
      </c>
      <c r="I3948" t="s">
        <v>8241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s="6">
        <f t="shared" si="123"/>
        <v>3.2500000000000001E-2</v>
      </c>
      <c r="P3948" s="6"/>
      <c r="Q3948" t="s">
        <v>8286</v>
      </c>
      <c r="R3948" t="s">
        <v>8287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8261</v>
      </c>
      <c r="G3949" t="str">
        <f t="shared" si="122"/>
        <v>1000 to 4999</v>
      </c>
      <c r="H3949" t="s">
        <v>8219</v>
      </c>
      <c r="I3949" t="s">
        <v>8241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s="6">
        <f t="shared" si="123"/>
        <v>3.3666666666666664E-2</v>
      </c>
      <c r="P3949" s="6"/>
      <c r="Q3949" t="s">
        <v>8286</v>
      </c>
      <c r="R3949" t="s">
        <v>8287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8261</v>
      </c>
      <c r="G3950" t="str">
        <f t="shared" si="122"/>
        <v>30000 to 34999</v>
      </c>
      <c r="H3950" t="s">
        <v>8221</v>
      </c>
      <c r="I3950" t="s">
        <v>8243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s="6">
        <f t="shared" si="123"/>
        <v>0</v>
      </c>
      <c r="P3950" s="6"/>
      <c r="Q3950" t="s">
        <v>8286</v>
      </c>
      <c r="R3950" t="s">
        <v>8287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8261</v>
      </c>
      <c r="G3951" t="str">
        <f t="shared" si="122"/>
        <v>10000 to 14999</v>
      </c>
      <c r="H3951" t="s">
        <v>8221</v>
      </c>
      <c r="I3951" t="s">
        <v>8243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s="6">
        <f t="shared" si="123"/>
        <v>0.15770000000000001</v>
      </c>
      <c r="P3951" s="6"/>
      <c r="Q3951" t="s">
        <v>8286</v>
      </c>
      <c r="R3951" t="s">
        <v>8287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8261</v>
      </c>
      <c r="G3952" t="str">
        <f t="shared" si="122"/>
        <v>1000 to 4999</v>
      </c>
      <c r="H3952" t="s">
        <v>8219</v>
      </c>
      <c r="I3952" t="s">
        <v>8241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s="6">
        <f t="shared" si="123"/>
        <v>6.2500000000000003E-3</v>
      </c>
      <c r="P3952" s="6"/>
      <c r="Q3952" t="s">
        <v>8286</v>
      </c>
      <c r="R3952" t="s">
        <v>8287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8261</v>
      </c>
      <c r="G3953" s="5" t="s">
        <v>8276</v>
      </c>
      <c r="H3953" t="s">
        <v>8236</v>
      </c>
      <c r="I3953" t="s">
        <v>8244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s="6">
        <f t="shared" si="123"/>
        <v>5.0000000000000004E-6</v>
      </c>
      <c r="P3953" s="6"/>
      <c r="Q3953" t="s">
        <v>8286</v>
      </c>
      <c r="R3953" t="s">
        <v>8287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8261</v>
      </c>
      <c r="G3954" t="str">
        <f t="shared" si="122"/>
        <v>25000 to 29999</v>
      </c>
      <c r="H3954" t="s">
        <v>8219</v>
      </c>
      <c r="I3954" t="s">
        <v>8241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s="6">
        <f t="shared" si="123"/>
        <v>9.6153846153846159E-4</v>
      </c>
      <c r="P3954" s="6"/>
      <c r="Q3954" t="s">
        <v>8286</v>
      </c>
      <c r="R3954" t="s">
        <v>8287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8261</v>
      </c>
      <c r="G3955" t="str">
        <f t="shared" si="122"/>
        <v>15000 to 19999</v>
      </c>
      <c r="H3955" t="s">
        <v>8219</v>
      </c>
      <c r="I3955" t="s">
        <v>8241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s="6">
        <f t="shared" si="123"/>
        <v>0</v>
      </c>
      <c r="P3955" s="6"/>
      <c r="Q3955" t="s">
        <v>8286</v>
      </c>
      <c r="R3955" t="s">
        <v>8287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8261</v>
      </c>
      <c r="G3956" t="str">
        <f t="shared" si="122"/>
        <v>25000 to 29999</v>
      </c>
      <c r="H3956" t="s">
        <v>8224</v>
      </c>
      <c r="I3956" t="s">
        <v>8246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s="6">
        <f t="shared" si="123"/>
        <v>0</v>
      </c>
      <c r="P3956" s="6"/>
      <c r="Q3956" t="s">
        <v>8286</v>
      </c>
      <c r="R3956" t="s">
        <v>8287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8261</v>
      </c>
      <c r="G3957" t="str">
        <f t="shared" si="122"/>
        <v>1000 to 4999</v>
      </c>
      <c r="H3957" t="s">
        <v>8219</v>
      </c>
      <c r="I3957" t="s">
        <v>8241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s="6">
        <f t="shared" si="123"/>
        <v>0.24285714285714285</v>
      </c>
      <c r="P3957" s="6"/>
      <c r="Q3957" t="s">
        <v>8286</v>
      </c>
      <c r="R3957" t="s">
        <v>8287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8261</v>
      </c>
      <c r="G3958" t="str">
        <f t="shared" si="122"/>
        <v>5000 to 9999</v>
      </c>
      <c r="H3958" t="s">
        <v>8219</v>
      </c>
      <c r="I3958" t="s">
        <v>8241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s="6">
        <f t="shared" si="123"/>
        <v>0</v>
      </c>
      <c r="P3958" s="6"/>
      <c r="Q3958" t="s">
        <v>8286</v>
      </c>
      <c r="R3958" t="s">
        <v>8287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8261</v>
      </c>
      <c r="G3959" t="str">
        <f t="shared" si="122"/>
        <v>25000 to 29999</v>
      </c>
      <c r="H3959" t="s">
        <v>8219</v>
      </c>
      <c r="I3959" t="s">
        <v>8241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s="6">
        <f t="shared" si="123"/>
        <v>2.5000000000000001E-4</v>
      </c>
      <c r="P3959" s="6"/>
      <c r="Q3959" t="s">
        <v>8286</v>
      </c>
      <c r="R3959" t="s">
        <v>8287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8261</v>
      </c>
      <c r="G3960" t="str">
        <f t="shared" si="122"/>
        <v>1000 to 4999</v>
      </c>
      <c r="H3960" t="s">
        <v>8219</v>
      </c>
      <c r="I3960" t="s">
        <v>8241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s="6">
        <f t="shared" si="123"/>
        <v>0.32050000000000001</v>
      </c>
      <c r="P3960" s="6"/>
      <c r="Q3960" t="s">
        <v>8286</v>
      </c>
      <c r="R3960" t="s">
        <v>8287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8261</v>
      </c>
      <c r="G3961" t="str">
        <f t="shared" si="122"/>
        <v>1000 to 4999</v>
      </c>
      <c r="H3961" t="s">
        <v>8219</v>
      </c>
      <c r="I3961" t="s">
        <v>8241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s="6">
        <f t="shared" si="123"/>
        <v>0.24333333333333335</v>
      </c>
      <c r="P3961" s="6"/>
      <c r="Q3961" t="s">
        <v>8286</v>
      </c>
      <c r="R3961" t="s">
        <v>8287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8261</v>
      </c>
      <c r="G3962" t="str">
        <f t="shared" si="122"/>
        <v>1000 to 4999</v>
      </c>
      <c r="H3962" t="s">
        <v>8219</v>
      </c>
      <c r="I3962" t="s">
        <v>8241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s="6">
        <f t="shared" si="123"/>
        <v>1.4999999999999999E-2</v>
      </c>
      <c r="P3962" s="6"/>
      <c r="Q3962" t="s">
        <v>8286</v>
      </c>
      <c r="R3962" t="s">
        <v>8287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8261</v>
      </c>
      <c r="G3963" t="str">
        <f t="shared" si="122"/>
        <v>5000 to 9999</v>
      </c>
      <c r="H3963" t="s">
        <v>8220</v>
      </c>
      <c r="I3963" t="s">
        <v>8242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s="6">
        <f t="shared" si="123"/>
        <v>4.1999999999999997E-3</v>
      </c>
      <c r="P3963" s="6"/>
      <c r="Q3963" t="s">
        <v>8286</v>
      </c>
      <c r="R3963" t="s">
        <v>8287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8261</v>
      </c>
      <c r="G3964" t="str">
        <f t="shared" si="122"/>
        <v>1000 to 4999</v>
      </c>
      <c r="H3964" t="s">
        <v>8220</v>
      </c>
      <c r="I3964" t="s">
        <v>8242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s="6">
        <f t="shared" si="123"/>
        <v>3.214285714285714E-2</v>
      </c>
      <c r="P3964" s="6"/>
      <c r="Q3964" t="s">
        <v>8286</v>
      </c>
      <c r="R3964" t="s">
        <v>8287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8261</v>
      </c>
      <c r="G3965" t="str">
        <f t="shared" si="122"/>
        <v>10000 to 14999</v>
      </c>
      <c r="H3965" t="s">
        <v>8224</v>
      </c>
      <c r="I3965" t="s">
        <v>8246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s="6">
        <f t="shared" si="123"/>
        <v>0</v>
      </c>
      <c r="P3965" s="6"/>
      <c r="Q3965" t="s">
        <v>8286</v>
      </c>
      <c r="R3965" t="s">
        <v>8287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8261</v>
      </c>
      <c r="G3966" t="str">
        <f t="shared" si="122"/>
        <v>1000 to 4999</v>
      </c>
      <c r="H3966" t="s">
        <v>8219</v>
      </c>
      <c r="I3966" t="s">
        <v>8241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s="6">
        <f t="shared" si="123"/>
        <v>6.3E-2</v>
      </c>
      <c r="P3966" s="6"/>
      <c r="Q3966" t="s">
        <v>8286</v>
      </c>
      <c r="R3966" t="s">
        <v>8287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8261</v>
      </c>
      <c r="G3967" t="str">
        <f t="shared" si="122"/>
        <v>1000 to 4999</v>
      </c>
      <c r="H3967" t="s">
        <v>8219</v>
      </c>
      <c r="I3967" t="s">
        <v>8241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s="6">
        <f t="shared" si="123"/>
        <v>0.14249999999999999</v>
      </c>
      <c r="P3967" s="6"/>
      <c r="Q3967" t="s">
        <v>8286</v>
      </c>
      <c r="R3967" t="s">
        <v>8287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8261</v>
      </c>
      <c r="G3968" t="str">
        <f t="shared" si="122"/>
        <v>5000 to 9999</v>
      </c>
      <c r="H3968" t="s">
        <v>8219</v>
      </c>
      <c r="I3968" t="s">
        <v>8241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s="6">
        <f t="shared" si="123"/>
        <v>6.0000000000000001E-3</v>
      </c>
      <c r="P3968" s="6"/>
      <c r="Q3968" t="s">
        <v>8286</v>
      </c>
      <c r="R3968" t="s">
        <v>8287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8261</v>
      </c>
      <c r="G3969" t="str">
        <f t="shared" si="122"/>
        <v>1000 to 4999</v>
      </c>
      <c r="H3969" t="s">
        <v>8219</v>
      </c>
      <c r="I3969" t="s">
        <v>8241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s="6">
        <f t="shared" si="123"/>
        <v>0.2411764705882353</v>
      </c>
      <c r="P3969" s="6"/>
      <c r="Q3969" t="s">
        <v>8286</v>
      </c>
      <c r="R3969" t="s">
        <v>8287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8261</v>
      </c>
      <c r="G3970" t="str">
        <f t="shared" si="122"/>
        <v>5000 to 9999</v>
      </c>
      <c r="H3970" t="s">
        <v>8219</v>
      </c>
      <c r="I3970" t="s">
        <v>8241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s="6">
        <f t="shared" si="123"/>
        <v>0.10539999999999999</v>
      </c>
      <c r="P3970" s="6"/>
      <c r="Q3970" t="s">
        <v>8286</v>
      </c>
      <c r="R3970" t="s">
        <v>8287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8261</v>
      </c>
      <c r="G3971" t="str">
        <f t="shared" ref="G3971:G4034" si="124">IF(D3971&lt;=1000,"Less Than 1000",IF(D3971&lt;=4999,"1000 to 4999",IF(D3971&lt;=9999,"5000 to 9999",IF(D3971&lt;=14999,"10000 to 14999",IF(D3971&lt;=19999,"15000 to 19999",IF(D3971&lt;=24999,"20000 to 24999",IF(D3971&lt;=29999,"25000 to 29999",IF(D3971&lt;=34999,"30000 to 34999",IF(D3971&lt;=39999,"35000 to 39999",IF(D3971&lt;=44999,"40000 to 44999",IF(D3971&lt;=49999,"45000 to 49999",IF(D3971&gt;=50000,"Not within Scope",9999))))))))))))</f>
        <v>1000 to 4999</v>
      </c>
      <c r="H3971" t="s">
        <v>8219</v>
      </c>
      <c r="I3971" t="s">
        <v>8241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s="6">
        <f t="shared" ref="O3971:O4034" si="125">E3971/D3971</f>
        <v>7.4690265486725665E-2</v>
      </c>
      <c r="P3971" s="6"/>
      <c r="Q3971" t="s">
        <v>8286</v>
      </c>
      <c r="R3971" t="s">
        <v>8287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8261</v>
      </c>
      <c r="G3972" t="str">
        <f t="shared" si="124"/>
        <v>15000 to 19999</v>
      </c>
      <c r="H3972" t="s">
        <v>8219</v>
      </c>
      <c r="I3972" t="s">
        <v>8241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s="6">
        <f t="shared" si="125"/>
        <v>7.3333333333333334E-4</v>
      </c>
      <c r="P3972" s="6"/>
      <c r="Q3972" t="s">
        <v>8286</v>
      </c>
      <c r="R3972" t="s">
        <v>8287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8261</v>
      </c>
      <c r="G3973" t="str">
        <f t="shared" si="124"/>
        <v>10000 to 14999</v>
      </c>
      <c r="H3973" t="s">
        <v>8219</v>
      </c>
      <c r="I3973" t="s">
        <v>8241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s="6">
        <f t="shared" si="125"/>
        <v>9.7142857142857135E-3</v>
      </c>
      <c r="P3973" s="6"/>
      <c r="Q3973" t="s">
        <v>8286</v>
      </c>
      <c r="R3973" t="s">
        <v>8287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8261</v>
      </c>
      <c r="G3974" t="str">
        <f t="shared" si="124"/>
        <v>Less Than 1000</v>
      </c>
      <c r="H3974" t="s">
        <v>8219</v>
      </c>
      <c r="I3974" t="s">
        <v>8241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s="6">
        <f t="shared" si="125"/>
        <v>0.21099999999999999</v>
      </c>
      <c r="P3974" s="6"/>
      <c r="Q3974" t="s">
        <v>8286</v>
      </c>
      <c r="R3974" t="s">
        <v>8287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8261</v>
      </c>
      <c r="G3975" t="str">
        <f t="shared" si="124"/>
        <v>5000 to 9999</v>
      </c>
      <c r="H3975" t="s">
        <v>8219</v>
      </c>
      <c r="I3975" t="s">
        <v>8241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s="6">
        <f t="shared" si="125"/>
        <v>0.78100000000000003</v>
      </c>
      <c r="P3975" s="6"/>
      <c r="Q3975" t="s">
        <v>8286</v>
      </c>
      <c r="R3975" t="s">
        <v>8287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8261</v>
      </c>
      <c r="G3976" t="str">
        <f t="shared" si="124"/>
        <v>Less Than 1000</v>
      </c>
      <c r="H3976" t="s">
        <v>8220</v>
      </c>
      <c r="I3976" t="s">
        <v>8242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s="6">
        <f t="shared" si="125"/>
        <v>0.32</v>
      </c>
      <c r="P3976" s="6"/>
      <c r="Q3976" t="s">
        <v>8286</v>
      </c>
      <c r="R3976" t="s">
        <v>8287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8261</v>
      </c>
      <c r="G3977" t="str">
        <f t="shared" si="124"/>
        <v>Less Than 1000</v>
      </c>
      <c r="H3977" t="s">
        <v>8219</v>
      </c>
      <c r="I3977" t="s">
        <v>8241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s="6">
        <f t="shared" si="125"/>
        <v>0</v>
      </c>
      <c r="P3977" s="6"/>
      <c r="Q3977" t="s">
        <v>8286</v>
      </c>
      <c r="R3977" t="s">
        <v>8287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8261</v>
      </c>
      <c r="G3978" t="str">
        <f t="shared" si="124"/>
        <v>1000 to 4999</v>
      </c>
      <c r="H3978" t="s">
        <v>8219</v>
      </c>
      <c r="I3978" t="s">
        <v>8241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s="6">
        <f t="shared" si="125"/>
        <v>0.47692307692307695</v>
      </c>
      <c r="P3978" s="6"/>
      <c r="Q3978" t="s">
        <v>8286</v>
      </c>
      <c r="R3978" t="s">
        <v>8287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8261</v>
      </c>
      <c r="G3979" s="5" t="s">
        <v>8276</v>
      </c>
      <c r="H3979" t="s">
        <v>8219</v>
      </c>
      <c r="I3979" t="s">
        <v>8241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s="6">
        <f t="shared" si="125"/>
        <v>1.4500000000000001E-2</v>
      </c>
      <c r="P3979" s="6"/>
      <c r="Q3979" t="s">
        <v>8286</v>
      </c>
      <c r="R3979" t="s">
        <v>8287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8261</v>
      </c>
      <c r="G3980" t="str">
        <f t="shared" si="124"/>
        <v>1000 to 4999</v>
      </c>
      <c r="H3980" t="s">
        <v>8219</v>
      </c>
      <c r="I3980" t="s">
        <v>8241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s="6">
        <f t="shared" si="125"/>
        <v>0.107</v>
      </c>
      <c r="P3980" s="6"/>
      <c r="Q3980" t="s">
        <v>8286</v>
      </c>
      <c r="R3980" t="s">
        <v>8287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8261</v>
      </c>
      <c r="G3981" t="str">
        <f t="shared" si="124"/>
        <v>5000 to 9999</v>
      </c>
      <c r="H3981" t="s">
        <v>8220</v>
      </c>
      <c r="I3981" t="s">
        <v>8242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s="6">
        <f t="shared" si="125"/>
        <v>1.8333333333333333E-2</v>
      </c>
      <c r="P3981" s="6"/>
      <c r="Q3981" t="s">
        <v>8286</v>
      </c>
      <c r="R3981" t="s">
        <v>8287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8261</v>
      </c>
      <c r="G3982" t="str">
        <f t="shared" si="124"/>
        <v>1000 to 4999</v>
      </c>
      <c r="H3982" t="s">
        <v>8219</v>
      </c>
      <c r="I3982" t="s">
        <v>8241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s="6">
        <f t="shared" si="125"/>
        <v>0.18</v>
      </c>
      <c r="P3982" s="6"/>
      <c r="Q3982" t="s">
        <v>8286</v>
      </c>
      <c r="R3982" t="s">
        <v>8287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8261</v>
      </c>
      <c r="G3983" t="str">
        <f t="shared" si="124"/>
        <v>30000 to 34999</v>
      </c>
      <c r="H3983" t="s">
        <v>8219</v>
      </c>
      <c r="I3983" t="s">
        <v>8241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s="6">
        <f t="shared" si="125"/>
        <v>4.0833333333333333E-2</v>
      </c>
      <c r="P3983" s="6"/>
      <c r="Q3983" t="s">
        <v>8286</v>
      </c>
      <c r="R3983" t="s">
        <v>8287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8261</v>
      </c>
      <c r="G3984" t="str">
        <f t="shared" si="124"/>
        <v>Less Than 1000</v>
      </c>
      <c r="H3984" t="s">
        <v>8220</v>
      </c>
      <c r="I3984" t="s">
        <v>8242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s="6">
        <f t="shared" si="125"/>
        <v>0.2</v>
      </c>
      <c r="P3984" s="6"/>
      <c r="Q3984" t="s">
        <v>8286</v>
      </c>
      <c r="R3984" t="s">
        <v>8287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8261</v>
      </c>
      <c r="G3985" t="str">
        <f t="shared" si="124"/>
        <v>10000 to 14999</v>
      </c>
      <c r="H3985" t="s">
        <v>8219</v>
      </c>
      <c r="I3985" t="s">
        <v>8241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s="6">
        <f t="shared" si="125"/>
        <v>0.34802513464991025</v>
      </c>
      <c r="P3985" s="6"/>
      <c r="Q3985" t="s">
        <v>8286</v>
      </c>
      <c r="R3985" t="s">
        <v>8287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8261</v>
      </c>
      <c r="G3986" t="str">
        <f t="shared" si="124"/>
        <v>1000 to 4999</v>
      </c>
      <c r="H3986" t="s">
        <v>8220</v>
      </c>
      <c r="I3986" t="s">
        <v>8242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s="6">
        <f t="shared" si="125"/>
        <v>6.3333333333333339E-2</v>
      </c>
      <c r="P3986" s="6"/>
      <c r="Q3986" t="s">
        <v>8286</v>
      </c>
      <c r="R3986" t="s">
        <v>8287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8261</v>
      </c>
      <c r="G3987" t="str">
        <f t="shared" si="124"/>
        <v>1000 to 4999</v>
      </c>
      <c r="H3987" t="s">
        <v>8219</v>
      </c>
      <c r="I3987" t="s">
        <v>8241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s="6">
        <f t="shared" si="125"/>
        <v>0.32050000000000001</v>
      </c>
      <c r="P3987" s="6"/>
      <c r="Q3987" t="s">
        <v>8286</v>
      </c>
      <c r="R3987" t="s">
        <v>8287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8261</v>
      </c>
      <c r="G3988" t="str">
        <f t="shared" si="124"/>
        <v>5000 to 9999</v>
      </c>
      <c r="H3988" t="s">
        <v>8220</v>
      </c>
      <c r="I3988" t="s">
        <v>8242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s="6">
        <f t="shared" si="125"/>
        <v>9.7600000000000006E-2</v>
      </c>
      <c r="P3988" s="6"/>
      <c r="Q3988" t="s">
        <v>8286</v>
      </c>
      <c r="R3988" t="s">
        <v>8287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8261</v>
      </c>
      <c r="G3989" t="str">
        <f t="shared" si="124"/>
        <v>Less Than 1000</v>
      </c>
      <c r="H3989" t="s">
        <v>8220</v>
      </c>
      <c r="I3989" t="s">
        <v>8242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s="6">
        <f t="shared" si="125"/>
        <v>0.3775</v>
      </c>
      <c r="P3989" s="6"/>
      <c r="Q3989" t="s">
        <v>8286</v>
      </c>
      <c r="R3989" t="s">
        <v>8287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8261</v>
      </c>
      <c r="G3990" t="str">
        <f t="shared" si="124"/>
        <v>1000 to 4999</v>
      </c>
      <c r="H3990" t="s">
        <v>8219</v>
      </c>
      <c r="I3990" t="s">
        <v>8241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s="6">
        <f t="shared" si="125"/>
        <v>2.1333333333333333E-2</v>
      </c>
      <c r="P3990" s="6"/>
      <c r="Q3990" t="s">
        <v>8286</v>
      </c>
      <c r="R3990" t="s">
        <v>8287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8261</v>
      </c>
      <c r="G3991" t="str">
        <f t="shared" si="124"/>
        <v>1000 to 4999</v>
      </c>
      <c r="H3991" t="s">
        <v>8219</v>
      </c>
      <c r="I3991" t="s">
        <v>8241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s="6">
        <f t="shared" si="125"/>
        <v>0</v>
      </c>
      <c r="P3991" s="6"/>
      <c r="Q3991" t="s">
        <v>8286</v>
      </c>
      <c r="R3991" t="s">
        <v>8287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8261</v>
      </c>
      <c r="G3992" t="str">
        <f t="shared" si="124"/>
        <v>1000 to 4999</v>
      </c>
      <c r="H3992" t="s">
        <v>8220</v>
      </c>
      <c r="I3992" t="s">
        <v>8242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s="6">
        <f t="shared" si="125"/>
        <v>4.1818181818181817E-2</v>
      </c>
      <c r="P3992" s="6"/>
      <c r="Q3992" t="s">
        <v>8286</v>
      </c>
      <c r="R3992" t="s">
        <v>8287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8261</v>
      </c>
      <c r="G3993" t="str">
        <f t="shared" si="124"/>
        <v>Less Than 1000</v>
      </c>
      <c r="H3993" t="s">
        <v>8219</v>
      </c>
      <c r="I3993" t="s">
        <v>8241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s="6">
        <f t="shared" si="125"/>
        <v>0.2</v>
      </c>
      <c r="P3993" s="6"/>
      <c r="Q3993" t="s">
        <v>8286</v>
      </c>
      <c r="R3993" t="s">
        <v>8287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8261</v>
      </c>
      <c r="G3994" t="str">
        <f t="shared" si="124"/>
        <v>10000 to 14999</v>
      </c>
      <c r="H3994" t="s">
        <v>8219</v>
      </c>
      <c r="I3994" t="s">
        <v>8241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s="6">
        <f t="shared" si="125"/>
        <v>5.4100000000000002E-2</v>
      </c>
      <c r="P3994" s="6"/>
      <c r="Q3994" t="s">
        <v>8286</v>
      </c>
      <c r="R3994" t="s">
        <v>8287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8261</v>
      </c>
      <c r="G3995" s="5" t="s">
        <v>8276</v>
      </c>
      <c r="H3995" t="s">
        <v>8219</v>
      </c>
      <c r="I3995" t="s">
        <v>8241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s="6">
        <f t="shared" si="125"/>
        <v>6.0000000000000002E-5</v>
      </c>
      <c r="P3995" s="6"/>
      <c r="Q3995" t="s">
        <v>8286</v>
      </c>
      <c r="R3995" t="s">
        <v>8287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8261</v>
      </c>
      <c r="G3996" t="str">
        <f t="shared" si="124"/>
        <v>1000 to 4999</v>
      </c>
      <c r="H3996" t="s">
        <v>8219</v>
      </c>
      <c r="I3996" t="s">
        <v>8241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s="6">
        <f t="shared" si="125"/>
        <v>2.5000000000000001E-3</v>
      </c>
      <c r="P3996" s="6"/>
      <c r="Q3996" t="s">
        <v>8286</v>
      </c>
      <c r="R3996" t="s">
        <v>8287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8261</v>
      </c>
      <c r="G3997" t="str">
        <f t="shared" si="124"/>
        <v>Less Than 1000</v>
      </c>
      <c r="H3997" t="s">
        <v>8220</v>
      </c>
      <c r="I3997" t="s">
        <v>8242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s="6">
        <f t="shared" si="125"/>
        <v>0.35</v>
      </c>
      <c r="P3997" s="6"/>
      <c r="Q3997" t="s">
        <v>8286</v>
      </c>
      <c r="R3997" t="s">
        <v>8287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8261</v>
      </c>
      <c r="G3998" t="str">
        <f t="shared" si="124"/>
        <v>1000 to 4999</v>
      </c>
      <c r="H3998" t="s">
        <v>8219</v>
      </c>
      <c r="I3998" t="s">
        <v>8241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s="6">
        <f t="shared" si="125"/>
        <v>0.16566666666666666</v>
      </c>
      <c r="P3998" s="6"/>
      <c r="Q3998" t="s">
        <v>8286</v>
      </c>
      <c r="R3998" t="s">
        <v>8287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8261</v>
      </c>
      <c r="G3999" t="str">
        <f t="shared" si="124"/>
        <v>1000 to 4999</v>
      </c>
      <c r="H3999" t="s">
        <v>8220</v>
      </c>
      <c r="I3999" t="s">
        <v>8242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s="6">
        <f t="shared" si="125"/>
        <v>0</v>
      </c>
      <c r="P3999" s="6"/>
      <c r="Q3999" t="s">
        <v>8286</v>
      </c>
      <c r="R3999" t="s">
        <v>8287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8261</v>
      </c>
      <c r="G4000" t="str">
        <f t="shared" si="124"/>
        <v>1000 to 4999</v>
      </c>
      <c r="H4000" t="s">
        <v>8219</v>
      </c>
      <c r="I4000" t="s">
        <v>8241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s="6">
        <f t="shared" si="125"/>
        <v>0.57199999999999995</v>
      </c>
      <c r="P4000" s="6"/>
      <c r="Q4000" t="s">
        <v>8286</v>
      </c>
      <c r="R4000" t="s">
        <v>8287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8261</v>
      </c>
      <c r="G4001" t="str">
        <f t="shared" si="124"/>
        <v>5000 to 9999</v>
      </c>
      <c r="H4001" t="s">
        <v>8219</v>
      </c>
      <c r="I4001" t="s">
        <v>8241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s="6">
        <f t="shared" si="125"/>
        <v>0.16514285714285715</v>
      </c>
      <c r="P4001" s="6"/>
      <c r="Q4001" t="s">
        <v>8286</v>
      </c>
      <c r="R4001" t="s">
        <v>8287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8261</v>
      </c>
      <c r="G4002" t="str">
        <f t="shared" si="124"/>
        <v>5000 to 9999</v>
      </c>
      <c r="H4002" t="s">
        <v>8219</v>
      </c>
      <c r="I4002" t="s">
        <v>8241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s="6">
        <f t="shared" si="125"/>
        <v>1.25E-3</v>
      </c>
      <c r="P4002" s="6"/>
      <c r="Q4002" t="s">
        <v>8286</v>
      </c>
      <c r="R4002" t="s">
        <v>8287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8261</v>
      </c>
      <c r="G4003" t="str">
        <f t="shared" si="124"/>
        <v>1000 to 4999</v>
      </c>
      <c r="H4003" t="s">
        <v>8220</v>
      </c>
      <c r="I4003" t="s">
        <v>8242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s="6">
        <f t="shared" si="125"/>
        <v>0.3775</v>
      </c>
      <c r="P4003" s="6"/>
      <c r="Q4003" t="s">
        <v>8286</v>
      </c>
      <c r="R4003" t="s">
        <v>8287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8261</v>
      </c>
      <c r="G4004" t="str">
        <f t="shared" si="124"/>
        <v>1000 to 4999</v>
      </c>
      <c r="H4004" t="s">
        <v>8219</v>
      </c>
      <c r="I4004" t="s">
        <v>8241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s="6">
        <f t="shared" si="125"/>
        <v>1.84E-2</v>
      </c>
      <c r="P4004" s="6"/>
      <c r="Q4004" t="s">
        <v>8286</v>
      </c>
      <c r="R4004" t="s">
        <v>8287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8261</v>
      </c>
      <c r="G4005" t="str">
        <f t="shared" si="124"/>
        <v>1000 to 4999</v>
      </c>
      <c r="H4005" t="s">
        <v>8219</v>
      </c>
      <c r="I4005" t="s">
        <v>8241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s="6">
        <f t="shared" si="125"/>
        <v>0.10050000000000001</v>
      </c>
      <c r="P4005" s="6"/>
      <c r="Q4005" t="s">
        <v>8286</v>
      </c>
      <c r="R4005" t="s">
        <v>8287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8261</v>
      </c>
      <c r="G4006" t="str">
        <f t="shared" si="124"/>
        <v>Less Than 1000</v>
      </c>
      <c r="H4006" t="s">
        <v>8219</v>
      </c>
      <c r="I4006" t="s">
        <v>8241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s="6">
        <f t="shared" si="125"/>
        <v>2E-3</v>
      </c>
      <c r="P4006" s="6"/>
      <c r="Q4006" t="s">
        <v>8286</v>
      </c>
      <c r="R4006" t="s">
        <v>8287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8261</v>
      </c>
      <c r="G4007" t="str">
        <f t="shared" si="124"/>
        <v>1000 to 4999</v>
      </c>
      <c r="H4007" t="s">
        <v>8219</v>
      </c>
      <c r="I4007" t="s">
        <v>8241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s="6">
        <f t="shared" si="125"/>
        <v>1.3333333333333334E-2</v>
      </c>
      <c r="P4007" s="6"/>
      <c r="Q4007" t="s">
        <v>8286</v>
      </c>
      <c r="R4007" t="s">
        <v>8287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8261</v>
      </c>
      <c r="G4008" t="str">
        <f t="shared" si="124"/>
        <v>30000 to 34999</v>
      </c>
      <c r="H4008" t="s">
        <v>8219</v>
      </c>
      <c r="I4008" t="s">
        <v>8241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s="6">
        <f t="shared" si="125"/>
        <v>6.666666666666667E-5</v>
      </c>
      <c r="P4008" s="6"/>
      <c r="Q4008" t="s">
        <v>8286</v>
      </c>
      <c r="R4008" t="s">
        <v>8287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8261</v>
      </c>
      <c r="G4009" t="str">
        <f t="shared" si="124"/>
        <v>1000 to 4999</v>
      </c>
      <c r="H4009" t="s">
        <v>8219</v>
      </c>
      <c r="I4009" t="s">
        <v>8241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s="6">
        <f t="shared" si="125"/>
        <v>2.5000000000000001E-3</v>
      </c>
      <c r="P4009" s="6"/>
      <c r="Q4009" t="s">
        <v>8286</v>
      </c>
      <c r="R4009" t="s">
        <v>8287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8261</v>
      </c>
      <c r="G4010" t="str">
        <f t="shared" si="124"/>
        <v>Less Than 1000</v>
      </c>
      <c r="H4010" t="s">
        <v>8220</v>
      </c>
      <c r="I4010" t="s">
        <v>8242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s="6">
        <f t="shared" si="125"/>
        <v>0.06</v>
      </c>
      <c r="P4010" s="6"/>
      <c r="Q4010" t="s">
        <v>8286</v>
      </c>
      <c r="R4010" t="s">
        <v>8287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8261</v>
      </c>
      <c r="G4011" t="str">
        <f t="shared" si="124"/>
        <v>1000 to 4999</v>
      </c>
      <c r="H4011" t="s">
        <v>8220</v>
      </c>
      <c r="I4011" t="s">
        <v>8242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s="6">
        <f t="shared" si="125"/>
        <v>3.8860103626943004E-2</v>
      </c>
      <c r="P4011" s="6"/>
      <c r="Q4011" t="s">
        <v>8286</v>
      </c>
      <c r="R4011" t="s">
        <v>8287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8261</v>
      </c>
      <c r="G4012" t="str">
        <f t="shared" si="124"/>
        <v>5000 to 9999</v>
      </c>
      <c r="H4012" t="s">
        <v>8219</v>
      </c>
      <c r="I4012" t="s">
        <v>8241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s="6">
        <f t="shared" si="125"/>
        <v>0.24194444444444443</v>
      </c>
      <c r="P4012" s="6"/>
      <c r="Q4012" t="s">
        <v>8286</v>
      </c>
      <c r="R4012" t="s">
        <v>8287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8261</v>
      </c>
      <c r="G4013" t="str">
        <f t="shared" si="124"/>
        <v>Less Than 1000</v>
      </c>
      <c r="H4013" t="s">
        <v>8220</v>
      </c>
      <c r="I4013" t="s">
        <v>8242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s="6">
        <f t="shared" si="125"/>
        <v>7.5999999999999998E-2</v>
      </c>
      <c r="P4013" s="6"/>
      <c r="Q4013" t="s">
        <v>8286</v>
      </c>
      <c r="R4013" t="s">
        <v>8287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8261</v>
      </c>
      <c r="G4014" t="str">
        <f t="shared" si="124"/>
        <v>Less Than 1000</v>
      </c>
      <c r="H4014" t="s">
        <v>8220</v>
      </c>
      <c r="I4014" t="s">
        <v>8242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s="6">
        <f t="shared" si="125"/>
        <v>0</v>
      </c>
      <c r="P4014" s="6"/>
      <c r="Q4014" t="s">
        <v>8286</v>
      </c>
      <c r="R4014" t="s">
        <v>8287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8261</v>
      </c>
      <c r="G4015" t="str">
        <f t="shared" si="124"/>
        <v>1000 to 4999</v>
      </c>
      <c r="H4015" t="s">
        <v>8219</v>
      </c>
      <c r="I4015" t="s">
        <v>8241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s="6">
        <f t="shared" si="125"/>
        <v>1.2999999999999999E-2</v>
      </c>
      <c r="P4015" s="6"/>
      <c r="Q4015" t="s">
        <v>8286</v>
      </c>
      <c r="R4015" t="s">
        <v>8287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8261</v>
      </c>
      <c r="G4016" t="str">
        <f t="shared" si="124"/>
        <v>5000 to 9999</v>
      </c>
      <c r="H4016" t="s">
        <v>8219</v>
      </c>
      <c r="I4016" t="s">
        <v>8241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s="6">
        <f t="shared" si="125"/>
        <v>0</v>
      </c>
      <c r="P4016" s="6"/>
      <c r="Q4016" t="s">
        <v>8286</v>
      </c>
      <c r="R4016" t="s">
        <v>8287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8261</v>
      </c>
      <c r="G4017" t="str">
        <f t="shared" si="124"/>
        <v>5000 to 9999</v>
      </c>
      <c r="H4017" t="s">
        <v>8219</v>
      </c>
      <c r="I4017" t="s">
        <v>8241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s="6">
        <f t="shared" si="125"/>
        <v>1.4285714285714287E-4</v>
      </c>
      <c r="P4017" s="6"/>
      <c r="Q4017" t="s">
        <v>8286</v>
      </c>
      <c r="R4017" t="s">
        <v>8287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8261</v>
      </c>
      <c r="G4018" t="str">
        <f t="shared" si="124"/>
        <v>Less Than 1000</v>
      </c>
      <c r="H4018" t="s">
        <v>8220</v>
      </c>
      <c r="I4018" t="s">
        <v>8242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s="6">
        <f t="shared" si="125"/>
        <v>0.14000000000000001</v>
      </c>
      <c r="P4018" s="6"/>
      <c r="Q4018" t="s">
        <v>8286</v>
      </c>
      <c r="R4018" t="s">
        <v>8287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8261</v>
      </c>
      <c r="G4019" t="str">
        <f t="shared" si="124"/>
        <v>10000 to 14999</v>
      </c>
      <c r="H4019" t="s">
        <v>8219</v>
      </c>
      <c r="I4019" t="s">
        <v>8241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s="6">
        <f t="shared" si="125"/>
        <v>1.0500000000000001E-2</v>
      </c>
      <c r="P4019" s="6"/>
      <c r="Q4019" t="s">
        <v>8286</v>
      </c>
      <c r="R4019" t="s">
        <v>8287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8261</v>
      </c>
      <c r="G4020" t="str">
        <f t="shared" si="124"/>
        <v>1000 to 4999</v>
      </c>
      <c r="H4020" t="s">
        <v>8220</v>
      </c>
      <c r="I4020" t="s">
        <v>8242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s="6">
        <f t="shared" si="125"/>
        <v>8.666666666666667E-2</v>
      </c>
      <c r="P4020" s="6"/>
      <c r="Q4020" t="s">
        <v>8286</v>
      </c>
      <c r="R4020" t="s">
        <v>8287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8261</v>
      </c>
      <c r="G4021" t="str">
        <f t="shared" si="124"/>
        <v>1000 to 4999</v>
      </c>
      <c r="H4021" t="s">
        <v>8219</v>
      </c>
      <c r="I4021" t="s">
        <v>8241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s="6">
        <f t="shared" si="125"/>
        <v>8.2857142857142851E-3</v>
      </c>
      <c r="P4021" s="6"/>
      <c r="Q4021" t="s">
        <v>8286</v>
      </c>
      <c r="R4021" t="s">
        <v>8287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8261</v>
      </c>
      <c r="G4022" t="str">
        <f t="shared" si="124"/>
        <v>Less Than 1000</v>
      </c>
      <c r="H4022" t="s">
        <v>8219</v>
      </c>
      <c r="I4022" t="s">
        <v>8241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s="6">
        <f t="shared" si="125"/>
        <v>0.16666666666666666</v>
      </c>
      <c r="P4022" s="6"/>
      <c r="Q4022" t="s">
        <v>8286</v>
      </c>
      <c r="R4022" t="s">
        <v>8287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8261</v>
      </c>
      <c r="G4023" t="str">
        <f t="shared" si="124"/>
        <v>15000 to 19999</v>
      </c>
      <c r="H4023" t="s">
        <v>8219</v>
      </c>
      <c r="I4023" t="s">
        <v>8241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s="6">
        <f t="shared" si="125"/>
        <v>8.3333333333333332E-3</v>
      </c>
      <c r="P4023" s="6"/>
      <c r="Q4023" t="s">
        <v>8286</v>
      </c>
      <c r="R4023" t="s">
        <v>8287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8261</v>
      </c>
      <c r="G4024" t="str">
        <f t="shared" si="124"/>
        <v>15000 to 19999</v>
      </c>
      <c r="H4024" t="s">
        <v>8219</v>
      </c>
      <c r="I4024" t="s">
        <v>8241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s="6">
        <f t="shared" si="125"/>
        <v>0.69561111111111107</v>
      </c>
      <c r="P4024" s="6"/>
      <c r="Q4024" t="s">
        <v>8286</v>
      </c>
      <c r="R4024" t="s">
        <v>8287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8261</v>
      </c>
      <c r="G4025" t="str">
        <f t="shared" si="124"/>
        <v>5000 to 9999</v>
      </c>
      <c r="H4025" t="s">
        <v>8219</v>
      </c>
      <c r="I4025" t="s">
        <v>8241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s="6">
        <f t="shared" si="125"/>
        <v>0</v>
      </c>
      <c r="P4025" s="6"/>
      <c r="Q4025" t="s">
        <v>8286</v>
      </c>
      <c r="R4025" t="s">
        <v>8287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8261</v>
      </c>
      <c r="G4026" t="str">
        <f t="shared" si="124"/>
        <v>Less Than 1000</v>
      </c>
      <c r="H4026" t="s">
        <v>8219</v>
      </c>
      <c r="I4026" t="s">
        <v>8241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s="6">
        <f t="shared" si="125"/>
        <v>1.2500000000000001E-2</v>
      </c>
      <c r="P4026" s="6"/>
      <c r="Q4026" t="s">
        <v>8286</v>
      </c>
      <c r="R4026" t="s">
        <v>8287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8261</v>
      </c>
      <c r="G4027" t="str">
        <f t="shared" si="124"/>
        <v>5000 to 9999</v>
      </c>
      <c r="H4027" t="s">
        <v>8225</v>
      </c>
      <c r="I4027" t="s">
        <v>8244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s="6">
        <f t="shared" si="125"/>
        <v>0.05</v>
      </c>
      <c r="P4027" s="6"/>
      <c r="Q4027" t="s">
        <v>8286</v>
      </c>
      <c r="R4027" t="s">
        <v>8287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8261</v>
      </c>
      <c r="G4028" t="str">
        <f t="shared" si="124"/>
        <v>1000 to 4999</v>
      </c>
      <c r="H4028" t="s">
        <v>8219</v>
      </c>
      <c r="I4028" t="s">
        <v>8241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s="6">
        <f t="shared" si="125"/>
        <v>0</v>
      </c>
      <c r="P4028" s="6"/>
      <c r="Q4028" t="s">
        <v>8286</v>
      </c>
      <c r="R4028" t="s">
        <v>8287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8261</v>
      </c>
      <c r="G4029" t="str">
        <f t="shared" si="124"/>
        <v>1000 to 4999</v>
      </c>
      <c r="H4029" t="s">
        <v>8219</v>
      </c>
      <c r="I4029" t="s">
        <v>8241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s="6">
        <f t="shared" si="125"/>
        <v>7.166666666666667E-2</v>
      </c>
      <c r="P4029" s="6"/>
      <c r="Q4029" t="s">
        <v>8286</v>
      </c>
      <c r="R4029" t="s">
        <v>8287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8261</v>
      </c>
      <c r="G4030" t="str">
        <f t="shared" si="124"/>
        <v>1000 to 4999</v>
      </c>
      <c r="H4030" t="s">
        <v>8219</v>
      </c>
      <c r="I4030" t="s">
        <v>8241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s="6">
        <f t="shared" si="125"/>
        <v>0.28050000000000003</v>
      </c>
      <c r="P4030" s="6"/>
      <c r="Q4030" t="s">
        <v>8286</v>
      </c>
      <c r="R4030" t="s">
        <v>8287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8261</v>
      </c>
      <c r="G4031" t="str">
        <f t="shared" si="124"/>
        <v>20000 to 24999</v>
      </c>
      <c r="H4031" t="s">
        <v>8219</v>
      </c>
      <c r="I4031" t="s">
        <v>8241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s="6">
        <f t="shared" si="125"/>
        <v>0</v>
      </c>
      <c r="P4031" s="6"/>
      <c r="Q4031" t="s">
        <v>8286</v>
      </c>
      <c r="R4031" t="s">
        <v>8287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8261</v>
      </c>
      <c r="G4032" t="str">
        <f t="shared" si="124"/>
        <v>1000 to 4999</v>
      </c>
      <c r="H4032" t="s">
        <v>8219</v>
      </c>
      <c r="I4032" t="s">
        <v>8241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s="6">
        <f t="shared" si="125"/>
        <v>0.16</v>
      </c>
      <c r="P4032" s="6"/>
      <c r="Q4032" t="s">
        <v>8286</v>
      </c>
      <c r="R4032" t="s">
        <v>8287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8261</v>
      </c>
      <c r="G4033" t="str">
        <f t="shared" si="124"/>
        <v>5000 to 9999</v>
      </c>
      <c r="H4033" t="s">
        <v>8219</v>
      </c>
      <c r="I4033" t="s">
        <v>8241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s="6">
        <f t="shared" si="125"/>
        <v>0</v>
      </c>
      <c r="P4033" s="6"/>
      <c r="Q4033" t="s">
        <v>8286</v>
      </c>
      <c r="R4033" t="s">
        <v>8287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8261</v>
      </c>
      <c r="G4034" t="str">
        <f t="shared" si="124"/>
        <v>5000 to 9999</v>
      </c>
      <c r="H4034" t="s">
        <v>8219</v>
      </c>
      <c r="I4034" t="s">
        <v>8241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s="6">
        <f t="shared" si="125"/>
        <v>6.8287037037037035E-2</v>
      </c>
      <c r="P4034" s="6"/>
      <c r="Q4034" t="s">
        <v>8286</v>
      </c>
      <c r="R4034" t="s">
        <v>8287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8261</v>
      </c>
      <c r="G4035" t="str">
        <f t="shared" ref="G4035:G4098" si="126">IF(D4035&lt;=1000,"Less Than 1000",IF(D4035&lt;=4999,"1000 to 4999",IF(D4035&lt;=9999,"5000 to 9999",IF(D4035&lt;=14999,"10000 to 14999",IF(D4035&lt;=19999,"15000 to 19999",IF(D4035&lt;=24999,"20000 to 24999",IF(D4035&lt;=29999,"25000 to 29999",IF(D4035&lt;=34999,"30000 to 34999",IF(D4035&lt;=39999,"35000 to 39999",IF(D4035&lt;=44999,"40000 to 44999",IF(D4035&lt;=49999,"45000 to 49999",IF(D4035&gt;=50000,"Not within Scope",9999))))))))))))</f>
        <v>20000 to 24999</v>
      </c>
      <c r="H4035" t="s">
        <v>8220</v>
      </c>
      <c r="I4035" t="s">
        <v>8242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s="6">
        <f t="shared" ref="O4035:O4098" si="127">E4035/D4035</f>
        <v>0.25698702928870293</v>
      </c>
      <c r="P4035" s="6"/>
      <c r="Q4035" t="s">
        <v>8286</v>
      </c>
      <c r="R4035" t="s">
        <v>8287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8261</v>
      </c>
      <c r="G4036" t="str">
        <f t="shared" si="126"/>
        <v>10000 to 14999</v>
      </c>
      <c r="H4036" t="s">
        <v>8219</v>
      </c>
      <c r="I4036" t="s">
        <v>8241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s="6">
        <f t="shared" si="127"/>
        <v>1.4814814814814815E-2</v>
      </c>
      <c r="P4036" s="6"/>
      <c r="Q4036" t="s">
        <v>8286</v>
      </c>
      <c r="R4036" t="s">
        <v>8287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8261</v>
      </c>
      <c r="G4037" t="str">
        <f t="shared" si="126"/>
        <v>10000 to 14999</v>
      </c>
      <c r="H4037" t="s">
        <v>8219</v>
      </c>
      <c r="I4037" t="s">
        <v>8241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s="6">
        <f t="shared" si="127"/>
        <v>0.36849999999999999</v>
      </c>
      <c r="P4037" s="6"/>
      <c r="Q4037" t="s">
        <v>8286</v>
      </c>
      <c r="R4037" t="s">
        <v>8287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8261</v>
      </c>
      <c r="G4038" t="str">
        <f t="shared" si="126"/>
        <v>5000 to 9999</v>
      </c>
      <c r="H4038" t="s">
        <v>8219</v>
      </c>
      <c r="I4038" t="s">
        <v>8241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s="6">
        <f t="shared" si="127"/>
        <v>0.47049999999999997</v>
      </c>
      <c r="P4038" s="6"/>
      <c r="Q4038" t="s">
        <v>8286</v>
      </c>
      <c r="R4038" t="s">
        <v>8287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8261</v>
      </c>
      <c r="G4039" t="str">
        <f t="shared" si="126"/>
        <v>Less Than 1000</v>
      </c>
      <c r="H4039" t="s">
        <v>8219</v>
      </c>
      <c r="I4039" t="s">
        <v>8241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s="6">
        <f t="shared" si="127"/>
        <v>0.11428571428571428</v>
      </c>
      <c r="P4039" s="6"/>
      <c r="Q4039" t="s">
        <v>8286</v>
      </c>
      <c r="R4039" t="s">
        <v>8287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8261</v>
      </c>
      <c r="G4040" t="str">
        <f t="shared" si="126"/>
        <v>1000 to 4999</v>
      </c>
      <c r="H4040" t="s">
        <v>8219</v>
      </c>
      <c r="I4040" t="s">
        <v>8241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s="6">
        <f t="shared" si="127"/>
        <v>0.12039999999999999</v>
      </c>
      <c r="P4040" s="6"/>
      <c r="Q4040" t="s">
        <v>8286</v>
      </c>
      <c r="R4040" t="s">
        <v>8287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8261</v>
      </c>
      <c r="G4041" t="str">
        <f t="shared" si="126"/>
        <v>Less Than 1000</v>
      </c>
      <c r="H4041" t="s">
        <v>8219</v>
      </c>
      <c r="I4041" t="s">
        <v>8241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s="6">
        <f t="shared" si="127"/>
        <v>0.6</v>
      </c>
      <c r="P4041" s="6"/>
      <c r="Q4041" t="s">
        <v>8286</v>
      </c>
      <c r="R4041" t="s">
        <v>8287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8261</v>
      </c>
      <c r="G4042" t="str">
        <f t="shared" si="126"/>
        <v>5000 to 9999</v>
      </c>
      <c r="H4042" t="s">
        <v>8219</v>
      </c>
      <c r="I4042" t="s">
        <v>8241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s="6">
        <f t="shared" si="127"/>
        <v>0.3125</v>
      </c>
      <c r="P4042" s="6"/>
      <c r="Q4042" t="s">
        <v>8286</v>
      </c>
      <c r="R4042" t="s">
        <v>8287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8261</v>
      </c>
      <c r="G4043" t="str">
        <f t="shared" si="126"/>
        <v>5000 to 9999</v>
      </c>
      <c r="H4043" t="s">
        <v>8220</v>
      </c>
      <c r="I4043" t="s">
        <v>8242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s="6">
        <f t="shared" si="127"/>
        <v>4.1999999999999997E-3</v>
      </c>
      <c r="P4043" s="6"/>
      <c r="Q4043" t="s">
        <v>8286</v>
      </c>
      <c r="R4043" t="s">
        <v>8287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8261</v>
      </c>
      <c r="G4044" t="str">
        <f t="shared" si="126"/>
        <v>10000 to 14999</v>
      </c>
      <c r="H4044" t="s">
        <v>8219</v>
      </c>
      <c r="I4044" t="s">
        <v>8241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s="6">
        <f t="shared" si="127"/>
        <v>2.0999999999999999E-3</v>
      </c>
      <c r="P4044" s="6"/>
      <c r="Q4044" t="s">
        <v>8286</v>
      </c>
      <c r="R4044" t="s">
        <v>8287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8261</v>
      </c>
      <c r="G4045" t="str">
        <f t="shared" si="126"/>
        <v>Less Than 1000</v>
      </c>
      <c r="H4045" t="s">
        <v>8224</v>
      </c>
      <c r="I4045" t="s">
        <v>8246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s="6">
        <f t="shared" si="127"/>
        <v>0</v>
      </c>
      <c r="P4045" s="6"/>
      <c r="Q4045" t="s">
        <v>8286</v>
      </c>
      <c r="R4045" t="s">
        <v>8287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8261</v>
      </c>
      <c r="G4046" t="str">
        <f t="shared" si="126"/>
        <v>Less Than 1000</v>
      </c>
      <c r="H4046" t="s">
        <v>8219</v>
      </c>
      <c r="I4046" t="s">
        <v>8241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s="6">
        <f t="shared" si="127"/>
        <v>0.375</v>
      </c>
      <c r="P4046" s="6"/>
      <c r="Q4046" t="s">
        <v>8286</v>
      </c>
      <c r="R4046" t="s">
        <v>8287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8261</v>
      </c>
      <c r="G4047" t="str">
        <f t="shared" si="126"/>
        <v>5000 to 9999</v>
      </c>
      <c r="H4047" t="s">
        <v>8221</v>
      </c>
      <c r="I4047" t="s">
        <v>8243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s="6">
        <f t="shared" si="127"/>
        <v>2.0000000000000001E-4</v>
      </c>
      <c r="P4047" s="6"/>
      <c r="Q4047" t="s">
        <v>8286</v>
      </c>
      <c r="R4047" t="s">
        <v>8287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8261</v>
      </c>
      <c r="G4048" t="str">
        <f t="shared" si="126"/>
        <v>5000 to 9999</v>
      </c>
      <c r="H4048" t="s">
        <v>8219</v>
      </c>
      <c r="I4048" t="s">
        <v>8241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s="6">
        <f t="shared" si="127"/>
        <v>8.2142857142857142E-2</v>
      </c>
      <c r="P4048" s="6"/>
      <c r="Q4048" t="s">
        <v>8286</v>
      </c>
      <c r="R4048" t="s">
        <v>8287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8261</v>
      </c>
      <c r="G4049" t="str">
        <f t="shared" si="126"/>
        <v>5000 to 9999</v>
      </c>
      <c r="H4049" t="s">
        <v>8219</v>
      </c>
      <c r="I4049" t="s">
        <v>8241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s="6">
        <f t="shared" si="127"/>
        <v>2.1999999999999999E-2</v>
      </c>
      <c r="P4049" s="6"/>
      <c r="Q4049" t="s">
        <v>8286</v>
      </c>
      <c r="R4049" t="s">
        <v>8287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8261</v>
      </c>
      <c r="G4050" t="str">
        <f t="shared" si="126"/>
        <v>15000 to 19999</v>
      </c>
      <c r="H4050" t="s">
        <v>8220</v>
      </c>
      <c r="I4050" t="s">
        <v>8242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s="6">
        <f t="shared" si="127"/>
        <v>0.17652941176470588</v>
      </c>
      <c r="P4050" s="6"/>
      <c r="Q4050" t="s">
        <v>8286</v>
      </c>
      <c r="R4050" t="s">
        <v>8287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8261</v>
      </c>
      <c r="G4051" t="str">
        <f t="shared" si="126"/>
        <v>20000 to 24999</v>
      </c>
      <c r="H4051" t="s">
        <v>8219</v>
      </c>
      <c r="I4051" t="s">
        <v>8241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s="6">
        <f t="shared" si="127"/>
        <v>8.0000000000000004E-4</v>
      </c>
      <c r="P4051" s="6"/>
      <c r="Q4051" t="s">
        <v>8286</v>
      </c>
      <c r="R4051" t="s">
        <v>8287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8261</v>
      </c>
      <c r="G4052" t="str">
        <f t="shared" si="126"/>
        <v>1000 to 4999</v>
      </c>
      <c r="H4052" t="s">
        <v>8219</v>
      </c>
      <c r="I4052" t="s">
        <v>8241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s="6">
        <f t="shared" si="127"/>
        <v>6.6666666666666664E-4</v>
      </c>
      <c r="P4052" s="6"/>
      <c r="Q4052" t="s">
        <v>8286</v>
      </c>
      <c r="R4052" t="s">
        <v>8287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8261</v>
      </c>
      <c r="G4053" t="str">
        <f t="shared" si="126"/>
        <v>Less Than 1000</v>
      </c>
      <c r="H4053" t="s">
        <v>8219</v>
      </c>
      <c r="I4053" t="s">
        <v>8241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s="6">
        <f t="shared" si="127"/>
        <v>0</v>
      </c>
      <c r="P4053" s="6"/>
      <c r="Q4053" t="s">
        <v>8286</v>
      </c>
      <c r="R4053" t="s">
        <v>8287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8261</v>
      </c>
      <c r="G4054" t="str">
        <f t="shared" si="126"/>
        <v>1000 to 4999</v>
      </c>
      <c r="H4054" t="s">
        <v>8219</v>
      </c>
      <c r="I4054" t="s">
        <v>8241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s="6">
        <f t="shared" si="127"/>
        <v>0.37533333333333335</v>
      </c>
      <c r="P4054" s="6"/>
      <c r="Q4054" t="s">
        <v>8286</v>
      </c>
      <c r="R4054" t="s">
        <v>8287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8261</v>
      </c>
      <c r="G4055" t="str">
        <f t="shared" si="126"/>
        <v>Less Than 1000</v>
      </c>
      <c r="H4055" t="s">
        <v>8220</v>
      </c>
      <c r="I4055" t="s">
        <v>8242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s="6">
        <f t="shared" si="127"/>
        <v>0.22</v>
      </c>
      <c r="P4055" s="6"/>
      <c r="Q4055" t="s">
        <v>8286</v>
      </c>
      <c r="R4055" t="s">
        <v>8287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8261</v>
      </c>
      <c r="G4056" t="str">
        <f t="shared" si="126"/>
        <v>5000 to 9999</v>
      </c>
      <c r="H4056" t="s">
        <v>8219</v>
      </c>
      <c r="I4056" t="s">
        <v>8241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s="6">
        <f t="shared" si="127"/>
        <v>0</v>
      </c>
      <c r="P4056" s="6"/>
      <c r="Q4056" t="s">
        <v>8286</v>
      </c>
      <c r="R4056" t="s">
        <v>8287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8261</v>
      </c>
      <c r="G4057" t="str">
        <f t="shared" si="126"/>
        <v>5000 to 9999</v>
      </c>
      <c r="H4057" t="s">
        <v>8220</v>
      </c>
      <c r="I4057" t="s">
        <v>8242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s="6">
        <f t="shared" si="127"/>
        <v>0.1762</v>
      </c>
      <c r="P4057" s="6"/>
      <c r="Q4057" t="s">
        <v>8286</v>
      </c>
      <c r="R4057" t="s">
        <v>8287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8261</v>
      </c>
      <c r="G4058" t="str">
        <f t="shared" si="126"/>
        <v>1000 to 4999</v>
      </c>
      <c r="H4058" t="s">
        <v>8219</v>
      </c>
      <c r="I4058" t="s">
        <v>8241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s="6">
        <f t="shared" si="127"/>
        <v>0.53</v>
      </c>
      <c r="P4058" s="6"/>
      <c r="Q4058" t="s">
        <v>8286</v>
      </c>
      <c r="R4058" t="s">
        <v>8287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8261</v>
      </c>
      <c r="G4059" t="str">
        <f t="shared" si="126"/>
        <v>1000 to 4999</v>
      </c>
      <c r="H4059" t="s">
        <v>8220</v>
      </c>
      <c r="I4059" t="s">
        <v>8242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s="6">
        <f t="shared" si="127"/>
        <v>0.22142857142857142</v>
      </c>
      <c r="P4059" s="6"/>
      <c r="Q4059" t="s">
        <v>8286</v>
      </c>
      <c r="R4059" t="s">
        <v>8287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8261</v>
      </c>
      <c r="G4060" t="str">
        <f t="shared" si="126"/>
        <v>1000 to 4999</v>
      </c>
      <c r="H4060" t="s">
        <v>8219</v>
      </c>
      <c r="I4060" t="s">
        <v>8241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s="6">
        <f t="shared" si="127"/>
        <v>2.5333333333333333E-2</v>
      </c>
      <c r="P4060" s="6"/>
      <c r="Q4060" t="s">
        <v>8286</v>
      </c>
      <c r="R4060" t="s">
        <v>8287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8261</v>
      </c>
      <c r="G4061" t="str">
        <f t="shared" si="126"/>
        <v>10000 to 14999</v>
      </c>
      <c r="H4061" t="s">
        <v>8224</v>
      </c>
      <c r="I4061" t="s">
        <v>8246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s="6">
        <f t="shared" si="127"/>
        <v>2.5000000000000001E-2</v>
      </c>
      <c r="P4061" s="6"/>
      <c r="Q4061" t="s">
        <v>8286</v>
      </c>
      <c r="R4061" t="s">
        <v>8287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8261</v>
      </c>
      <c r="G4062" t="str">
        <f t="shared" si="126"/>
        <v>10000 to 14999</v>
      </c>
      <c r="H4062" t="s">
        <v>8224</v>
      </c>
      <c r="I4062" t="s">
        <v>8246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s="6">
        <f t="shared" si="127"/>
        <v>2.8500000000000001E-2</v>
      </c>
      <c r="P4062" s="6"/>
      <c r="Q4062" t="s">
        <v>8286</v>
      </c>
      <c r="R4062" t="s">
        <v>8287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8261</v>
      </c>
      <c r="G4063" t="str">
        <f t="shared" si="126"/>
        <v>Less Than 1000</v>
      </c>
      <c r="H4063" t="s">
        <v>8219</v>
      </c>
      <c r="I4063" t="s">
        <v>8241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s="6">
        <f t="shared" si="127"/>
        <v>0</v>
      </c>
      <c r="P4063" s="6"/>
      <c r="Q4063" t="s">
        <v>8286</v>
      </c>
      <c r="R4063" t="s">
        <v>8287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8261</v>
      </c>
      <c r="G4064" t="str">
        <f t="shared" si="126"/>
        <v>20000 to 24999</v>
      </c>
      <c r="H4064" t="s">
        <v>8219</v>
      </c>
      <c r="I4064" t="s">
        <v>8241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s="6">
        <f t="shared" si="127"/>
        <v>2.4500000000000001E-2</v>
      </c>
      <c r="P4064" s="6"/>
      <c r="Q4064" t="s">
        <v>8286</v>
      </c>
      <c r="R4064" t="s">
        <v>8287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8261</v>
      </c>
      <c r="G4065" t="str">
        <f t="shared" si="126"/>
        <v>5000 to 9999</v>
      </c>
      <c r="H4065" t="s">
        <v>8220</v>
      </c>
      <c r="I4065" t="s">
        <v>8242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s="6">
        <f t="shared" si="127"/>
        <v>1.4210526315789474E-2</v>
      </c>
      <c r="P4065" s="6"/>
      <c r="Q4065" t="s">
        <v>8286</v>
      </c>
      <c r="R4065" t="s">
        <v>8287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8261</v>
      </c>
      <c r="G4066" t="str">
        <f t="shared" si="126"/>
        <v>1000 to 4999</v>
      </c>
      <c r="H4066" t="s">
        <v>8221</v>
      </c>
      <c r="I4066" t="s">
        <v>8243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s="6">
        <f t="shared" si="127"/>
        <v>0.1925</v>
      </c>
      <c r="P4066" s="6"/>
      <c r="Q4066" t="s">
        <v>8286</v>
      </c>
      <c r="R4066" t="s">
        <v>8287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8261</v>
      </c>
      <c r="G4067" t="str">
        <f t="shared" si="126"/>
        <v>1000 to 4999</v>
      </c>
      <c r="H4067" t="s">
        <v>8219</v>
      </c>
      <c r="I4067" t="s">
        <v>8241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s="6">
        <f t="shared" si="127"/>
        <v>6.7499999999999999E-3</v>
      </c>
      <c r="P4067" s="6"/>
      <c r="Q4067" t="s">
        <v>8286</v>
      </c>
      <c r="R4067" t="s">
        <v>8287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8261</v>
      </c>
      <c r="G4068" t="str">
        <f t="shared" si="126"/>
        <v>15000 to 19999</v>
      </c>
      <c r="H4068" t="s">
        <v>8219</v>
      </c>
      <c r="I4068" t="s">
        <v>8241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s="6">
        <f t="shared" si="127"/>
        <v>1.6666666666666668E-3</v>
      </c>
      <c r="P4068" s="6"/>
      <c r="Q4068" t="s">
        <v>8286</v>
      </c>
      <c r="R4068" t="s">
        <v>8287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8261</v>
      </c>
      <c r="G4069" t="str">
        <f t="shared" si="126"/>
        <v>5000 to 9999</v>
      </c>
      <c r="H4069" t="s">
        <v>8219</v>
      </c>
      <c r="I4069" t="s">
        <v>8241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s="6">
        <f t="shared" si="127"/>
        <v>0.60899999999999999</v>
      </c>
      <c r="P4069" s="6"/>
      <c r="Q4069" t="s">
        <v>8286</v>
      </c>
      <c r="R4069" t="s">
        <v>8287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8261</v>
      </c>
      <c r="G4070" t="str">
        <f t="shared" si="126"/>
        <v>1000 to 4999</v>
      </c>
      <c r="H4070" t="s">
        <v>8219</v>
      </c>
      <c r="I4070" t="s">
        <v>8241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s="6">
        <f t="shared" si="127"/>
        <v>0.01</v>
      </c>
      <c r="P4070" s="6"/>
      <c r="Q4070" t="s">
        <v>8286</v>
      </c>
      <c r="R4070" t="s">
        <v>8287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8261</v>
      </c>
      <c r="G4071" t="str">
        <f t="shared" si="126"/>
        <v>1000 to 4999</v>
      </c>
      <c r="H4071" t="s">
        <v>8220</v>
      </c>
      <c r="I4071" t="s">
        <v>8242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s="6">
        <f t="shared" si="127"/>
        <v>0.34399999999999997</v>
      </c>
      <c r="P4071" s="6"/>
      <c r="Q4071" t="s">
        <v>8286</v>
      </c>
      <c r="R4071" t="s">
        <v>8287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8261</v>
      </c>
      <c r="G4072" t="str">
        <f t="shared" si="126"/>
        <v>Less Than 1000</v>
      </c>
      <c r="H4072" t="s">
        <v>8219</v>
      </c>
      <c r="I4072" t="s">
        <v>8241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s="6">
        <f t="shared" si="127"/>
        <v>0.16500000000000001</v>
      </c>
      <c r="P4072" s="6"/>
      <c r="Q4072" t="s">
        <v>8286</v>
      </c>
      <c r="R4072" t="s">
        <v>8287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8261</v>
      </c>
      <c r="G4073" t="str">
        <f t="shared" si="126"/>
        <v>20000 to 24999</v>
      </c>
      <c r="H4073" t="s">
        <v>8233</v>
      </c>
      <c r="I4073" t="s">
        <v>8251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s="6">
        <f t="shared" si="127"/>
        <v>0</v>
      </c>
      <c r="P4073" s="6"/>
      <c r="Q4073" t="s">
        <v>8286</v>
      </c>
      <c r="R4073" t="s">
        <v>8287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8261</v>
      </c>
      <c r="G4074" t="str">
        <f t="shared" si="126"/>
        <v>Less Than 1000</v>
      </c>
      <c r="H4074" t="s">
        <v>8220</v>
      </c>
      <c r="I4074" t="s">
        <v>8242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s="6">
        <f t="shared" si="127"/>
        <v>4.0000000000000001E-3</v>
      </c>
      <c r="P4074" s="6"/>
      <c r="Q4074" t="s">
        <v>8286</v>
      </c>
      <c r="R4074" t="s">
        <v>8287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8261</v>
      </c>
      <c r="G4075" t="str">
        <f t="shared" si="126"/>
        <v>1000 to 4999</v>
      </c>
      <c r="H4075" t="s">
        <v>8219</v>
      </c>
      <c r="I4075" t="s">
        <v>8241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s="6">
        <f t="shared" si="127"/>
        <v>1.0571428571428572E-2</v>
      </c>
      <c r="P4075" s="6"/>
      <c r="Q4075" t="s">
        <v>8286</v>
      </c>
      <c r="R4075" t="s">
        <v>8287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8261</v>
      </c>
      <c r="G4076" t="str">
        <f t="shared" si="126"/>
        <v>1000 to 4999</v>
      </c>
      <c r="H4076" t="s">
        <v>8220</v>
      </c>
      <c r="I4076" t="s">
        <v>8242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s="6">
        <f t="shared" si="127"/>
        <v>0.26727272727272727</v>
      </c>
      <c r="P4076" s="6"/>
      <c r="Q4076" t="s">
        <v>8286</v>
      </c>
      <c r="R4076" t="s">
        <v>8287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8261</v>
      </c>
      <c r="G4077" t="str">
        <f t="shared" si="126"/>
        <v>1000 to 4999</v>
      </c>
      <c r="H4077" t="s">
        <v>8220</v>
      </c>
      <c r="I4077" t="s">
        <v>8242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s="6">
        <f t="shared" si="127"/>
        <v>0.28799999999999998</v>
      </c>
      <c r="P4077" s="6"/>
      <c r="Q4077" t="s">
        <v>8286</v>
      </c>
      <c r="R4077" t="s">
        <v>8287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8261</v>
      </c>
      <c r="G4078" t="str">
        <f t="shared" si="126"/>
        <v>Less Than 1000</v>
      </c>
      <c r="H4078" t="s">
        <v>8219</v>
      </c>
      <c r="I4078" t="s">
        <v>8241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s="6">
        <f t="shared" si="127"/>
        <v>0</v>
      </c>
      <c r="P4078" s="6"/>
      <c r="Q4078" t="s">
        <v>8286</v>
      </c>
      <c r="R4078" t="s">
        <v>8287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8261</v>
      </c>
      <c r="G4079" t="str">
        <f t="shared" si="126"/>
        <v>15000 to 19999</v>
      </c>
      <c r="H4079" t="s">
        <v>8219</v>
      </c>
      <c r="I4079" t="s">
        <v>8241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s="6">
        <f t="shared" si="127"/>
        <v>8.8999999999999996E-2</v>
      </c>
      <c r="P4079" s="6"/>
      <c r="Q4079" t="s">
        <v>8286</v>
      </c>
      <c r="R4079" t="s">
        <v>8287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8261</v>
      </c>
      <c r="G4080" t="str">
        <f t="shared" si="126"/>
        <v>Less Than 1000</v>
      </c>
      <c r="H4080" t="s">
        <v>8220</v>
      </c>
      <c r="I4080" t="s">
        <v>8242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s="6">
        <f t="shared" si="127"/>
        <v>0</v>
      </c>
      <c r="P4080" s="6"/>
      <c r="Q4080" t="s">
        <v>8286</v>
      </c>
      <c r="R4080" t="s">
        <v>8287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8261</v>
      </c>
      <c r="G4081" t="str">
        <f t="shared" si="126"/>
        <v>1000 to 4999</v>
      </c>
      <c r="H4081" t="s">
        <v>8219</v>
      </c>
      <c r="I4081" t="s">
        <v>8241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s="6">
        <f t="shared" si="127"/>
        <v>1.6666666666666668E-3</v>
      </c>
      <c r="P4081" s="6"/>
      <c r="Q4081" t="s">
        <v>8286</v>
      </c>
      <c r="R4081" t="s">
        <v>8287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8261</v>
      </c>
      <c r="G4082" t="str">
        <f t="shared" si="126"/>
        <v>1000 to 4999</v>
      </c>
      <c r="H4082" t="s">
        <v>8219</v>
      </c>
      <c r="I4082" t="s">
        <v>8241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s="6">
        <f t="shared" si="127"/>
        <v>0</v>
      </c>
      <c r="P4082" s="6"/>
      <c r="Q4082" t="s">
        <v>8286</v>
      </c>
      <c r="R4082" t="s">
        <v>8287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8261</v>
      </c>
      <c r="G4083" t="str">
        <f t="shared" si="126"/>
        <v>1000 to 4999</v>
      </c>
      <c r="H4083" t="s">
        <v>8219</v>
      </c>
      <c r="I4083" t="s">
        <v>8241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s="6">
        <f t="shared" si="127"/>
        <v>0.15737410071942445</v>
      </c>
      <c r="P4083" s="6"/>
      <c r="Q4083" t="s">
        <v>8286</v>
      </c>
      <c r="R4083" t="s">
        <v>8287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8261</v>
      </c>
      <c r="G4084" t="str">
        <f t="shared" si="126"/>
        <v>Less Than 1000</v>
      </c>
      <c r="H4084" t="s">
        <v>8219</v>
      </c>
      <c r="I4084" t="s">
        <v>8241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s="6">
        <f t="shared" si="127"/>
        <v>0.02</v>
      </c>
      <c r="P4084" s="6"/>
      <c r="Q4084" t="s">
        <v>8286</v>
      </c>
      <c r="R4084" t="s">
        <v>8287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8261</v>
      </c>
      <c r="G4085" t="str">
        <f t="shared" si="126"/>
        <v>1000 to 4999</v>
      </c>
      <c r="H4085" t="s">
        <v>8219</v>
      </c>
      <c r="I4085" t="s">
        <v>8241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s="6">
        <f t="shared" si="127"/>
        <v>0.21685714285714286</v>
      </c>
      <c r="P4085" s="6"/>
      <c r="Q4085" t="s">
        <v>8286</v>
      </c>
      <c r="R4085" t="s">
        <v>8287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8261</v>
      </c>
      <c r="G4086" t="str">
        <f t="shared" si="126"/>
        <v>1000 to 4999</v>
      </c>
      <c r="H4086" t="s">
        <v>8232</v>
      </c>
      <c r="I4086" t="s">
        <v>8244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s="6">
        <f t="shared" si="127"/>
        <v>3.3333333333333335E-3</v>
      </c>
      <c r="P4086" s="6"/>
      <c r="Q4086" t="s">
        <v>8286</v>
      </c>
      <c r="R4086" t="s">
        <v>8287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8261</v>
      </c>
      <c r="G4087" t="str">
        <f t="shared" si="126"/>
        <v>1000 to 4999</v>
      </c>
      <c r="H4087" t="s">
        <v>8219</v>
      </c>
      <c r="I4087" t="s">
        <v>8241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s="6">
        <f t="shared" si="127"/>
        <v>2.8571428571428571E-3</v>
      </c>
      <c r="P4087" s="6"/>
      <c r="Q4087" t="s">
        <v>8286</v>
      </c>
      <c r="R4087" t="s">
        <v>8287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8261</v>
      </c>
      <c r="G4088" t="str">
        <f t="shared" si="126"/>
        <v>Less Than 1000</v>
      </c>
      <c r="H4088" t="s">
        <v>8219</v>
      </c>
      <c r="I4088" t="s">
        <v>8241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s="6">
        <f t="shared" si="127"/>
        <v>4.7E-2</v>
      </c>
      <c r="P4088" s="6"/>
      <c r="Q4088" t="s">
        <v>8286</v>
      </c>
      <c r="R4088" t="s">
        <v>8287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8261</v>
      </c>
      <c r="G4089" t="str">
        <f t="shared" si="126"/>
        <v>5000 to 9999</v>
      </c>
      <c r="H4089" t="s">
        <v>8219</v>
      </c>
      <c r="I4089" t="s">
        <v>8241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s="6">
        <f t="shared" si="127"/>
        <v>0</v>
      </c>
      <c r="P4089" s="6"/>
      <c r="Q4089" t="s">
        <v>8286</v>
      </c>
      <c r="R4089" t="s">
        <v>8287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8261</v>
      </c>
      <c r="G4090" t="str">
        <f t="shared" si="126"/>
        <v>1000 to 4999</v>
      </c>
      <c r="H4090" t="s">
        <v>8220</v>
      </c>
      <c r="I4090" t="s">
        <v>8242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s="6">
        <f t="shared" si="127"/>
        <v>0.108</v>
      </c>
      <c r="P4090" s="6"/>
      <c r="Q4090" t="s">
        <v>8286</v>
      </c>
      <c r="R4090" t="s">
        <v>8287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8261</v>
      </c>
      <c r="G4091" t="str">
        <f t="shared" si="126"/>
        <v>5000 to 9999</v>
      </c>
      <c r="H4091" t="s">
        <v>8219</v>
      </c>
      <c r="I4091" t="s">
        <v>8241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s="6">
        <f t="shared" si="127"/>
        <v>4.8000000000000001E-2</v>
      </c>
      <c r="P4091" s="6"/>
      <c r="Q4091" t="s">
        <v>8286</v>
      </c>
      <c r="R4091" t="s">
        <v>8287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8261</v>
      </c>
      <c r="G4092" t="str">
        <f t="shared" si="126"/>
        <v>Less Than 1000</v>
      </c>
      <c r="H4092" t="s">
        <v>8219</v>
      </c>
      <c r="I4092" t="s">
        <v>8241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s="6">
        <f t="shared" si="127"/>
        <v>3.2000000000000001E-2</v>
      </c>
      <c r="P4092" s="6"/>
      <c r="Q4092" t="s">
        <v>8286</v>
      </c>
      <c r="R4092" t="s">
        <v>8287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8261</v>
      </c>
      <c r="G4093" t="str">
        <f t="shared" si="126"/>
        <v>1000 to 4999</v>
      </c>
      <c r="H4093" t="s">
        <v>8219</v>
      </c>
      <c r="I4093" t="s">
        <v>8241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s="6">
        <f t="shared" si="127"/>
        <v>0.1275</v>
      </c>
      <c r="P4093" s="6"/>
      <c r="Q4093" t="s">
        <v>8286</v>
      </c>
      <c r="R4093" t="s">
        <v>8287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8261</v>
      </c>
      <c r="G4094" s="5" t="s">
        <v>8276</v>
      </c>
      <c r="H4094" t="s">
        <v>8219</v>
      </c>
      <c r="I4094" t="s">
        <v>8241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s="6">
        <f t="shared" si="127"/>
        <v>1.8181818181818181E-4</v>
      </c>
      <c r="P4094" s="6"/>
      <c r="Q4094" t="s">
        <v>8286</v>
      </c>
      <c r="R4094" t="s">
        <v>8287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8261</v>
      </c>
      <c r="G4095" t="str">
        <f t="shared" si="126"/>
        <v>1000 to 4999</v>
      </c>
      <c r="H4095" t="s">
        <v>8220</v>
      </c>
      <c r="I4095" t="s">
        <v>8242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s="6">
        <f t="shared" si="127"/>
        <v>2.4E-2</v>
      </c>
      <c r="P4095" s="6"/>
      <c r="Q4095" t="s">
        <v>8286</v>
      </c>
      <c r="R4095" t="s">
        <v>8287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8261</v>
      </c>
      <c r="G4096" t="str">
        <f t="shared" si="126"/>
        <v>1000 to 4999</v>
      </c>
      <c r="H4096" t="s">
        <v>8219</v>
      </c>
      <c r="I4096" t="s">
        <v>8241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s="6">
        <f t="shared" si="127"/>
        <v>0.36499999999999999</v>
      </c>
      <c r="P4096" s="6"/>
      <c r="Q4096" t="s">
        <v>8286</v>
      </c>
      <c r="R4096" t="s">
        <v>8287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8261</v>
      </c>
      <c r="G4097" t="str">
        <f t="shared" si="126"/>
        <v>30000 to 34999</v>
      </c>
      <c r="H4097" t="s">
        <v>8233</v>
      </c>
      <c r="I4097" t="s">
        <v>8251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s="6">
        <f t="shared" si="127"/>
        <v>2.6666666666666668E-2</v>
      </c>
      <c r="P4097" s="6"/>
      <c r="Q4097" t="s">
        <v>8286</v>
      </c>
      <c r="R4097" t="s">
        <v>8287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8261</v>
      </c>
      <c r="G4098" t="str">
        <f t="shared" si="126"/>
        <v>1000 to 4999</v>
      </c>
      <c r="H4098" t="s">
        <v>8220</v>
      </c>
      <c r="I4098" t="s">
        <v>8242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s="6">
        <f t="shared" si="127"/>
        <v>0.11428571428571428</v>
      </c>
      <c r="P4098" s="6"/>
      <c r="Q4098" t="s">
        <v>8286</v>
      </c>
      <c r="R4098" t="s">
        <v>8287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8261</v>
      </c>
      <c r="G4099" t="str">
        <f t="shared" ref="G4099:G4115" si="128">IF(D4099&lt;=1000,"Less Than 1000",IF(D4099&lt;=4999,"1000 to 4999",IF(D4099&lt;=9999,"5000 to 9999",IF(D4099&lt;=14999,"10000 to 14999",IF(D4099&lt;=19999,"15000 to 19999",IF(D4099&lt;=24999,"20000 to 24999",IF(D4099&lt;=29999,"25000 to 29999",IF(D4099&lt;=34999,"30000 to 34999",IF(D4099&lt;=39999,"35000 to 39999",IF(D4099&lt;=44999,"40000 to 44999",IF(D4099&lt;=49999,"45000 to 49999",IF(D4099&gt;=50000,"Not within Scope",9999))))))))))))</f>
        <v>10000 to 14999</v>
      </c>
      <c r="H4099" t="s">
        <v>8220</v>
      </c>
      <c r="I4099" t="s">
        <v>8242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s="6">
        <f t="shared" ref="O4099:O4115" si="129">E4099/D4099</f>
        <v>0</v>
      </c>
      <c r="P4099" s="6"/>
      <c r="Q4099" t="s">
        <v>8286</v>
      </c>
      <c r="R4099" t="s">
        <v>8287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8261</v>
      </c>
      <c r="G4100" s="5" t="s">
        <v>8276</v>
      </c>
      <c r="H4100" t="s">
        <v>8219</v>
      </c>
      <c r="I4100" t="s">
        <v>8241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s="6">
        <f t="shared" si="129"/>
        <v>0</v>
      </c>
      <c r="P4100" s="6"/>
      <c r="Q4100" t="s">
        <v>8286</v>
      </c>
      <c r="R4100" t="s">
        <v>8287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8261</v>
      </c>
      <c r="G4101" t="str">
        <f t="shared" si="128"/>
        <v>1000 to 4999</v>
      </c>
      <c r="H4101" t="s">
        <v>8219</v>
      </c>
      <c r="I4101" t="s">
        <v>8241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s="6">
        <f t="shared" si="129"/>
        <v>1.1111111111111112E-2</v>
      </c>
      <c r="P4101" s="6"/>
      <c r="Q4101" t="s">
        <v>8286</v>
      </c>
      <c r="R4101" t="s">
        <v>8287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8261</v>
      </c>
      <c r="G4102" t="str">
        <f t="shared" si="128"/>
        <v>Less Than 1000</v>
      </c>
      <c r="H4102" t="s">
        <v>8219</v>
      </c>
      <c r="I4102" t="s">
        <v>8241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s="6">
        <f t="shared" si="129"/>
        <v>0</v>
      </c>
      <c r="P4102" s="6"/>
      <c r="Q4102" t="s">
        <v>8286</v>
      </c>
      <c r="R4102" t="s">
        <v>8287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8261</v>
      </c>
      <c r="G4103" t="str">
        <f t="shared" si="128"/>
        <v>Less Than 1000</v>
      </c>
      <c r="H4103" t="s">
        <v>8219</v>
      </c>
      <c r="I4103" t="s">
        <v>8241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s="6">
        <f t="shared" si="129"/>
        <v>0</v>
      </c>
      <c r="P4103" s="6"/>
      <c r="Q4103" t="s">
        <v>8286</v>
      </c>
      <c r="R4103" t="s">
        <v>8287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8261</v>
      </c>
      <c r="G4104" t="str">
        <f t="shared" si="128"/>
        <v>Less Than 1000</v>
      </c>
      <c r="H4104" t="s">
        <v>8219</v>
      </c>
      <c r="I4104" t="s">
        <v>8241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s="6">
        <f t="shared" si="129"/>
        <v>0.27400000000000002</v>
      </c>
      <c r="P4104" s="6"/>
      <c r="Q4104" t="s">
        <v>8286</v>
      </c>
      <c r="R4104" t="s">
        <v>8287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8261</v>
      </c>
      <c r="G4105" t="str">
        <f t="shared" si="128"/>
        <v>Less Than 1000</v>
      </c>
      <c r="H4105" t="s">
        <v>8219</v>
      </c>
      <c r="I4105" t="s">
        <v>8241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s="6">
        <f t="shared" si="129"/>
        <v>0.1</v>
      </c>
      <c r="P4105" s="6"/>
      <c r="Q4105" t="s">
        <v>8286</v>
      </c>
      <c r="R4105" t="s">
        <v>8287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8261</v>
      </c>
      <c r="G4106" t="str">
        <f t="shared" si="128"/>
        <v>1000 to 4999</v>
      </c>
      <c r="H4106" t="s">
        <v>8221</v>
      </c>
      <c r="I4106" t="s">
        <v>8243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s="6">
        <f t="shared" si="129"/>
        <v>0.21366666666666667</v>
      </c>
      <c r="P4106" s="6"/>
      <c r="Q4106" t="s">
        <v>8286</v>
      </c>
      <c r="R4106" t="s">
        <v>8287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8261</v>
      </c>
      <c r="G4107" t="str">
        <f t="shared" si="128"/>
        <v>30000 to 34999</v>
      </c>
      <c r="H4107" t="s">
        <v>8233</v>
      </c>
      <c r="I4107" t="s">
        <v>8251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s="6">
        <f t="shared" si="129"/>
        <v>6.9696969696969702E-2</v>
      </c>
      <c r="P4107" s="6"/>
      <c r="Q4107" t="s">
        <v>8286</v>
      </c>
      <c r="R4107" t="s">
        <v>8287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8261</v>
      </c>
      <c r="G4108" t="str">
        <f t="shared" si="128"/>
        <v>5000 to 9999</v>
      </c>
      <c r="H4108" t="s">
        <v>8219</v>
      </c>
      <c r="I4108" t="s">
        <v>8241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s="6">
        <f t="shared" si="129"/>
        <v>0.70599999999999996</v>
      </c>
      <c r="P4108" s="6"/>
      <c r="Q4108" t="s">
        <v>8286</v>
      </c>
      <c r="R4108" t="s">
        <v>8287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8261</v>
      </c>
      <c r="G4109" t="str">
        <f t="shared" si="128"/>
        <v>1000 to 4999</v>
      </c>
      <c r="H4109" t="s">
        <v>8219</v>
      </c>
      <c r="I4109" t="s">
        <v>8241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s="6">
        <f t="shared" si="129"/>
        <v>2.0500000000000001E-2</v>
      </c>
      <c r="P4109" s="6"/>
      <c r="Q4109" t="s">
        <v>8286</v>
      </c>
      <c r="R4109" t="s">
        <v>8287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8261</v>
      </c>
      <c r="G4110" t="str">
        <f t="shared" si="128"/>
        <v>1000 to 4999</v>
      </c>
      <c r="H4110" t="s">
        <v>8219</v>
      </c>
      <c r="I4110" t="s">
        <v>8241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s="6">
        <f t="shared" si="129"/>
        <v>1.9666666666666666E-2</v>
      </c>
      <c r="P4110" s="6"/>
      <c r="Q4110" t="s">
        <v>8286</v>
      </c>
      <c r="R4110" t="s">
        <v>8287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8261</v>
      </c>
      <c r="G4111" t="str">
        <f t="shared" si="128"/>
        <v>Less Than 1000</v>
      </c>
      <c r="H4111" t="s">
        <v>8220</v>
      </c>
      <c r="I4111" t="s">
        <v>8242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s="6">
        <f t="shared" si="129"/>
        <v>0</v>
      </c>
      <c r="P4111" s="6"/>
      <c r="Q4111" t="s">
        <v>8286</v>
      </c>
      <c r="R4111" t="s">
        <v>8287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8261</v>
      </c>
      <c r="G4112" t="str">
        <f t="shared" si="128"/>
        <v>Less Than 1000</v>
      </c>
      <c r="H4112" t="s">
        <v>8220</v>
      </c>
      <c r="I4112" t="s">
        <v>8242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s="6">
        <f t="shared" si="129"/>
        <v>0.28666666666666668</v>
      </c>
      <c r="P4112" s="6"/>
      <c r="Q4112" t="s">
        <v>8286</v>
      </c>
      <c r="R4112" t="s">
        <v>8287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8261</v>
      </c>
      <c r="G4113" t="str">
        <f t="shared" si="128"/>
        <v>1000 to 4999</v>
      </c>
      <c r="H4113" t="s">
        <v>8219</v>
      </c>
      <c r="I4113" t="s">
        <v>8241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s="6">
        <f t="shared" si="129"/>
        <v>3.1333333333333331E-2</v>
      </c>
      <c r="P4113" s="6"/>
      <c r="Q4113" t="s">
        <v>8286</v>
      </c>
      <c r="R4113" t="s">
        <v>8287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8261</v>
      </c>
      <c r="G4114" t="str">
        <f t="shared" si="128"/>
        <v>1000 to 4999</v>
      </c>
      <c r="H4114" t="s">
        <v>8236</v>
      </c>
      <c r="I4114" t="s">
        <v>8244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s="6">
        <f t="shared" si="129"/>
        <v>4.0000000000000002E-4</v>
      </c>
      <c r="P4114" s="6"/>
      <c r="Q4114" t="s">
        <v>8286</v>
      </c>
      <c r="R4114" t="s">
        <v>8287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8261</v>
      </c>
      <c r="G4115" t="str">
        <f t="shared" si="128"/>
        <v>1000 to 4999</v>
      </c>
      <c r="H4115" t="s">
        <v>8219</v>
      </c>
      <c r="I4115" t="s">
        <v>8241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s="6">
        <f t="shared" si="129"/>
        <v>2E-3</v>
      </c>
      <c r="P4115" s="6"/>
      <c r="Q4115" t="s">
        <v>8286</v>
      </c>
      <c r="R4115" t="s">
        <v>8287</v>
      </c>
    </row>
  </sheetData>
  <autoFilter ref="D1:R4115" xr:uid="{2D127B4A-0E75-4C38-A593-9ABA8CB30D9A}"/>
  <conditionalFormatting sqref="F2:G121 F123:G123 F122 F126:G129 F124:F125 F131:G133 F130 F136:G138 F134:F135 F141:G141 F139:F140 F143:G149 F142 F151:G151 F150 F156:G156 F152:F155 F158:G160 F157 F162:G162 F161 F164:G164 F163 F167:G168 F165:F166 F170:G172 F169 F175:G179 F173:F174 F181:G190 F180 F192:G193 F191 F195:G196 F194 F198:G205 F197 F207:G209 F206 F211:G214 F210 F216:G217 F215 F220:G220 F218:F219 F224:G224 F221:F223 F227:G232 F225:F226 F234:G234 F233 F236:G237 F235 F239:G249 F238 F251:G260 F250 F262:G270 F261 F272:G278 F271 F280:G281 F279 F283:G289 F282 F291:G293 F290 F295:G296 F294 F298:G299 F297 F301:G326 F300 F329:G329 F327:F328 F331:G333 F330 F335:G343 F334 F345:G354 F344 F356:G359 F355 F361:G372 F360 F374:G390 F373 F392:G394 F391 F396:G402 F395 F404:G426 F403 F428:G436 F427 F438:G446 F437 F448:G451 F447 F453:G454 F452 F456:G456 F455 F458:G463 F457 F466:G472 F464:F465 F474:G477 F473 F479:G485 F478 F487:G487 F486 F490:G490 F488:F489 F492:G493 F491 F495:G497 F494 F499:G499 F498 F501:G507 F500 F509:G509 F508 F511:G514 F510 F516:G516 F515 F518:G543 F517 F545:G546 F544 F549:G552 F547:F548 F554:G558 F553 F560:G560 F559 F563:G563 F561:F562 F566:G571 F564:F565 F573:G574 F572 F576:G576 F575 F579:G579 F577:F578 F581:G583 F580 F585:G592 F584 F594:G596 F593 F598:G600 F597 F602:G603 F601 F605:G609 F604 F611:G612 F610 F614:G614 F613 F616:G620 F615 F622:G624 F621 F626:G628 F625 F630:G630 F629 F632:G632 F631 F634:G638 F633 F642:G654 F639:F641 F656:G661 F655 F663:G664 F662 F666:G667 F665 F670:G670 F668:F669 F673:G673 F671:F672 F677:G677 F674:F676 F680:G680 F678:F679 F683:G683 F681:F682 F685:G685 F684 F687:G687 F686 F690:G690 F688:F689 F692:G692 F691 F694:G694 F693 F699:G699 F695:F698 F702:G705 F700:F701 F710:G712 F706:F709 F714:G718 F713 F720:G863 F719 F865:G905 F864 F907:G912 F906 F914:G942 F913 F944:G945 F943 F948:G952 F946:F947 F954:G956 F953 F959:G960 F957:F958 F964:G965 F961:F963 F967:G972 F966 F974:G975 F973 F979:G979 F976:F978 F981:G982 F980 F984:G984 F983 F986:G988 F985 F990:G993 F989 F997:G999 F994:F996 F1003:G1006 F1000:F1002 F1008:G1009 F1007 F1013:G1017 F1010:F1012 F1020:G1026 F1018:F1019 F1028:G1041 F1027 F1043:G1044 F1042 F1046:G1065 F1045 F1067:G1067 F1066 F1069:G1073 F1068 F1075:G1075 F1074 F1077:G1077 F1076 F1079:G1082 F1078 F1084:G1084 F1083 F1086:G1096 F1085 F1098:G1098 F1097 F1100:G1102 F1099 F1104:G1105 F1103 F1108:G1111 F1106:F1107 F1113:G1113 F1112 F1115:G1117 F1114 F1119:G1122 F1118 F1124:G1125 F1123 F1127:G1146 F1126 F1148:G1150 F1147 F1152:G1163 F1151 F1165:G1168 F1164 F1170:G1174 F1169 F1176:G1177 F1175 F1179:G1179 F1178 F1184:G1227 F1180:F1183 F1229:G1231 F1228 F1233:G1235 F1232 F1237:G1307 F1236 F1310:G1312 F1308:F1309 F1314:G1315 F1313 F1320:G1321 F1316:F1319 F1324:G1325 F1322:F1323 F1327:G1327 F1326 F1329:G1329 F1328 F1332:G1332 F1330:F1331 F1334:G1335 F1333 F1337:G1337 F1336 F1340:G1340 F1338:F1339 F1342:G1343 F1341 F1346:G1417 F1344:F1345 F1419:G1422 F1418 F1424:G1435 F1423 F1437:G1442 F1436 F1444:G1446 F1443 F1448:G1448 F1447 F1451:G1451 F1449:F1450 F1453:G1461 F1452 F1463:G1479 F1462 F1481:G1481 F1480 F1483:G1502 F1482 F1504:G1516 F1503 F1518:G1591 F1517 F1593:G1596 F1592 F1598:G1682 F1597 F1684:G1697 F1683 F1699:G1699 F1698 F1701:G1749 F1700 F1751:G1779 F1750 F1781:G1812 F1780 F1814:G1862 F1813 F1864:G1866 F1863 F1868:G1875 F1867 F1877:G1902 F1876 F1904:G1905 F1903 F1907:G1907 F1906 F1909:G1911 F1908 F1913:G1918 F1912 F1920:G1942 F1919 F1944:G1946 F1943 F1948:G1949 F1947 F1952:G1952 F1950:F1951 F1954:G1955 F1953 F1957:G1957 F1956 F1959:G1961 F1958 F1963:G1965 F1962 F1967:G1967 F1966 F1969:G1969 F1968 F1971:G1972 F1970 F1974:G1974 F1973 F1976:G1978 F1975 F1983:G1983 F1979:F1982 F1985:G1997 F1984 F1999:G2002 F1998 F2005:G2005 F2003:F2004 F2007:G2007 F2006 F2009:G2010 F2008 F2012:G2012 F2011 F2014:G2014 F2013 F2016:G2019 F2015 F2021:G2023 F2020 F2026:G2026 F2024:F2025 F2028:G2028 F2027 F2030:G2032 F2029 F2034:G2035 F2033 F2038:G2040 F2036:F2037 F2042:G2048 F2041 F2052:G2053 F2049:F2051 F2055:G2057 F2054 F2059:G2063 F2058 F2065:G2065 F2064 F2067:G2070 F2066 F2073:G2073 F2071:F2072 F2076:G2077 F2074:F2075 F2080:G2122 F2078:F2079 F2125:G2126 F2123:F2124 F2128:G2133 F2127 F2135:G2137 F2134 F2140:G2141 F2138:F2139 F2143:G2148 F2142 F2150:G2151 F2149 F2153:G2154 F2152 F2156:G2157 F2155 F2161:G2309 F2158:F2160 F2311:G2347 F2310 F2349:G2349 F2348 F2353:G2364 F2350:F2352 F2366:G2368 F2365 F2370:G2374 F2369 F2376:G2379 F2375 F2381:G2382 F2380 F2384:G2386 F2383 F2388:G2388 F2387 F2390:G2391 F2389 F2393:G2394 F2392 F2396:G2398 F2395 F2400:G2401 F2399 F2403:G2416 F2402 F2418:G2424 F2417 F2426:G2428 F2425 F2430:G2430 F2429 F2432:G2432 F2431 F2434:G2436 F2433 F2439:G2503 F2437:F2438 F2505:G2510 F2504 F2514:G2514 F2511:F2513 F2516:G2520 F2515 F2523:G2562 F2521:F2522 F2564:G2572 F2563 F2574:G2576 F2573 F2578:G2580 F2577 F2582:G2583 F2581 F2585:G2588 F2584 F2590:G2590 F2589 F2592:G2595 F2591 F2597:G2601 F2596 F2603:G2606 F2602 F2608:G2621 F2607 F2623:G2643 F2622 F2647:G2647 F2644:F2646 F2649:G2650 F2648 F2657:G2657 F2651:F2656 F2659:G2659 F2658 F2661:G2679 F2660 F2681:G2685 F2680 F2688:G2689 F2686:F2687 F2691:G2691 F2690 F2694:G2697 F2692:F2693 F2699:G2710 F2698 F2713:G2714 F2711:F2712 F2716:G2727 F2715 F2729:G2734 F2728 F2736:G2781 F2735 F2783:G2864 F2782 F2866:G2877 F2865 F2879:G2895 F2878 F2897:G2903 F2896 F2905:G2910 F2904 F2912:G2943 F2911 F2945:G2946 F2944 F2948:G2949 F2947 F2951:G2951 F2950 F2954:G2954 F2952:F2953 F2956:G2959 F2955 F2961:G2961 F2960 F2963:G2984 F2962 F2986:G2999 F2985 F3001:G3035 F3000 F3037:G3053 F3036 F3055:G3058 F3054 F3060:G3061 F3059 F3064:G3065 F3062:F3063 F3067:G3067 F3066 F3069:G3069 F3068 F3071:G3074 F3070 F3076:G3079 F3075 F3084:G3089 F3080:F3083 F3091:G3091 F3090 F3093:G3093 F3092 F3095:G3095 F3094 F3097:G3109 F3096 F3111:G3114 F3110 F3117:G3119 F3115:F3116 F3121:G3121 F3120 F3123:G3124 F3122 F3128:G3128 F3125:F3127 F3130:G3140 F3129 F3142:G3147 F3141 F3149:G3190 F3148 F3192:G3197 F3191 F3199:G3201 F3198 F3203:G3558 F3202 F3560:G3629 F3559 F3632:G3635 F3630:F3631 F3637:G3637 F3636 F3639:G3789 F3638 F3791:G3799 F3790 F3801:G3806 F3800 F3808:G3839 F3807 F3841:G3854 F3840 F3856:G3886 F3855 F3888:G3894 F3887 F3896:G3910 F3895 F3912:G3919 F3911 F3921:G3952 F3920 F3954:G3978 F3953 F3980:G3994 F3979 F3996:G4093 F3995 F4095:G4099 F4094 F4101:G4115 F4100">
    <cfRule type="containsText" dxfId="10" priority="10" operator="containsText" text="Live">
      <formula>NOT(ISERROR(SEARCH("Live",F2)))</formula>
    </cfRule>
    <cfRule type="containsText" dxfId="9" priority="11" operator="containsText" text="canceled">
      <formula>NOT(ISERROR(SEARCH("canceled",F2)))</formula>
    </cfRule>
    <cfRule type="containsText" dxfId="8" priority="12" operator="containsText" text="failed">
      <formula>NOT(ISERROR(SEARCH("failed",F2)))</formula>
    </cfRule>
    <cfRule type="containsText" dxfId="7" priority="13" operator="containsText" text="successful">
      <formula>NOT(ISERROR(SEARCH("successful",F2)))</formula>
    </cfRule>
  </conditionalFormatting>
  <conditionalFormatting sqref="O2:O4115">
    <cfRule type="cellIs" dxfId="6" priority="1" operator="between">
      <formula>2</formula>
      <formula>110</formula>
    </cfRule>
    <cfRule type="cellIs" dxfId="5" priority="2" operator="between">
      <formula>1</formula>
      <formula>1.99</formula>
    </cfRule>
    <cfRule type="cellIs" dxfId="4" priority="3" operator="between">
      <formula>0</formula>
      <formula>0.99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3C19-606D-4EFA-9B74-36189902E957}">
  <dimension ref="B2:G14"/>
  <sheetViews>
    <sheetView workbookViewId="0">
      <selection activeCell="H7" sqref="H7"/>
    </sheetView>
  </sheetViews>
  <sheetFormatPr defaultRowHeight="15" x14ac:dyDescent="0.25"/>
  <cols>
    <col min="2" max="2" width="13.85546875" bestFit="1" customWidth="1"/>
    <col min="3" max="3" width="10.140625" bestFit="1" customWidth="1"/>
    <col min="4" max="4" width="4.5703125" hidden="1" customWidth="1"/>
    <col min="5" max="5" width="6.42578125" bestFit="1" customWidth="1"/>
  </cols>
  <sheetData>
    <row r="2" spans="2:7" x14ac:dyDescent="0.25">
      <c r="B2" t="s">
        <v>8335</v>
      </c>
      <c r="C2" t="s">
        <v>8263</v>
      </c>
      <c r="D2" t="s">
        <v>8262</v>
      </c>
      <c r="E2" s="10" t="s">
        <v>8261</v>
      </c>
      <c r="F2" s="11" t="s">
        <v>8260</v>
      </c>
    </row>
    <row r="3" spans="2:7" x14ac:dyDescent="0.25">
      <c r="B3" t="s">
        <v>8265</v>
      </c>
      <c r="C3">
        <f>COUNTIFS(Sheet1!F:F,Sheet2!$C$2,Sheet1!G:G,Sheet2!$B3)</f>
        <v>438</v>
      </c>
      <c r="D3">
        <f>COUNTIFS(Sheet1!$F:$F,Sheet2!$D$2,Sheet1!$G:$G,Sheet2!$B3)</f>
        <v>10</v>
      </c>
      <c r="E3">
        <f>COUNTIFS(Sheet1!$F:$F,Sheet2!$E$2,Sheet1!$G:$G,Sheet2!$B3)</f>
        <v>176</v>
      </c>
      <c r="F3">
        <f>COUNTIFS(Sheet1!$F:$F,Sheet2!$F$2,Sheet1!$G:$G,Sheet2!$B3)</f>
        <v>26</v>
      </c>
      <c r="G3">
        <f>SUM(C3,E3:F3)</f>
        <v>640</v>
      </c>
    </row>
    <row r="4" spans="2:7" x14ac:dyDescent="0.25">
      <c r="B4" t="s">
        <v>8266</v>
      </c>
      <c r="C4">
        <f>COUNTIFS(Sheet1!F:F,Sheet2!$C$2,Sheet1!G:G,Sheet2!$B4)</f>
        <v>816</v>
      </c>
      <c r="D4">
        <f>COUNTIFS(Sheet1!$F:$F,Sheet2!$D$2,Sheet1!$G:$G,Sheet2!$B4)</f>
        <v>11</v>
      </c>
      <c r="E4">
        <f>COUNTIFS(Sheet1!$F:$F,Sheet2!$E$2,Sheet1!$G:$G,Sheet2!$B4)</f>
        <v>357</v>
      </c>
      <c r="F4">
        <f>COUNTIFS(Sheet1!$F:$F,Sheet2!$F$2,Sheet1!$G:$G,Sheet2!$B4)</f>
        <v>52</v>
      </c>
      <c r="G4">
        <f t="shared" ref="G4:G13" si="0">SUM(C4,E4:F4)</f>
        <v>1225</v>
      </c>
    </row>
    <row r="5" spans="2:7" x14ac:dyDescent="0.25">
      <c r="B5" t="s">
        <v>8267</v>
      </c>
      <c r="C5">
        <f>COUNTIFS(Sheet1!F:F,Sheet2!$C$2,Sheet1!G:G,Sheet2!$B5)</f>
        <v>381</v>
      </c>
      <c r="D5">
        <f>COUNTIFS(Sheet1!$F:$F,Sheet2!$D$2,Sheet1!$G:$G,Sheet2!$B5)</f>
        <v>6</v>
      </c>
      <c r="E5">
        <f>COUNTIFS(Sheet1!$F:$F,Sheet2!$E$2,Sheet1!$G:$G,Sheet2!$B5)</f>
        <v>283</v>
      </c>
      <c r="F5">
        <f>COUNTIFS(Sheet1!$F:$F,Sheet2!$F$2,Sheet1!$G:$G,Sheet2!$B5)</f>
        <v>52</v>
      </c>
      <c r="G5">
        <f t="shared" si="0"/>
        <v>716</v>
      </c>
    </row>
    <row r="6" spans="2:7" x14ac:dyDescent="0.25">
      <c r="B6" t="s">
        <v>8268</v>
      </c>
      <c r="C6">
        <f>COUNTIFS(Sheet1!F:F,Sheet2!$C$2,Sheet1!G:G,Sheet2!$B6)</f>
        <v>168</v>
      </c>
      <c r="D6">
        <f>COUNTIFS(Sheet1!$F:$F,Sheet2!$D$2,Sheet1!$G:$G,Sheet2!$B6)</f>
        <v>9</v>
      </c>
      <c r="E6">
        <f>COUNTIFS(Sheet1!$F:$F,Sheet2!$E$2,Sheet1!$G:$G,Sheet2!$B6)</f>
        <v>144</v>
      </c>
      <c r="F6">
        <f>COUNTIFS(Sheet1!$F:$F,Sheet2!$F$2,Sheet1!$G:$G,Sheet2!$B6)</f>
        <v>40</v>
      </c>
      <c r="G6">
        <f t="shared" si="0"/>
        <v>352</v>
      </c>
    </row>
    <row r="7" spans="2:7" x14ac:dyDescent="0.25">
      <c r="B7" t="s">
        <v>8269</v>
      </c>
      <c r="C7">
        <f>COUNTIFS(Sheet1!F:F,Sheet2!$C$2,Sheet1!G:G,Sheet2!$B7)</f>
        <v>94</v>
      </c>
      <c r="D7">
        <f>COUNTIFS(Sheet1!$F:$F,Sheet2!$D$2,Sheet1!$G:$G,Sheet2!$B7)</f>
        <v>4</v>
      </c>
      <c r="E7">
        <f>COUNTIFS(Sheet1!$F:$F,Sheet2!$E$2,Sheet1!$G:$G,Sheet2!$B7)</f>
        <v>90</v>
      </c>
      <c r="F7">
        <f>COUNTIFS(Sheet1!$F:$F,Sheet2!$F$2,Sheet1!$G:$G,Sheet2!$B7)</f>
        <v>17</v>
      </c>
      <c r="G7">
        <f t="shared" si="0"/>
        <v>201</v>
      </c>
    </row>
    <row r="8" spans="2:7" x14ac:dyDescent="0.25">
      <c r="B8" t="s">
        <v>8270</v>
      </c>
      <c r="C8">
        <f>COUNTIFS(Sheet1!F:F,Sheet2!$C$2,Sheet1!G:G,Sheet2!$B8)</f>
        <v>62</v>
      </c>
      <c r="D8">
        <f>COUNTIFS(Sheet1!$F:$F,Sheet2!$D$2,Sheet1!$G:$G,Sheet2!$B8)</f>
        <v>1</v>
      </c>
      <c r="E8">
        <f>COUNTIFS(Sheet1!$F:$F,Sheet2!$E$2,Sheet1!$G:$G,Sheet2!$B8)</f>
        <v>72</v>
      </c>
      <c r="F8">
        <f>COUNTIFS(Sheet1!$F:$F,Sheet2!$F$2,Sheet1!$G:$G,Sheet2!$B8)</f>
        <v>14</v>
      </c>
      <c r="G8">
        <f t="shared" si="0"/>
        <v>148</v>
      </c>
    </row>
    <row r="9" spans="2:7" x14ac:dyDescent="0.25">
      <c r="B9" t="s">
        <v>8271</v>
      </c>
      <c r="C9">
        <f>COUNTIFS(Sheet1!F:F,Sheet2!$C$2,Sheet1!G:G,Sheet2!$B9)</f>
        <v>55</v>
      </c>
      <c r="D9">
        <f>COUNTIFS(Sheet1!$F:$F,Sheet2!$D$2,Sheet1!$G:$G,Sheet2!$B9)</f>
        <v>1</v>
      </c>
      <c r="E9">
        <f>COUNTIFS(Sheet1!$F:$F,Sheet2!$E$2,Sheet1!$G:$G,Sheet2!$B9)</f>
        <v>64</v>
      </c>
      <c r="F9">
        <f>COUNTIFS(Sheet1!$F:$F,Sheet2!$F$2,Sheet1!$G:$G,Sheet2!$B9)</f>
        <v>18</v>
      </c>
      <c r="G9">
        <f t="shared" si="0"/>
        <v>137</v>
      </c>
    </row>
    <row r="10" spans="2:7" x14ac:dyDescent="0.25">
      <c r="B10" t="s">
        <v>8272</v>
      </c>
      <c r="C10">
        <f>COUNTIFS(Sheet1!F:F,Sheet2!$C$2,Sheet1!G:G,Sheet2!$B10)</f>
        <v>32</v>
      </c>
      <c r="D10">
        <f>COUNTIFS(Sheet1!$F:$F,Sheet2!$D$2,Sheet1!$G:$G,Sheet2!$B10)</f>
        <v>2</v>
      </c>
      <c r="E10">
        <f>COUNTIFS(Sheet1!$F:$F,Sheet2!$E$2,Sheet1!$G:$G,Sheet2!$B10)</f>
        <v>37</v>
      </c>
      <c r="F10">
        <f>COUNTIFS(Sheet1!$F:$F,Sheet2!$F$2,Sheet1!$G:$G,Sheet2!$B10)</f>
        <v>13</v>
      </c>
      <c r="G10">
        <f t="shared" si="0"/>
        <v>82</v>
      </c>
    </row>
    <row r="11" spans="2:7" x14ac:dyDescent="0.25">
      <c r="B11" t="s">
        <v>8273</v>
      </c>
      <c r="C11">
        <f>COUNTIFS(Sheet1!F:F,Sheet2!$C$2,Sheet1!G:G,Sheet2!$B11)</f>
        <v>26</v>
      </c>
      <c r="D11">
        <f>COUNTIFS(Sheet1!$F:$F,Sheet2!$D$2,Sheet1!$G:$G,Sheet2!$B11)</f>
        <v>0</v>
      </c>
      <c r="E11">
        <f>COUNTIFS(Sheet1!$F:$F,Sheet2!$E$2,Sheet1!$G:$G,Sheet2!$B11)</f>
        <v>22</v>
      </c>
      <c r="F11">
        <f>COUNTIFS(Sheet1!$F:$F,Sheet2!$F$2,Sheet1!$G:$G,Sheet2!$B11)</f>
        <v>7</v>
      </c>
      <c r="G11">
        <f t="shared" si="0"/>
        <v>55</v>
      </c>
    </row>
    <row r="12" spans="2:7" x14ac:dyDescent="0.25">
      <c r="B12" t="s">
        <v>8274</v>
      </c>
      <c r="C12">
        <f>COUNTIFS(Sheet1!F:F,Sheet2!$C$2,Sheet1!G:G,Sheet2!$B12)</f>
        <v>21</v>
      </c>
      <c r="D12">
        <f>COUNTIFS(Sheet1!$F:$F,Sheet2!$D$2,Sheet1!$G:$G,Sheet2!$B12)</f>
        <v>1</v>
      </c>
      <c r="E12">
        <f>COUNTIFS(Sheet1!$F:$F,Sheet2!$E$2,Sheet1!$G:$G,Sheet2!$B12)</f>
        <v>16</v>
      </c>
      <c r="F12">
        <f>COUNTIFS(Sheet1!$F:$F,Sheet2!$F$2,Sheet1!$G:$G,Sheet2!$B12)</f>
        <v>6</v>
      </c>
      <c r="G12">
        <f t="shared" si="0"/>
        <v>43</v>
      </c>
    </row>
    <row r="13" spans="2:7" x14ac:dyDescent="0.25">
      <c r="B13" t="s">
        <v>8275</v>
      </c>
      <c r="C13">
        <f>COUNTIFS(Sheet1!F:F,Sheet2!$C$2,Sheet1!G:G,Sheet2!$B13)</f>
        <v>6</v>
      </c>
      <c r="D13">
        <f>COUNTIFS(Sheet1!$F:$F,Sheet2!$D$2,Sheet1!$G:$G,Sheet2!$B13)</f>
        <v>0</v>
      </c>
      <c r="E13">
        <f>COUNTIFS(Sheet1!$F:$F,Sheet2!$E$2,Sheet1!$G:$G,Sheet2!$B13)</f>
        <v>11</v>
      </c>
      <c r="F13">
        <f>COUNTIFS(Sheet1!$F:$F,Sheet2!$F$2,Sheet1!$G:$G,Sheet2!$B13)</f>
        <v>4</v>
      </c>
      <c r="G13">
        <f t="shared" si="0"/>
        <v>21</v>
      </c>
    </row>
    <row r="14" spans="2:7" x14ac:dyDescent="0.25">
      <c r="C14">
        <f>SUM(C3:C13)</f>
        <v>2099</v>
      </c>
      <c r="D14">
        <f t="shared" ref="D14:G14" si="1">SUM(D3:D13)</f>
        <v>45</v>
      </c>
      <c r="E14">
        <f t="shared" si="1"/>
        <v>1272</v>
      </c>
      <c r="F14">
        <f t="shared" si="1"/>
        <v>249</v>
      </c>
      <c r="G14">
        <f t="shared" si="1"/>
        <v>3620</v>
      </c>
    </row>
  </sheetData>
  <conditionalFormatting sqref="C2:D2">
    <cfRule type="containsText" dxfId="3" priority="1" operator="containsText" text="Live">
      <formula>NOT(ISERROR(SEARCH("Live",C2)))</formula>
    </cfRule>
    <cfRule type="containsText" dxfId="2" priority="2" operator="containsText" text="canceled">
      <formula>NOT(ISERROR(SEARCH("canceled",C2)))</formula>
    </cfRule>
    <cfRule type="containsText" dxfId="1" priority="3" operator="containsText" text="failed">
      <formula>NOT(ISERROR(SEARCH("failed",C2)))</formula>
    </cfRule>
    <cfRule type="containsText" dxfId="0" priority="4" operator="containsText" text="successful">
      <formula>NOT(ISERROR(SEARCH("successful",C2)))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Marco Lopez</cp:lastModifiedBy>
  <dcterms:created xsi:type="dcterms:W3CDTF">2017-04-20T15:17:24Z</dcterms:created>
  <dcterms:modified xsi:type="dcterms:W3CDTF">2021-12-16T19:50:04Z</dcterms:modified>
</cp:coreProperties>
</file>