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1"/>
  <workbookPr defaultThemeVersion="166925"/>
  <mc:AlternateContent xmlns:mc="http://schemas.openxmlformats.org/markup-compatibility/2006">
    <mc:Choice Requires="x15">
      <x15ac:absPath xmlns:x15ac="http://schemas.microsoft.com/office/spreadsheetml/2010/11/ac" url="C:\Users\cliu369\Box Sync\5.Literature\1.Social contact patterns Lit Review 2020\0_2020rapidreview\Data\"/>
    </mc:Choice>
  </mc:AlternateContent>
  <xr:revisionPtr revIDLastSave="0" documentId="13_ncr:1_{F05B4CF1-3A82-4C98-99D3-7EB45EE7F7DE}" xr6:coauthVersionLast="46" xr6:coauthVersionMax="46" xr10:uidLastSave="{00000000-0000-0000-0000-000000000000}"/>
  <bookViews>
    <workbookView xWindow="0" yWindow="0" windowWidth="18550" windowHeight="6040" tabRatio="656" firstSheet="2" activeTab="3" xr2:uid="{F44D50D2-3960-4A35-84DC-76CC839B794D}"/>
  </bookViews>
  <sheets>
    <sheet name="Inc_studies" sheetId="1" r:id="rId1"/>
    <sheet name="PreCOV vs Lockdown" sheetId="2" r:id="rId2"/>
    <sheet name="Strat_change" sheetId="10" r:id="rId3"/>
    <sheet name="survey_periods" sheetId="13" r:id="rId4"/>
    <sheet name="Table 1" sheetId="4" r:id="rId5"/>
    <sheet name="SI.1" sheetId="12" r:id="rId6"/>
    <sheet name="Sheet2" sheetId="9" r:id="rId7"/>
    <sheet name="Sheet3" sheetId="14" r:id="rId8"/>
    <sheet name="SI_cont_def" sheetId="7" r:id="rId9"/>
    <sheet name="Gender" sheetId="6" r:id="rId10"/>
    <sheet name="Age" sheetId="5" r:id="rId11"/>
    <sheet name="Sheet4" sheetId="11" r:id="rId12"/>
    <sheet name="Sheet1" sheetId="15" r:id="rId13"/>
    <sheet name="Sheet5" sheetId="16" r:id="rId14"/>
  </sheets>
  <definedNames>
    <definedName name="_xlnm._FilterDatabase" localSheetId="10" hidden="1">Age!$A$1:$AF$1</definedName>
    <definedName name="_xlnm._FilterDatabase" localSheetId="0" hidden="1">Inc_studies!$A$1:$M$12</definedName>
    <definedName name="_xlnm._FilterDatabase" localSheetId="1" hidden="1">'PreCOV vs Lockdown'!$A$1:$AA$22</definedName>
    <definedName name="_xlnm._FilterDatabase" localSheetId="2" hidden="1">Strat_change!$A$1:$AI$1</definedName>
    <definedName name="_xlnm._FilterDatabase" localSheetId="3" hidden="1">survey_periods!$A$1:$C$1</definedName>
    <definedName name="_xlnm._FilterDatabase" localSheetId="4" hidden="1">'Table 1'!$A$1:$AJ$1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37" i="10" l="1"/>
  <c r="AH238" i="10"/>
  <c r="AH239" i="10"/>
  <c r="AH240" i="10"/>
  <c r="AH241" i="10"/>
  <c r="AH242" i="10"/>
  <c r="AH249" i="10"/>
  <c r="AH250" i="10"/>
  <c r="AH251" i="10"/>
  <c r="AH252" i="10"/>
  <c r="AH253" i="10"/>
  <c r="AH254" i="10"/>
  <c r="AH255" i="10"/>
  <c r="AH256" i="10"/>
  <c r="AH257" i="10"/>
  <c r="AH258" i="10"/>
  <c r="AH259" i="10"/>
  <c r="AH270" i="10"/>
  <c r="AH271" i="10"/>
  <c r="AH272" i="10"/>
  <c r="AH273" i="10"/>
  <c r="AH274" i="10"/>
  <c r="AH275" i="10"/>
  <c r="AH276" i="10"/>
  <c r="AH283" i="10"/>
  <c r="AH284" i="10"/>
  <c r="AH285" i="10"/>
  <c r="AH286" i="10"/>
  <c r="AH168" i="10"/>
  <c r="AH169" i="10"/>
  <c r="AH170" i="10"/>
  <c r="AH171" i="10"/>
  <c r="AH172" i="10"/>
  <c r="AH173" i="10"/>
  <c r="AH174" i="10"/>
  <c r="AH181" i="10"/>
  <c r="AH182" i="10"/>
  <c r="AH183" i="10"/>
  <c r="AH184" i="10"/>
  <c r="AH185" i="10"/>
  <c r="AH186" i="10"/>
  <c r="AH187" i="10"/>
  <c r="AH188" i="10"/>
  <c r="AH189" i="10"/>
  <c r="AH190" i="10"/>
  <c r="AH191" i="10"/>
  <c r="AH198" i="10"/>
  <c r="AH199" i="10"/>
  <c r="AH200" i="10"/>
  <c r="AH201" i="10"/>
  <c r="AH202" i="10"/>
  <c r="AH203" i="10"/>
  <c r="AH204" i="10"/>
  <c r="AH205" i="10"/>
  <c r="AH206" i="10"/>
  <c r="AH207" i="10"/>
  <c r="AH208" i="10"/>
  <c r="AH215" i="10"/>
  <c r="AH216" i="10"/>
  <c r="AH217" i="10"/>
  <c r="AH218" i="10"/>
  <c r="AH232" i="10"/>
  <c r="AH233" i="10"/>
  <c r="AH234" i="10"/>
  <c r="AH235" i="10"/>
  <c r="AH236" i="10"/>
  <c r="AH42" i="10"/>
  <c r="AH43" i="10"/>
  <c r="AH44" i="10"/>
  <c r="AH45" i="10"/>
  <c r="AH3" i="10"/>
  <c r="AH4" i="10"/>
  <c r="AH5" i="10"/>
  <c r="AH6" i="10"/>
  <c r="AH7" i="10"/>
  <c r="AH8" i="10"/>
  <c r="AH9" i="10"/>
  <c r="AH10" i="10"/>
  <c r="AH11" i="10"/>
  <c r="AH12" i="10"/>
  <c r="AH13" i="10"/>
  <c r="AH14" i="10"/>
  <c r="AH15" i="10"/>
  <c r="AH16" i="10"/>
  <c r="AH17" i="10"/>
  <c r="AH18" i="10"/>
  <c r="AH19" i="10"/>
  <c r="AH20" i="10"/>
  <c r="AH22" i="10"/>
  <c r="AH23" i="10"/>
  <c r="AH24" i="10"/>
  <c r="AH25" i="10"/>
  <c r="AH26" i="10"/>
  <c r="AH27" i="10"/>
  <c r="AH28" i="10"/>
  <c r="AH29" i="10"/>
  <c r="AH30" i="10"/>
  <c r="AH31" i="10"/>
  <c r="AH32" i="10"/>
  <c r="AH33" i="10"/>
  <c r="AH34" i="10"/>
  <c r="AH35" i="10"/>
  <c r="AH36" i="10"/>
  <c r="AH37" i="10"/>
  <c r="AH38" i="10"/>
  <c r="AH39" i="10"/>
  <c r="AH40" i="10"/>
  <c r="S169" i="10" l="1"/>
  <c r="S170" i="10"/>
  <c r="S171" i="10"/>
  <c r="S172" i="10"/>
  <c r="S173" i="10"/>
  <c r="S174" i="10"/>
  <c r="S175" i="10"/>
  <c r="S176" i="10"/>
  <c r="S177" i="10"/>
  <c r="S178" i="10"/>
  <c r="S179" i="10"/>
  <c r="S180" i="10"/>
  <c r="S181" i="10"/>
  <c r="S183" i="10"/>
  <c r="S184" i="10"/>
  <c r="S182" i="10"/>
  <c r="S185" i="10"/>
  <c r="S186" i="10"/>
  <c r="S187" i="10"/>
  <c r="S188" i="10"/>
  <c r="S189" i="10"/>
  <c r="S190" i="10"/>
  <c r="S191" i="10"/>
  <c r="S192" i="10"/>
  <c r="S193" i="10"/>
  <c r="S194" i="10"/>
  <c r="S195" i="10"/>
  <c r="S196" i="10"/>
  <c r="S197" i="10"/>
  <c r="S198" i="10"/>
  <c r="S200" i="10"/>
  <c r="S201" i="10"/>
  <c r="S199" i="10"/>
  <c r="S202" i="10"/>
  <c r="S203" i="10"/>
  <c r="S204" i="10"/>
  <c r="S205" i="10"/>
  <c r="S206" i="10"/>
  <c r="S207" i="10"/>
  <c r="S208" i="10"/>
  <c r="S209" i="10"/>
  <c r="S210" i="10"/>
  <c r="S211" i="10"/>
  <c r="S212" i="10"/>
  <c r="S213" i="10"/>
  <c r="S214" i="10"/>
  <c r="S215" i="10"/>
  <c r="S217" i="10"/>
  <c r="S218" i="10"/>
  <c r="S216" i="10"/>
  <c r="S219" i="10"/>
  <c r="S220" i="10"/>
  <c r="S221" i="10"/>
  <c r="S222" i="10"/>
  <c r="S223" i="10"/>
  <c r="S224" i="10"/>
  <c r="S225" i="10"/>
  <c r="S226" i="10"/>
  <c r="S227" i="10"/>
  <c r="S228" i="10"/>
  <c r="S229" i="10"/>
  <c r="S230" i="10"/>
  <c r="S231" i="10"/>
  <c r="S266" i="10"/>
  <c r="S268" i="10"/>
  <c r="S269" i="10"/>
  <c r="S267" i="10"/>
  <c r="S236" i="10"/>
  <c r="S237" i="10"/>
  <c r="S238" i="10"/>
  <c r="S239" i="10"/>
  <c r="S240" i="10"/>
  <c r="S241" i="10"/>
  <c r="S242" i="10"/>
  <c r="S243" i="10"/>
  <c r="S244" i="10"/>
  <c r="S245" i="10"/>
  <c r="S246" i="10"/>
  <c r="S247" i="10"/>
  <c r="S248" i="10"/>
  <c r="S232" i="10"/>
  <c r="S234" i="10"/>
  <c r="S235" i="10"/>
  <c r="S233" i="10"/>
  <c r="S253" i="10"/>
  <c r="S254" i="10"/>
  <c r="S255" i="10"/>
  <c r="S256" i="10"/>
  <c r="S257" i="10"/>
  <c r="S258" i="10"/>
  <c r="S259" i="10"/>
  <c r="S260" i="10"/>
  <c r="S261" i="10"/>
  <c r="S262" i="10"/>
  <c r="S263" i="10"/>
  <c r="S264" i="10"/>
  <c r="S265" i="10"/>
  <c r="S249" i="10"/>
  <c r="S251" i="10"/>
  <c r="S252" i="10"/>
  <c r="S250" i="10"/>
  <c r="S270" i="10"/>
  <c r="S271" i="10"/>
  <c r="S272" i="10"/>
  <c r="S273" i="10"/>
  <c r="S274" i="10"/>
  <c r="S275" i="10"/>
  <c r="S276" i="10"/>
  <c r="S277" i="10"/>
  <c r="S278" i="10"/>
  <c r="S279" i="10"/>
  <c r="S280" i="10"/>
  <c r="S281" i="10"/>
  <c r="S282" i="10"/>
  <c r="S283" i="10"/>
  <c r="S285" i="10"/>
  <c r="S286" i="10"/>
  <c r="S284" i="10"/>
  <c r="S287" i="10"/>
  <c r="S288" i="10"/>
  <c r="S289" i="10"/>
  <c r="S290" i="10"/>
  <c r="S291" i="10"/>
  <c r="S292" i="10"/>
  <c r="S293" i="10"/>
  <c r="S294" i="10"/>
  <c r="S295" i="10"/>
  <c r="S296" i="10"/>
  <c r="S297" i="10"/>
  <c r="S298" i="10"/>
  <c r="S299" i="10"/>
  <c r="S300" i="10"/>
  <c r="S302" i="10"/>
  <c r="S303" i="10"/>
  <c r="S301" i="10"/>
  <c r="S168" i="10"/>
  <c r="R169" i="10"/>
  <c r="R170" i="10"/>
  <c r="R171" i="10"/>
  <c r="R172" i="10"/>
  <c r="R173" i="10"/>
  <c r="R174" i="10"/>
  <c r="R175" i="10"/>
  <c r="R176" i="10"/>
  <c r="R177" i="10"/>
  <c r="R178" i="10"/>
  <c r="R179" i="10"/>
  <c r="R180" i="10"/>
  <c r="R181" i="10"/>
  <c r="R183" i="10"/>
  <c r="R184" i="10"/>
  <c r="R182" i="10"/>
  <c r="R185" i="10"/>
  <c r="R186" i="10"/>
  <c r="R187" i="10"/>
  <c r="R188" i="10"/>
  <c r="R189" i="10"/>
  <c r="R190" i="10"/>
  <c r="R191" i="10"/>
  <c r="R192" i="10"/>
  <c r="R193" i="10"/>
  <c r="R194" i="10"/>
  <c r="R195" i="10"/>
  <c r="R196" i="10"/>
  <c r="R197" i="10"/>
  <c r="R198" i="10"/>
  <c r="R200" i="10"/>
  <c r="R201" i="10"/>
  <c r="R199" i="10"/>
  <c r="R202" i="10"/>
  <c r="R203" i="10"/>
  <c r="R204" i="10"/>
  <c r="R205" i="10"/>
  <c r="R206" i="10"/>
  <c r="R207" i="10"/>
  <c r="R208" i="10"/>
  <c r="R209" i="10"/>
  <c r="R210" i="10"/>
  <c r="R211" i="10"/>
  <c r="R212" i="10"/>
  <c r="R213" i="10"/>
  <c r="R214" i="10"/>
  <c r="R215" i="10"/>
  <c r="R217" i="10"/>
  <c r="R218" i="10"/>
  <c r="R216" i="10"/>
  <c r="R219" i="10"/>
  <c r="R220" i="10"/>
  <c r="R221" i="10"/>
  <c r="R222" i="10"/>
  <c r="R223" i="10"/>
  <c r="R224" i="10"/>
  <c r="R225" i="10"/>
  <c r="R226" i="10"/>
  <c r="R227" i="10"/>
  <c r="R228" i="10"/>
  <c r="R229" i="10"/>
  <c r="R230" i="10"/>
  <c r="R231" i="10"/>
  <c r="R266" i="10"/>
  <c r="R268" i="10"/>
  <c r="R269" i="10"/>
  <c r="R267" i="10"/>
  <c r="R236" i="10"/>
  <c r="R237" i="10"/>
  <c r="R238" i="10"/>
  <c r="R239" i="10"/>
  <c r="R240" i="10"/>
  <c r="R241" i="10"/>
  <c r="R242" i="10"/>
  <c r="R243" i="10"/>
  <c r="R244" i="10"/>
  <c r="R245" i="10"/>
  <c r="R246" i="10"/>
  <c r="R247" i="10"/>
  <c r="R248" i="10"/>
  <c r="R232" i="10"/>
  <c r="R234" i="10"/>
  <c r="R235" i="10"/>
  <c r="R233" i="10"/>
  <c r="R253" i="10"/>
  <c r="R254" i="10"/>
  <c r="R255" i="10"/>
  <c r="R256" i="10"/>
  <c r="R257" i="10"/>
  <c r="R258" i="10"/>
  <c r="R259" i="10"/>
  <c r="R260" i="10"/>
  <c r="R261" i="10"/>
  <c r="R262" i="10"/>
  <c r="R263" i="10"/>
  <c r="R264" i="10"/>
  <c r="R265" i="10"/>
  <c r="R249" i="10"/>
  <c r="R251" i="10"/>
  <c r="R252" i="10"/>
  <c r="R250" i="10"/>
  <c r="R270" i="10"/>
  <c r="R271" i="10"/>
  <c r="R272" i="10"/>
  <c r="R273" i="10"/>
  <c r="R274" i="10"/>
  <c r="R275" i="10"/>
  <c r="R276" i="10"/>
  <c r="R277" i="10"/>
  <c r="R278" i="10"/>
  <c r="R279" i="10"/>
  <c r="R280" i="10"/>
  <c r="R281" i="10"/>
  <c r="R282" i="10"/>
  <c r="R283" i="10"/>
  <c r="R285" i="10"/>
  <c r="R286" i="10"/>
  <c r="R284" i="10"/>
  <c r="R287" i="10"/>
  <c r="R288" i="10"/>
  <c r="R289" i="10"/>
  <c r="R290" i="10"/>
  <c r="R291" i="10"/>
  <c r="R292" i="10"/>
  <c r="R293" i="10"/>
  <c r="R294" i="10"/>
  <c r="R295" i="10"/>
  <c r="R296" i="10"/>
  <c r="R297" i="10"/>
  <c r="R298" i="10"/>
  <c r="R299" i="10"/>
  <c r="R300" i="10"/>
  <c r="R302" i="10"/>
  <c r="R303" i="10"/>
  <c r="R301" i="10"/>
  <c r="R168" i="10"/>
  <c r="AH150" i="10" l="1"/>
  <c r="AH118" i="10" l="1"/>
  <c r="AH120" i="10"/>
  <c r="AH117" i="10"/>
  <c r="AH119" i="10"/>
  <c r="AH109" i="10"/>
  <c r="AH107" i="10"/>
  <c r="AH108" i="10"/>
  <c r="AH105" i="10"/>
  <c r="AH106" i="10"/>
  <c r="AH152" i="10"/>
  <c r="AH151" i="10"/>
  <c r="AH149" i="10"/>
  <c r="AH141" i="10"/>
  <c r="AH138" i="10"/>
  <c r="AH139" i="10"/>
  <c r="AH137" i="10"/>
  <c r="AH140" i="10"/>
  <c r="AH160" i="10"/>
  <c r="AH163" i="10"/>
  <c r="AH161" i="10"/>
  <c r="AH162" i="10"/>
  <c r="AH164" i="10"/>
  <c r="AH155" i="10"/>
  <c r="AH156" i="10"/>
  <c r="AH154" i="10"/>
  <c r="AH153" i="10"/>
  <c r="AH157" i="10"/>
  <c r="AH158" i="10"/>
  <c r="AH159" i="10"/>
  <c r="AH136" i="10"/>
  <c r="AH134" i="10"/>
  <c r="AH133" i="10"/>
  <c r="AH135" i="10"/>
  <c r="AH128" i="10"/>
  <c r="AH130" i="10"/>
  <c r="AH129" i="10"/>
  <c r="AH132" i="10"/>
  <c r="AH131" i="10"/>
  <c r="AH124" i="10"/>
  <c r="AH123" i="10"/>
  <c r="AH122" i="10"/>
  <c r="AH121" i="10"/>
  <c r="AH125" i="10"/>
  <c r="AH127" i="10"/>
  <c r="AH126" i="10"/>
  <c r="AH102" i="10"/>
  <c r="AH99" i="10"/>
  <c r="AH101" i="10"/>
  <c r="AH98" i="10"/>
  <c r="AH97" i="10"/>
  <c r="AH100" i="10"/>
  <c r="AH104" i="10"/>
  <c r="AH103" i="10"/>
  <c r="AH78" i="10"/>
  <c r="AH79" i="10"/>
  <c r="AH77" i="10"/>
  <c r="AH76" i="10"/>
  <c r="AH70" i="10"/>
  <c r="AH72" i="10"/>
  <c r="AH71" i="10"/>
  <c r="AH73" i="10"/>
  <c r="AH74" i="10"/>
  <c r="AH75" i="10"/>
  <c r="AH69" i="10"/>
  <c r="AH68" i="10"/>
  <c r="AH67" i="10"/>
  <c r="AH66" i="10"/>
  <c r="AH64" i="10"/>
  <c r="AH65" i="10"/>
  <c r="AH63" i="10"/>
  <c r="AH59" i="10"/>
  <c r="AH61" i="10"/>
  <c r="AH62" i="10"/>
  <c r="AH60" i="10"/>
  <c r="AH54" i="10"/>
  <c r="AH55" i="10"/>
  <c r="AH56" i="10"/>
  <c r="AH57" i="10"/>
  <c r="AH58" i="10"/>
  <c r="AH53" i="10"/>
  <c r="AH52" i="10"/>
  <c r="AH51" i="10"/>
  <c r="AH50" i="10"/>
  <c r="AH49" i="10"/>
  <c r="AH47" i="10"/>
  <c r="AH48" i="10"/>
  <c r="AH46" i="10"/>
  <c r="AH2" i="10"/>
</calcChain>
</file>

<file path=xl/sharedStrings.xml><?xml version="1.0" encoding="utf-8"?>
<sst xmlns="http://schemas.openxmlformats.org/spreadsheetml/2006/main" count="6294" uniqueCount="410">
  <si>
    <t>SN</t>
  </si>
  <si>
    <t>Article</t>
  </si>
  <si>
    <t>Authors</t>
  </si>
  <si>
    <t>Country</t>
  </si>
  <si>
    <t>Study Subjects</t>
  </si>
  <si>
    <t>Sample size</t>
  </si>
  <si>
    <t>Study Design</t>
  </si>
  <si>
    <t>Collection Mode</t>
  </si>
  <si>
    <t>Time period</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</si>
  <si>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</si>
  <si>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</si>
  <si>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</si>
  <si>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</si>
  <si>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</si>
  <si>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</si>
  <si>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</si>
  <si>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</si>
  <si>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</si>
  <si>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</si>
  <si>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</si>
  <si>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</si>
  <si>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</si>
  <si>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</si>
  <si>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</si>
  <si>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</si>
  <si>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In-person conversation of at least a few words, or a skin-to-skin contact; reported as individual contact or with a group of individuals</t>
  </si>
  <si>
    <t>The differential impact of physical distancing strategies on social contacts relevant for the spread of COVID-19</t>
  </si>
  <si>
    <t>Del fava et al</t>
  </si>
  <si>
    <t>Belgium
France
Germany
Italy
Netherlands
Spain
UK
US</t>
  </si>
  <si>
    <t>Repeated cross-sectional</t>
  </si>
  <si>
    <t>March 13 - April 13 2020 (still ongoing?)</t>
  </si>
  <si>
    <t>Not specified. Authors say "to best of knowledge, they use the same social contact definition compared to other studies in this time period"</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</si>
  <si>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</si>
  <si>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</si>
  <si>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</si>
  <si>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</si>
  <si>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</si>
  <si>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</si>
  <si>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</si>
  <si>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</si>
  <si>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</si>
  <si>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</si>
  <si>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</si>
  <si>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</si>
  <si>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</si>
  <si>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</si>
  <si>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</si>
  <si>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 xml:space="preserve">Wave 1: April 2 2020
Wave 2: April 16 2020
Wave 3: May 1 2020
Wave 4: June 12 2020 (post lockdown)
Wave 5: June 25 2020 </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</si>
  <si>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</si>
  <si>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</si>
  <si>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</si>
  <si>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</si>
  <si>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Phone</t>
  </si>
  <si>
    <t>May 2020</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</si>
  <si>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</si>
  <si>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</si>
  <si>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</si>
  <si>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</si>
  <si>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</si>
  <si>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</si>
  <si>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</si>
  <si>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</si>
  <si>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</si>
  <si>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</si>
  <si>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</si>
  <si>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</si>
  <si>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</si>
  <si>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</si>
  <si>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Lockdown impact on age-specific contact patterns and behaviors in France</t>
  </si>
  <si>
    <t>Bosetti et al</t>
  </si>
  <si>
    <t>France</t>
  </si>
  <si>
    <t>April 10 - April 28 2020</t>
  </si>
  <si>
    <t>Either physical contact (ex. a kiss or handshake), or a close contact (ex. face-to-face conversation at less than 1 meter)</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</si>
  <si>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</si>
  <si>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</si>
  <si>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</si>
  <si>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</si>
  <si>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</si>
  <si>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</si>
  <si>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</si>
  <si>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</si>
  <si>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</si>
  <si>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</si>
  <si>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</si>
  <si>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</si>
  <si>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</si>
  <si>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</si>
  <si>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</si>
  <si>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</si>
  <si>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</si>
  <si>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</si>
  <si>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</si>
  <si>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</si>
  <si>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</si>
  <si>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</si>
  <si>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</si>
  <si>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</si>
  <si>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</si>
  <si>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</si>
  <si>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</si>
  <si>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The differential impact of physical distancing strategies on social contacts relevant for the spread of COVID-24</t>
  </si>
  <si>
    <t>Belgium_Del</t>
  </si>
  <si>
    <t>2005-2006</t>
  </si>
  <si>
    <t>The differential impact of physical distancing strategies on social contacts relevant for the spread of COVID-22</t>
  </si>
  <si>
    <t>France_Del</t>
  </si>
  <si>
    <t>The differential impact of physical distancing strategies on social contacts relevant for the spread of COVID-21</t>
  </si>
  <si>
    <t>Germany</t>
  </si>
  <si>
    <t>Germany_Del</t>
  </si>
  <si>
    <t>The differential impact of physical distancing strategies on social contacts relevant for the spread of COVID-25</t>
  </si>
  <si>
    <t>The differential impact of physical distancing strategies on social contacts relevant for the spread of COVID-26</t>
  </si>
  <si>
    <t>Spain</t>
  </si>
  <si>
    <t>Italy</t>
  </si>
  <si>
    <t>Italy_Del</t>
  </si>
  <si>
    <t>The differential impact of physical distancing strategies on social contacts relevant for the spread of COVID-23</t>
  </si>
  <si>
    <t>Netherlands_Del</t>
  </si>
  <si>
    <t>The differential impact of physical distancing strategies on social contacts relevant for the spread of COVID-20</t>
  </si>
  <si>
    <t>UK_Del</t>
  </si>
  <si>
    <t>UK_Jar</t>
  </si>
  <si>
    <t>Collected pre-COVID</t>
  </si>
  <si>
    <t>A novel approach for evaluating contact patterns and risk mitigation strategies for COVID-19 in English Primary Schools with application of structured expert judgement</t>
  </si>
  <si>
    <t>Sparks et al</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</si>
  <si>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</si>
  <si>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</si>
  <si>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</si>
  <si>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</si>
  <si>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</si>
  <si>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</si>
  <si>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</si>
  <si>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</si>
  <si>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</si>
  <si>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</si>
  <si>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</si>
  <si>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</si>
  <si>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</si>
  <si>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</si>
  <si>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</si>
  <si>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Lockdown impact on age-specific contact patterns and behaviours in France</t>
  </si>
  <si>
    <t>name</t>
  </si>
  <si>
    <t>Strata</t>
  </si>
  <si>
    <t>strata_cat</t>
  </si>
  <si>
    <t>ss_precovid</t>
  </si>
  <si>
    <t>95lo_precovid</t>
  </si>
  <si>
    <t>95hi_precovid</t>
  </si>
  <si>
    <t>med_precovid</t>
  </si>
  <si>
    <t>IQRlo_precovid</t>
  </si>
  <si>
    <t>IQRhi_precovid</t>
  </si>
  <si>
    <t>ss_lckdown</t>
  </si>
  <si>
    <t>se_lckdown</t>
  </si>
  <si>
    <t>95lo_lckdown</t>
  </si>
  <si>
    <t>95hi_lckdown</t>
  </si>
  <si>
    <t>IQRlo_lckdown</t>
  </si>
  <si>
    <t>IQRhi_lckdown</t>
  </si>
  <si>
    <t>ss_post</t>
  </si>
  <si>
    <t>mean_post</t>
  </si>
  <si>
    <t>95lo_post</t>
  </si>
  <si>
    <t>95hi_post</t>
  </si>
  <si>
    <t>med_post</t>
  </si>
  <si>
    <t>IQRlo_post</t>
  </si>
  <si>
    <t>IQRhi_post</t>
  </si>
  <si>
    <t>mean_post2</t>
  </si>
  <si>
    <t>95lo_post2</t>
  </si>
  <si>
    <t>95hi_post2</t>
  </si>
  <si>
    <t>post_month</t>
  </si>
  <si>
    <t>perc_red_lckdown</t>
  </si>
  <si>
    <t>Source</t>
  </si>
  <si>
    <t>Netherlands (Backer)</t>
  </si>
  <si>
    <t>age</t>
  </si>
  <si>
    <t>05-9</t>
  </si>
  <si>
    <t>june</t>
  </si>
  <si>
    <t>Main paper</t>
  </si>
  <si>
    <t>10-19</t>
  </si>
  <si>
    <t>20-29</t>
  </si>
  <si>
    <t>40-49</t>
  </si>
  <si>
    <t>30-39</t>
  </si>
  <si>
    <t>50-59</t>
  </si>
  <si>
    <t>0-4</t>
  </si>
  <si>
    <t>80+</t>
  </si>
  <si>
    <t>60-69</t>
  </si>
  <si>
    <t>70-79</t>
  </si>
  <si>
    <t>gender</t>
  </si>
  <si>
    <t>female</t>
  </si>
  <si>
    <t>978</t>
  </si>
  <si>
    <t>male</t>
  </si>
  <si>
    <t>761</t>
  </si>
  <si>
    <t>hhsize</t>
  </si>
  <si>
    <t>6+</t>
  </si>
  <si>
    <t>5</t>
  </si>
  <si>
    <t>4</t>
  </si>
  <si>
    <t>3</t>
  </si>
  <si>
    <t>1</t>
  </si>
  <si>
    <t>2</t>
  </si>
  <si>
    <t>Netherlands_Bak (all ages)</t>
  </si>
  <si>
    <t>Netherlands (Backer, all ages)</t>
  </si>
  <si>
    <t>place</t>
  </si>
  <si>
    <t>other</t>
  </si>
  <si>
    <t>From stratified age-specific matrices</t>
  </si>
  <si>
    <t>home</t>
  </si>
  <si>
    <t>Belgium (Coletti)</t>
  </si>
  <si>
    <t>18-29</t>
  </si>
  <si>
    <t>6/4/2020 and 7/16/2020</t>
  </si>
  <si>
    <t>Baseline-POLYMOD; lockdown-paper</t>
  </si>
  <si>
    <t>70+</t>
  </si>
  <si>
    <t>7+</t>
  </si>
  <si>
    <t>6</t>
  </si>
  <si>
    <t>Belgium_Col (ages 18+)</t>
  </si>
  <si>
    <t>Belgium (Coletti, ages 18+)</t>
  </si>
  <si>
    <t>work</t>
  </si>
  <si>
    <t>From published contact survey data, base = POLYMOD</t>
  </si>
  <si>
    <t>school</t>
  </si>
  <si>
    <t>18-24</t>
  </si>
  <si>
    <t>6/20/2020 and 9/20/2020</t>
  </si>
  <si>
    <t>25-34</t>
  </si>
  <si>
    <t>From online dashboard</t>
  </si>
  <si>
    <t>35-44</t>
  </si>
  <si>
    <t>45-64</t>
  </si>
  <si>
    <t>65-100</t>
  </si>
  <si>
    <t>UK (Jarvis)</t>
  </si>
  <si>
    <t>UK_Jar (ages 18+)</t>
  </si>
  <si>
    <t>UK (Jarvis, ages 18+)</t>
  </si>
  <si>
    <t>13-17</t>
  </si>
  <si>
    <t>45-54</t>
  </si>
  <si>
    <t>55-64</t>
  </si>
  <si>
    <t>65+</t>
  </si>
  <si>
    <t>Luxembourg (ages 13+)</t>
  </si>
  <si>
    <t>From manuscript</t>
  </si>
  <si>
    <t>leisure</t>
  </si>
  <si>
    <t>store</t>
  </si>
  <si>
    <t>From manuscript, 3.4</t>
  </si>
  <si>
    <t>resto</t>
  </si>
  <si>
    <t>From manuscript, 4</t>
  </si>
  <si>
    <t>Github</t>
  </si>
  <si>
    <t>60+</t>
  </si>
  <si>
    <t>05-11</t>
  </si>
  <si>
    <t>12-17</t>
  </si>
  <si>
    <t>30-64</t>
  </si>
  <si>
    <t>07-19</t>
  </si>
  <si>
    <t>0-6</t>
  </si>
  <si>
    <t>40-59</t>
  </si>
  <si>
    <t>20-39</t>
  </si>
  <si>
    <t>5+</t>
  </si>
  <si>
    <t>China-Changsha (all ages)</t>
  </si>
  <si>
    <t>China-Shanghai (all ages)</t>
  </si>
  <si>
    <t>China-Shenzhen (all ages)</t>
  </si>
  <si>
    <t>China-Wuhan (all ages)</t>
  </si>
  <si>
    <t>Belgium (Del Fava)</t>
  </si>
  <si>
    <t>Baseline-POLYMOD; lockdown-authors (W14)</t>
  </si>
  <si>
    <t>France (Del Fava)</t>
  </si>
  <si>
    <t>Baseline-POLYMOD; lockdown-authors (W13)</t>
  </si>
  <si>
    <t>Germany (Del Fava)</t>
  </si>
  <si>
    <t>Italy (Del Fava)</t>
  </si>
  <si>
    <t>Netherlands (Del Fava)</t>
  </si>
  <si>
    <t>place1</t>
  </si>
  <si>
    <t>UK (Del Fava)</t>
  </si>
  <si>
    <t>US_Del</t>
  </si>
  <si>
    <t>US (Del Fava)</t>
  </si>
  <si>
    <t>Impact of social distancing regulations and epidemic risk perception on social contact and SARS-CoV-2 transmission potential in rural South Africa</t>
  </si>
  <si>
    <t>McCreesh et al</t>
  </si>
  <si>
    <t>South Africa</t>
  </si>
  <si>
    <t>15-29</t>
  </si>
  <si>
    <t>06/03/2021 and 08/2021</t>
  </si>
  <si>
    <t>30-49</t>
  </si>
  <si>
    <t>50-64</t>
  </si>
  <si>
    <t>1-3</t>
  </si>
  <si>
    <t>4-6</t>
  </si>
  <si>
    <t>7-9</t>
  </si>
  <si>
    <t>10+</t>
  </si>
  <si>
    <t>4a</t>
  </si>
  <si>
    <t>someone_home</t>
  </si>
  <si>
    <t>Lckdown_survey_start</t>
  </si>
  <si>
    <t>lckdown_survey_end</t>
  </si>
  <si>
    <t>post_surv_start</t>
  </si>
  <si>
    <t>post_surv_end</t>
  </si>
  <si>
    <t>post2_surv_start</t>
  </si>
  <si>
    <t>post2_surv_end</t>
  </si>
  <si>
    <t>Interventions began</t>
  </si>
  <si>
    <t>First relaxations</t>
  </si>
  <si>
    <t>Notes</t>
  </si>
  <si>
    <t>New wave started end of July</t>
  </si>
  <si>
    <t>They pooled the May 1st data into their "lockdown" data, but I guess they had already begun their phase 1 of relaxations (this is what they said in article)</t>
  </si>
  <si>
    <t>Authors state that by June/Julye, interventions were already relaxed</t>
  </si>
  <si>
    <t>France_Bosetti</t>
  </si>
  <si>
    <t>Lock down mean (IQR)</t>
  </si>
  <si>
    <t>Pre-COVID mean</t>
  </si>
  <si>
    <t>Percent reduction in contacts</t>
  </si>
  <si>
    <t>Pre-COVID data collection period</t>
  </si>
  <si>
    <t>National surveys</t>
  </si>
  <si>
    <t>2.68 (1-4)</t>
  </si>
  <si>
    <t>3.2 (1-4)</t>
  </si>
  <si>
    <t>3.7 (0-4)</t>
  </si>
  <si>
    <t>2.8 (1-4)</t>
  </si>
  <si>
    <t>Regional surveys</t>
  </si>
  <si>
    <t>Kenya-Nairobi</t>
  </si>
  <si>
    <t>18 (7-23)</t>
  </si>
  <si>
    <t>26.87-28.57</t>
  </si>
  <si>
    <t>63-67%</t>
  </si>
  <si>
    <t>2.2 (2.1-2.3)</t>
  </si>
  <si>
    <t>2.3 (2-2.3)</t>
  </si>
  <si>
    <t>2 (1.9-2.1)</t>
  </si>
  <si>
    <t>Study</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</si>
  <si>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</si>
  <si>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</si>
  <si>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</si>
  <si>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</si>
  <si>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</si>
  <si>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</si>
  <si>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</si>
  <si>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</si>
  <si>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</si>
  <si>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</si>
  <si>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</si>
  <si>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</si>
  <si>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</si>
  <si>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</si>
  <si>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</si>
  <si>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</si>
  <si>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</si>
  <si>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</si>
  <si>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</si>
  <si>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</si>
  <si>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</si>
  <si>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</si>
  <si>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</si>
  <si>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</si>
  <si>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</si>
  <si>
    <t>Country or Region</t>
  </si>
  <si>
    <t>Avg by age</t>
  </si>
  <si>
    <t>Avg by setting</t>
  </si>
  <si>
    <t>Age-specific contact matrices</t>
  </si>
  <si>
    <t>Age-specific contact matrices stratified by setting</t>
  </si>
  <si>
    <t>Pre</t>
  </si>
  <si>
    <t>Lockdown</t>
  </si>
  <si>
    <t>From paper</t>
  </si>
  <si>
    <t>From supplement</t>
  </si>
  <si>
    <t>-</t>
  </si>
  <si>
    <t>Calc. from COMES_F</t>
  </si>
  <si>
    <t>From authors (rescaled)</t>
  </si>
  <si>
    <t>Calc. from data</t>
  </si>
  <si>
    <t>Calc. from Willem et al</t>
  </si>
  <si>
    <t>Computed from data</t>
  </si>
  <si>
    <t>Computed from Willem et al</t>
  </si>
  <si>
    <t>Calc. from POLYMOD</t>
  </si>
  <si>
    <t>From authors</t>
  </si>
  <si>
    <t>Calc. from Rshiny</t>
  </si>
  <si>
    <t>From Rshiny</t>
  </si>
  <si>
    <t>Computed from POLYMOD</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</si>
  <si>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</si>
  <si>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</si>
  <si>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95_lo_precovid</t>
  </si>
  <si>
    <t>95_hi_precovid</t>
  </si>
  <si>
    <t>95_lo_lckdown</t>
  </si>
  <si>
    <t>95_hi_lckdown</t>
  </si>
  <si>
    <t>95_lo_post</t>
  </si>
  <si>
    <t>95_hi_post</t>
  </si>
  <si>
    <t>IQR_lo_post</t>
  </si>
  <si>
    <t>IQR_hi_post</t>
  </si>
  <si>
    <t>3.1 (0-4)</t>
  </si>
  <si>
    <t>3.8 (0-4)</t>
  </si>
  <si>
    <t>Baseline-POLYMOD; lockdown-Delfava</t>
  </si>
  <si>
    <t>2.67 (1-4)</t>
  </si>
  <si>
    <t>3 (1-4)</t>
  </si>
  <si>
    <t>2.9 (1-4)</t>
  </si>
  <si>
    <t>15.5 (7-19.25)</t>
  </si>
  <si>
    <t>20.3 (8-24)</t>
  </si>
  <si>
    <t>3.2 (2.7-3.6)</t>
  </si>
  <si>
    <t>2.6 (2.2-3.1)</t>
  </si>
  <si>
    <t>2.1 (1-2.8)</t>
  </si>
  <si>
    <t>2.6 (1-3)</t>
  </si>
  <si>
    <t>1.8 (1-2)</t>
  </si>
  <si>
    <t>2.1 (2-2)</t>
  </si>
  <si>
    <t>2.5 (1-3)</t>
  </si>
  <si>
    <t>2 (1-3)</t>
  </si>
  <si>
    <t>25-44</t>
  </si>
  <si>
    <t>Use-case</t>
  </si>
  <si>
    <t>Examples</t>
  </si>
  <si>
    <t>Description/comment</t>
  </si>
  <si>
    <t>Studies</t>
  </si>
  <si>
    <t>Descriptive</t>
  </si>
  <si>
    <t>Average and distribution of contacts</t>
  </si>
  <si>
    <t>Overall and stratified by participant/contact characteristics</t>
  </si>
  <si>
    <t>Mossong 2008 and many</t>
  </si>
  <si>
    <t>Over time and geographical region</t>
  </si>
  <si>
    <t>Del Fava 2020, Jarvis 2020(time)</t>
  </si>
  <si>
    <t>Analytical</t>
  </si>
  <si>
    <t>Determinants of (high) contact</t>
  </si>
  <si>
    <t>Statistical modelling with participant characteristics as covariates and contact numbers as outcome</t>
  </si>
  <si>
    <t>Melegaro 2017 and others</t>
  </si>
  <si>
    <t>Associations between different contact attributes</t>
  </si>
  <si>
    <t>Ex. associations between contact location and duration/proximity</t>
  </si>
  <si>
    <t>Hens 2009, Melegaro 2017</t>
  </si>
  <si>
    <t>Estimating Rt over time during COVID-19</t>
  </si>
  <si>
    <t>Scale R0 by ratio of dominant eigenvalue of age-stratified contact matrices pre-COVID and dominant eigenvalue of age-stratified matrix during COVID</t>
  </si>
  <si>
    <t>Jarvis 2020, Coletti 2020</t>
  </si>
  <si>
    <t>Mathematical models</t>
  </si>
  <si>
    <t>Age-structured models (without location)</t>
  </si>
  <si>
    <t>• Heterogeneous mixing patterns within and between age groups
• Different infectiouesness, susceptibility by age group</t>
  </si>
  <si>
    <t>Verguet 2015 (measles), Lessler 2013 (rubella) and many</t>
  </si>
  <si>
    <t>Age-structured, location-stratified models</t>
  </si>
  <si>
    <t>Common for COVID-19 models - better capture social distancing interventions</t>
  </si>
  <si>
    <t>Prem 2020, Davies 2020, Colombo 2020</t>
  </si>
  <si>
    <t>Other mixing patterns</t>
  </si>
  <si>
    <t>Network/IBM models</t>
  </si>
  <si>
    <t>period</t>
  </si>
  <si>
    <t>se</t>
  </si>
  <si>
    <t>se_post</t>
  </si>
  <si>
    <t>95_lo_post2</t>
  </si>
  <si>
    <t>95_hi_post_2</t>
  </si>
  <si>
    <t>precovid</t>
  </si>
  <si>
    <t>lockdown</t>
  </si>
  <si>
    <t>post1</t>
  </si>
  <si>
    <t>post2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</si>
</sst>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9">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78">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165" fontId="0" fillId="0" borderId="0" xfId="1" applyNumberFormat="1" applyFont="1"/>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Alignment="1"/>
    <xf numFmtId="166" fontId="0" fillId="0" borderId="0" xfId="0" applyNumberFormat="1"/>
    <xf numFmtId="0" fontId="0" fillId="4" borderId="0" xfId="0" applyFill="1"/>
    <xf numFmtId="166" fontId="0" fillId="4" borderId="0" xfId="0" applyNumberFormat="1" applyFill="1"/>
    <xf numFmtId="0" fontId="1" fillId="0" borderId="0" xfId="0" applyFont="1" applyAlignment="1">
      <alignment horizontal="center"/>
    </xf>
    <xf numFmtId="0" fontId="0" fillId="0" borderId="0" xfId="0" applyAlignment="1">
      <alignment horizontal="left" vertical="center" wrapText="1"/>
    </xf>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2"/>
  <sheetViews>
    <sheetView topLeftCell="A6" workbookViewId="0">
      <selection sqref="A1:J1048576"/>
    </sheetView>
  </sheetViews>
  <sheetFormatPr defaultRowHeight="14.45"/>
  <cols>
    <col min="1" max="1" width="4" style="7" customWidth="1"/>
    <col min="2" max="2" width="16.7109375" style="8" customWidth="1"/>
    <col min="3" max="3" width="9.5703125" style="10" customWidth="1"/>
    <col min="4" max="4" width="10.85546875" style="10" customWidth="1"/>
    <col min="5" max="5" width="9.140625" style="10" customWidth="1"/>
    <col min="6" max="6" width="9.5703125" style="11" customWidth="1"/>
    <col min="7" max="7" width="9.85546875" style="9" customWidth="1"/>
    <col min="8" max="8" width="7.5703125" style="12" customWidth="1"/>
    <col min="9" max="9" width="10.42578125" style="9" customWidth="1"/>
    <col min="10" max="10" width="25.42578125" style="9" customWidth="1"/>
    <col min="13" max="13" width="20.140625" customWidth="1"/>
    <col min="19" max="19" width="37.28515625" customWidth="1"/>
  </cols>
  <sheetData>
    <row r="1" spans="1:13" ht="26.1" customHeight="1">
      <c r="A1" s="2" t="s">
        <v>0</v>
      </c>
      <c r="B1" s="3" t="s">
        <v>1</v>
      </c>
      <c r="C1" s="4" t="s">
        <v>2</v>
      </c>
      <c r="D1" s="5" t="s">
        <v>3</v>
      </c>
      <c r="E1" s="4" t="s">
        <v>4</v>
      </c>
      <c r="F1" s="6" t="s">
        <v>5</v>
      </c>
      <c r="G1" s="4" t="s">
        <v>6</v>
      </c>
      <c r="H1" s="6" t="s">
        <v>7</v>
      </c>
      <c r="I1" s="4" t="s">
        <v>8</v>
      </c>
      <c r="J1" s="4" t="s">
        <v>9</v>
      </c>
    </row>
    <row r="2" spans="1:13" ht="96">
      <c r="A2" s="7">
        <v>1</v>
      </c>
      <c r="B2" s="8" t="s">
        <v>10</v>
      </c>
      <c r="C2" s="9" t="s">
        <v>11</v>
      </c>
      <c r="D2" s="10" t="s">
        <v>12</v>
      </c>
      <c r="E2" s="9" t="s">
        <v>13</v>
      </c>
      <c r="F2" s="11">
        <v>2830</v>
      </c>
      <c r="G2" s="9" t="s">
        <v>14</v>
      </c>
      <c r="H2" s="12" t="s">
        <v>15</v>
      </c>
      <c r="I2" s="9" t="s">
        <v>16</v>
      </c>
      <c r="J2" s="9" t="s">
        <v>17</v>
      </c>
    </row>
    <row r="3" spans="1:13" ht="60">
      <c r="A3" s="7">
        <v>2</v>
      </c>
      <c r="B3" s="8" t="s">
        <v>18</v>
      </c>
      <c r="C3" s="9" t="s">
        <v>19</v>
      </c>
      <c r="D3" s="10" t="s">
        <v>20</v>
      </c>
      <c r="E3" s="9" t="s">
        <v>21</v>
      </c>
      <c r="F3" s="11" t="s">
        <v>22</v>
      </c>
      <c r="G3" s="9" t="s">
        <v>23</v>
      </c>
      <c r="H3" s="12" t="s">
        <v>15</v>
      </c>
      <c r="I3" s="9" t="s">
        <v>24</v>
      </c>
      <c r="J3" s="13" t="s">
        <v>25</v>
      </c>
    </row>
    <row r="4" spans="1:13" ht="96">
      <c r="A4" s="7">
        <v>3</v>
      </c>
      <c r="B4" s="8" t="s">
        <v>26</v>
      </c>
      <c r="C4" s="9" t="s">
        <v>27</v>
      </c>
      <c r="D4" s="9" t="s">
        <v>28</v>
      </c>
      <c r="E4" s="9" t="s">
        <v>21</v>
      </c>
      <c r="F4" s="11">
        <v>53708</v>
      </c>
      <c r="G4" s="9" t="s">
        <v>29</v>
      </c>
      <c r="H4" s="12" t="s">
        <v>15</v>
      </c>
      <c r="I4" s="9" t="s">
        <v>30</v>
      </c>
      <c r="J4" s="9" t="s">
        <v>31</v>
      </c>
    </row>
    <row r="5" spans="1:13" ht="84">
      <c r="A5" s="7">
        <v>4</v>
      </c>
      <c r="B5" s="8" t="s">
        <v>32</v>
      </c>
      <c r="C5" s="9" t="s">
        <v>33</v>
      </c>
      <c r="D5" s="10" t="s">
        <v>34</v>
      </c>
      <c r="E5" s="9" t="s">
        <v>21</v>
      </c>
      <c r="F5" s="11">
        <v>1425</v>
      </c>
      <c r="G5" s="9" t="s">
        <v>14</v>
      </c>
      <c r="H5" s="12" t="s">
        <v>15</v>
      </c>
      <c r="I5" s="9" t="s">
        <v>35</v>
      </c>
      <c r="J5" s="9" t="s">
        <v>36</v>
      </c>
    </row>
    <row r="6" spans="1:13" ht="72">
      <c r="A6" s="7">
        <v>6</v>
      </c>
      <c r="B6" s="8" t="s">
        <v>37</v>
      </c>
      <c r="C6" s="9" t="s">
        <v>38</v>
      </c>
      <c r="D6" s="10" t="s">
        <v>39</v>
      </c>
      <c r="E6" s="9" t="s">
        <v>21</v>
      </c>
      <c r="F6" s="11">
        <v>1356</v>
      </c>
      <c r="G6" s="9" t="s">
        <v>23</v>
      </c>
      <c r="H6" s="12" t="s">
        <v>15</v>
      </c>
      <c r="I6" s="9" t="s">
        <v>40</v>
      </c>
      <c r="J6" s="9" t="s">
        <v>41</v>
      </c>
    </row>
    <row r="7" spans="1:13" ht="132">
      <c r="A7" s="7">
        <v>7</v>
      </c>
      <c r="B7" s="8" t="s">
        <v>42</v>
      </c>
      <c r="C7" s="9" t="s">
        <v>43</v>
      </c>
      <c r="D7" s="10" t="s">
        <v>44</v>
      </c>
      <c r="E7" s="9" t="s">
        <v>45</v>
      </c>
      <c r="F7" s="11" t="s">
        <v>46</v>
      </c>
      <c r="G7" s="9" t="s">
        <v>29</v>
      </c>
      <c r="H7" s="12" t="s">
        <v>15</v>
      </c>
      <c r="I7" s="9" t="s">
        <v>47</v>
      </c>
      <c r="J7" s="9" t="s">
        <v>48</v>
      </c>
      <c r="M7" s="1"/>
    </row>
    <row r="8" spans="1:13" ht="192">
      <c r="A8" s="7">
        <v>8</v>
      </c>
      <c r="B8" s="8" t="s">
        <v>49</v>
      </c>
      <c r="C8" s="9" t="s">
        <v>50</v>
      </c>
      <c r="D8" s="10" t="s">
        <v>51</v>
      </c>
      <c r="E8" s="9" t="s">
        <v>21</v>
      </c>
      <c r="F8" s="11">
        <v>213</v>
      </c>
      <c r="G8" s="9" t="s">
        <v>14</v>
      </c>
      <c r="H8" s="12" t="s">
        <v>52</v>
      </c>
      <c r="I8" s="14" t="s">
        <v>53</v>
      </c>
      <c r="J8" s="9" t="s">
        <v>54</v>
      </c>
    </row>
    <row r="9" spans="1:13" ht="96">
      <c r="A9" s="7">
        <v>10</v>
      </c>
      <c r="B9" s="8" t="s">
        <v>55</v>
      </c>
      <c r="C9" s="9" t="s">
        <v>56</v>
      </c>
      <c r="D9" s="10" t="s">
        <v>57</v>
      </c>
      <c r="E9" s="9" t="s">
        <v>13</v>
      </c>
      <c r="F9" s="11">
        <v>602</v>
      </c>
      <c r="G9" s="9" t="s">
        <v>14</v>
      </c>
      <c r="H9" s="12" t="s">
        <v>52</v>
      </c>
      <c r="I9" s="9" t="s">
        <v>58</v>
      </c>
      <c r="J9" s="9" t="s">
        <v>59</v>
      </c>
    </row>
    <row r="10" spans="1:13" ht="84">
      <c r="A10" s="7">
        <v>11</v>
      </c>
      <c r="B10" s="8" t="s">
        <v>60</v>
      </c>
      <c r="C10" s="9" t="s">
        <v>61</v>
      </c>
      <c r="D10" s="10" t="s">
        <v>62</v>
      </c>
      <c r="E10" s="9" t="s">
        <v>13</v>
      </c>
      <c r="F10" s="11" t="s">
        <v>63</v>
      </c>
      <c r="G10" s="9" t="s">
        <v>14</v>
      </c>
      <c r="H10" s="12" t="s">
        <v>52</v>
      </c>
      <c r="I10" s="9" t="s">
        <v>64</v>
      </c>
      <c r="J10" s="9" t="s">
        <v>65</v>
      </c>
    </row>
    <row r="11" spans="1:13" ht="108">
      <c r="A11" s="7">
        <v>12</v>
      </c>
      <c r="B11" s="8" t="s">
        <v>66</v>
      </c>
      <c r="C11" s="9" t="s">
        <v>61</v>
      </c>
      <c r="D11" s="10" t="s">
        <v>62</v>
      </c>
      <c r="E11" s="9" t="s">
        <v>13</v>
      </c>
      <c r="F11" s="11">
        <v>9205</v>
      </c>
      <c r="G11" s="9" t="s">
        <v>14</v>
      </c>
      <c r="H11" s="12" t="s">
        <v>52</v>
      </c>
      <c r="I11" s="9" t="s">
        <v>67</v>
      </c>
      <c r="J11" s="9" t="s">
        <v>65</v>
      </c>
    </row>
    <row r="12" spans="1:13" ht="48">
      <c r="A12" s="7">
        <v>13</v>
      </c>
      <c r="B12" s="8" t="s">
        <v>68</v>
      </c>
      <c r="C12" s="9" t="s">
        <v>69</v>
      </c>
      <c r="D12" s="9" t="s">
        <v>70</v>
      </c>
      <c r="E12" s="9" t="s">
        <v>21</v>
      </c>
      <c r="F12" s="11">
        <v>42036</v>
      </c>
      <c r="G12" s="9" t="s">
        <v>14</v>
      </c>
      <c r="H12" s="11" t="s">
        <v>15</v>
      </c>
      <c r="I12" s="9" t="s">
        <v>71</v>
      </c>
      <c r="J12" s="9" t="s">
        <v>72</v>
      </c>
    </row>
  </sheetData>
  <autoFilter ref="A1:M12" xr:uid="{A11BC70E-1B5F-4204-8D20-0F2D7FE9544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FF47-92F2-446B-A040-EB88A1B307DD}">
  <dimension ref="A1:AC19"/>
  <sheetViews>
    <sheetView workbookViewId="0">
      <selection activeCell="N16" sqref="N16"/>
    </sheetView>
  </sheetViews>
  <sheetFormatPr defaultRowHeight="14.45"/>
  <cols>
    <col min="7" max="7" width="12.42578125" customWidth="1"/>
    <col min="8" max="8" width="12.7109375" style="30" customWidth="1"/>
  </cols>
  <sheetData>
    <row r="1" spans="1:29">
      <c r="A1" t="s">
        <v>0</v>
      </c>
      <c r="B1" t="s">
        <v>1</v>
      </c>
      <c r="C1" t="s">
        <v>2</v>
      </c>
      <c r="D1" t="s">
        <v>74</v>
      </c>
      <c r="E1" t="s">
        <v>138</v>
      </c>
      <c r="F1" t="s">
        <v>139</v>
      </c>
      <c r="G1" t="s">
        <v>80</v>
      </c>
      <c r="H1" s="30" t="s">
        <v>85</v>
      </c>
      <c r="I1" t="s">
        <v>163</v>
      </c>
      <c r="J1" t="s">
        <v>140</v>
      </c>
      <c r="L1" t="s">
        <v>347</v>
      </c>
      <c r="M1" t="s">
        <v>348</v>
      </c>
      <c r="O1" t="s">
        <v>349</v>
      </c>
      <c r="P1" t="s">
        <v>350</v>
      </c>
      <c r="Q1" t="s">
        <v>84</v>
      </c>
      <c r="R1" t="s">
        <v>86</v>
      </c>
      <c r="S1" t="s">
        <v>87</v>
      </c>
      <c r="T1" t="s">
        <v>152</v>
      </c>
      <c r="U1" t="s">
        <v>153</v>
      </c>
      <c r="V1" t="s">
        <v>351</v>
      </c>
      <c r="W1" t="s">
        <v>352</v>
      </c>
      <c r="X1" t="s">
        <v>156</v>
      </c>
      <c r="Y1" t="s">
        <v>353</v>
      </c>
      <c r="Z1" t="s">
        <v>354</v>
      </c>
      <c r="AA1" t="s">
        <v>162</v>
      </c>
      <c r="AC1" t="s">
        <v>164</v>
      </c>
    </row>
    <row r="2" spans="1:29">
      <c r="A2">
        <v>1</v>
      </c>
      <c r="B2" t="s">
        <v>10</v>
      </c>
      <c r="C2" t="s">
        <v>11</v>
      </c>
      <c r="D2" t="s">
        <v>96</v>
      </c>
      <c r="E2" t="s">
        <v>179</v>
      </c>
      <c r="F2" t="s">
        <v>180</v>
      </c>
      <c r="G2">
        <v>15.4</v>
      </c>
      <c r="H2" s="30" t="s">
        <v>355</v>
      </c>
      <c r="I2">
        <v>0.79870129870129869</v>
      </c>
      <c r="J2">
        <v>978</v>
      </c>
      <c r="R2">
        <v>0</v>
      </c>
      <c r="S2">
        <v>4</v>
      </c>
      <c r="T2" t="s">
        <v>181</v>
      </c>
      <c r="U2">
        <v>9.5</v>
      </c>
      <c r="Y2">
        <v>1</v>
      </c>
      <c r="Z2">
        <v>11</v>
      </c>
      <c r="AA2" t="s">
        <v>168</v>
      </c>
      <c r="AC2" t="s">
        <v>169</v>
      </c>
    </row>
    <row r="3" spans="1:29">
      <c r="A3">
        <v>1</v>
      </c>
      <c r="B3" t="s">
        <v>10</v>
      </c>
      <c r="C3" t="s">
        <v>11</v>
      </c>
      <c r="D3" t="s">
        <v>96</v>
      </c>
      <c r="E3" t="s">
        <v>179</v>
      </c>
      <c r="F3" t="s">
        <v>182</v>
      </c>
      <c r="G3">
        <v>15.3</v>
      </c>
      <c r="H3" s="30" t="s">
        <v>356</v>
      </c>
      <c r="I3">
        <v>0.75163398692810457</v>
      </c>
      <c r="J3">
        <v>761</v>
      </c>
      <c r="R3">
        <v>0</v>
      </c>
      <c r="S3">
        <v>4</v>
      </c>
      <c r="T3" t="s">
        <v>183</v>
      </c>
      <c r="U3">
        <v>9.6</v>
      </c>
      <c r="Y3">
        <v>1</v>
      </c>
      <c r="Z3">
        <v>11</v>
      </c>
      <c r="AA3" t="s">
        <v>168</v>
      </c>
      <c r="AC3" t="s">
        <v>169</v>
      </c>
    </row>
    <row r="4" spans="1:29">
      <c r="A4">
        <v>2</v>
      </c>
      <c r="B4" t="s">
        <v>18</v>
      </c>
      <c r="C4" t="s">
        <v>19</v>
      </c>
      <c r="D4" t="s">
        <v>99</v>
      </c>
      <c r="E4" t="s">
        <v>179</v>
      </c>
      <c r="F4" t="s">
        <v>180</v>
      </c>
      <c r="G4">
        <v>13.45</v>
      </c>
      <c r="H4" s="30" t="s">
        <v>286</v>
      </c>
      <c r="I4">
        <v>0.80074349442379178</v>
      </c>
      <c r="R4">
        <v>1</v>
      </c>
      <c r="S4">
        <v>4</v>
      </c>
      <c r="AC4" t="s">
        <v>357</v>
      </c>
    </row>
    <row r="5" spans="1:29">
      <c r="A5">
        <v>2</v>
      </c>
      <c r="B5" t="s">
        <v>18</v>
      </c>
      <c r="C5" t="s">
        <v>19</v>
      </c>
      <c r="D5" t="s">
        <v>99</v>
      </c>
      <c r="E5" t="s">
        <v>179</v>
      </c>
      <c r="F5" t="s">
        <v>182</v>
      </c>
      <c r="G5">
        <v>13.62</v>
      </c>
      <c r="H5" s="30" t="s">
        <v>358</v>
      </c>
      <c r="I5">
        <v>0.80396475770925113</v>
      </c>
      <c r="R5">
        <v>1</v>
      </c>
      <c r="S5">
        <v>4</v>
      </c>
      <c r="AC5" t="s">
        <v>357</v>
      </c>
    </row>
    <row r="6" spans="1:29">
      <c r="A6">
        <v>6</v>
      </c>
      <c r="B6" t="s">
        <v>37</v>
      </c>
      <c r="C6" t="s">
        <v>38</v>
      </c>
      <c r="D6" t="s">
        <v>117</v>
      </c>
      <c r="E6" t="s">
        <v>179</v>
      </c>
      <c r="F6" t="s">
        <v>180</v>
      </c>
      <c r="G6">
        <v>11.3</v>
      </c>
      <c r="H6" s="30" t="s">
        <v>359</v>
      </c>
      <c r="I6">
        <v>0.73451327433628322</v>
      </c>
      <c r="R6">
        <v>1</v>
      </c>
      <c r="S6">
        <v>4</v>
      </c>
    </row>
    <row r="7" spans="1:29">
      <c r="A7">
        <v>6</v>
      </c>
      <c r="B7" t="s">
        <v>37</v>
      </c>
      <c r="C7" t="s">
        <v>38</v>
      </c>
      <c r="D7" t="s">
        <v>117</v>
      </c>
      <c r="E7" t="s">
        <v>179</v>
      </c>
      <c r="F7" t="s">
        <v>182</v>
      </c>
      <c r="G7">
        <v>10.199999999999999</v>
      </c>
      <c r="H7" s="30" t="s">
        <v>360</v>
      </c>
      <c r="I7">
        <v>0.71568627450980382</v>
      </c>
      <c r="R7">
        <v>1</v>
      </c>
      <c r="S7">
        <v>4</v>
      </c>
    </row>
    <row r="8" spans="1:29">
      <c r="A8">
        <v>8</v>
      </c>
      <c r="B8" t="s">
        <v>49</v>
      </c>
      <c r="C8" t="s">
        <v>50</v>
      </c>
      <c r="D8" t="s">
        <v>51</v>
      </c>
      <c r="E8" t="s">
        <v>179</v>
      </c>
      <c r="F8" t="s">
        <v>180</v>
      </c>
      <c r="H8" s="30" t="s">
        <v>361</v>
      </c>
      <c r="I8" t="e">
        <v>#DIV/0!</v>
      </c>
      <c r="O8">
        <v>12.561355327068499</v>
      </c>
      <c r="P8">
        <v>18.45716319145</v>
      </c>
      <c r="Q8">
        <v>11</v>
      </c>
      <c r="R8">
        <v>7</v>
      </c>
      <c r="S8">
        <v>19.25</v>
      </c>
      <c r="AC8" t="s">
        <v>230</v>
      </c>
    </row>
    <row r="9" spans="1:29">
      <c r="A9">
        <v>8</v>
      </c>
      <c r="B9" t="s">
        <v>49</v>
      </c>
      <c r="C9" t="s">
        <v>50</v>
      </c>
      <c r="D9" t="s">
        <v>51</v>
      </c>
      <c r="E9" t="s">
        <v>179</v>
      </c>
      <c r="F9" t="s">
        <v>182</v>
      </c>
      <c r="H9" s="30" t="s">
        <v>362</v>
      </c>
      <c r="I9" t="e">
        <v>#DIV/0!</v>
      </c>
      <c r="O9">
        <v>16.703767062897899</v>
      </c>
      <c r="P9">
        <v>23.943851984721199</v>
      </c>
      <c r="Q9">
        <v>16</v>
      </c>
      <c r="R9">
        <v>8</v>
      </c>
      <c r="S9">
        <v>24</v>
      </c>
      <c r="AC9" t="s">
        <v>230</v>
      </c>
    </row>
    <row r="10" spans="1:29">
      <c r="A10">
        <v>10</v>
      </c>
      <c r="B10" t="s">
        <v>55</v>
      </c>
      <c r="C10" t="s">
        <v>56</v>
      </c>
      <c r="D10" t="s">
        <v>57</v>
      </c>
      <c r="E10" t="s">
        <v>179</v>
      </c>
      <c r="F10" t="s">
        <v>182</v>
      </c>
      <c r="G10">
        <v>21.1</v>
      </c>
      <c r="H10" s="30" t="s">
        <v>363</v>
      </c>
      <c r="I10">
        <v>0.84834123222748814</v>
      </c>
      <c r="J10">
        <v>295</v>
      </c>
      <c r="R10">
        <v>2.7</v>
      </c>
      <c r="S10">
        <v>3.6</v>
      </c>
    </row>
    <row r="11" spans="1:29">
      <c r="A11">
        <v>10</v>
      </c>
      <c r="B11" t="s">
        <v>55</v>
      </c>
      <c r="C11" t="s">
        <v>56</v>
      </c>
      <c r="D11" t="s">
        <v>57</v>
      </c>
      <c r="E11" t="s">
        <v>179</v>
      </c>
      <c r="F11" t="s">
        <v>180</v>
      </c>
      <c r="G11">
        <v>20.3</v>
      </c>
      <c r="H11" s="30" t="s">
        <v>364</v>
      </c>
      <c r="I11">
        <v>0.87192118226600979</v>
      </c>
      <c r="J11">
        <v>307</v>
      </c>
      <c r="R11">
        <v>2.2000000000000002</v>
      </c>
      <c r="S11">
        <v>3.1</v>
      </c>
    </row>
    <row r="12" spans="1:29">
      <c r="A12">
        <v>111</v>
      </c>
      <c r="B12" t="s">
        <v>60</v>
      </c>
      <c r="C12" t="s">
        <v>61</v>
      </c>
      <c r="D12" t="s">
        <v>122</v>
      </c>
      <c r="E12" t="s">
        <v>179</v>
      </c>
      <c r="F12" t="s">
        <v>182</v>
      </c>
      <c r="G12">
        <v>19</v>
      </c>
      <c r="H12" s="30" t="s">
        <v>365</v>
      </c>
      <c r="I12">
        <v>0.88947368421052619</v>
      </c>
      <c r="J12">
        <v>474</v>
      </c>
      <c r="Q12">
        <v>2</v>
      </c>
      <c r="R12">
        <v>1</v>
      </c>
      <c r="S12">
        <v>2.8</v>
      </c>
      <c r="T12">
        <v>400</v>
      </c>
      <c r="U12">
        <v>2.6</v>
      </c>
      <c r="X12">
        <v>2</v>
      </c>
      <c r="Y12">
        <v>1</v>
      </c>
      <c r="Z12">
        <v>3</v>
      </c>
    </row>
    <row r="13" spans="1:29">
      <c r="A13">
        <v>111</v>
      </c>
      <c r="B13" t="s">
        <v>60</v>
      </c>
      <c r="C13" t="s">
        <v>61</v>
      </c>
      <c r="D13" t="s">
        <v>122</v>
      </c>
      <c r="E13" t="s">
        <v>179</v>
      </c>
      <c r="F13" t="s">
        <v>180</v>
      </c>
      <c r="G13">
        <v>18.5</v>
      </c>
      <c r="H13" s="30" t="s">
        <v>366</v>
      </c>
      <c r="I13">
        <v>0.85945945945945945</v>
      </c>
      <c r="J13">
        <v>491</v>
      </c>
      <c r="Q13">
        <v>2</v>
      </c>
      <c r="R13">
        <v>1</v>
      </c>
      <c r="S13">
        <v>3</v>
      </c>
      <c r="T13">
        <v>414</v>
      </c>
      <c r="U13">
        <v>2.9</v>
      </c>
      <c r="X13">
        <v>2</v>
      </c>
      <c r="Y13">
        <v>1.2</v>
      </c>
      <c r="Z13">
        <v>3</v>
      </c>
    </row>
    <row r="14" spans="1:29">
      <c r="A14">
        <v>112</v>
      </c>
      <c r="B14" t="s">
        <v>60</v>
      </c>
      <c r="C14" t="s">
        <v>61</v>
      </c>
      <c r="D14" t="s">
        <v>126</v>
      </c>
      <c r="E14" t="s">
        <v>179</v>
      </c>
      <c r="F14" t="s">
        <v>182</v>
      </c>
      <c r="G14">
        <v>14.5</v>
      </c>
      <c r="H14" s="30" t="s">
        <v>367</v>
      </c>
      <c r="I14">
        <v>0.87586206896551722</v>
      </c>
      <c r="J14">
        <v>300</v>
      </c>
      <c r="Q14">
        <v>2</v>
      </c>
      <c r="R14">
        <v>1</v>
      </c>
      <c r="S14">
        <v>2</v>
      </c>
      <c r="T14">
        <v>384</v>
      </c>
      <c r="U14">
        <v>3</v>
      </c>
      <c r="X14">
        <v>2</v>
      </c>
      <c r="Y14">
        <v>2</v>
      </c>
      <c r="Z14">
        <v>3.2</v>
      </c>
    </row>
    <row r="15" spans="1:29">
      <c r="A15">
        <v>112</v>
      </c>
      <c r="B15" t="s">
        <v>60</v>
      </c>
      <c r="C15" t="s">
        <v>61</v>
      </c>
      <c r="D15" t="s">
        <v>126</v>
      </c>
      <c r="E15" t="s">
        <v>179</v>
      </c>
      <c r="F15" t="s">
        <v>180</v>
      </c>
      <c r="G15">
        <v>14.7</v>
      </c>
      <c r="H15" s="30" t="s">
        <v>368</v>
      </c>
      <c r="I15">
        <v>0.85714285714285721</v>
      </c>
      <c r="J15">
        <v>324</v>
      </c>
      <c r="Q15">
        <v>2</v>
      </c>
      <c r="R15">
        <v>2</v>
      </c>
      <c r="S15">
        <v>2</v>
      </c>
      <c r="T15">
        <v>438</v>
      </c>
      <c r="U15">
        <v>3.6</v>
      </c>
      <c r="X15">
        <v>2</v>
      </c>
      <c r="Y15">
        <v>2</v>
      </c>
      <c r="Z15">
        <v>4</v>
      </c>
    </row>
    <row r="16" spans="1:29">
      <c r="A16">
        <v>12</v>
      </c>
      <c r="B16" t="s">
        <v>66</v>
      </c>
      <c r="C16" t="s">
        <v>61</v>
      </c>
      <c r="D16" t="s">
        <v>130</v>
      </c>
      <c r="E16" t="s">
        <v>179</v>
      </c>
      <c r="F16" t="s">
        <v>182</v>
      </c>
      <c r="H16" s="30" t="s">
        <v>369</v>
      </c>
      <c r="I16" t="e">
        <v>#DIV/0!</v>
      </c>
      <c r="J16">
        <v>371</v>
      </c>
      <c r="Q16">
        <v>2</v>
      </c>
      <c r="R16">
        <v>1</v>
      </c>
      <c r="S16">
        <v>3</v>
      </c>
      <c r="T16">
        <v>420</v>
      </c>
      <c r="U16">
        <v>2.5</v>
      </c>
      <c r="X16">
        <v>2</v>
      </c>
      <c r="Y16">
        <v>1</v>
      </c>
      <c r="Z16">
        <v>3</v>
      </c>
    </row>
    <row r="17" spans="1:26">
      <c r="A17">
        <v>12</v>
      </c>
      <c r="B17" t="s">
        <v>66</v>
      </c>
      <c r="C17" t="s">
        <v>61</v>
      </c>
      <c r="D17" t="s">
        <v>130</v>
      </c>
      <c r="E17" t="s">
        <v>179</v>
      </c>
      <c r="F17" t="s">
        <v>180</v>
      </c>
      <c r="H17" s="30" t="s">
        <v>366</v>
      </c>
      <c r="I17" t="e">
        <v>#DIV/0!</v>
      </c>
      <c r="J17">
        <v>370</v>
      </c>
      <c r="Q17">
        <v>2</v>
      </c>
      <c r="R17">
        <v>1</v>
      </c>
      <c r="S17">
        <v>3</v>
      </c>
      <c r="T17">
        <v>417</v>
      </c>
      <c r="U17">
        <v>2.5</v>
      </c>
      <c r="X17">
        <v>2</v>
      </c>
      <c r="Y17">
        <v>1</v>
      </c>
      <c r="Z17">
        <v>3</v>
      </c>
    </row>
    <row r="18" spans="1:26">
      <c r="A18">
        <v>12</v>
      </c>
      <c r="B18" t="s">
        <v>66</v>
      </c>
      <c r="C18" t="s">
        <v>61</v>
      </c>
      <c r="D18" t="s">
        <v>133</v>
      </c>
      <c r="E18" t="s">
        <v>179</v>
      </c>
      <c r="F18" t="s">
        <v>182</v>
      </c>
      <c r="H18" s="30" t="s">
        <v>366</v>
      </c>
      <c r="I18" t="e">
        <v>#DIV/0!</v>
      </c>
      <c r="J18">
        <v>361</v>
      </c>
      <c r="Q18">
        <v>2</v>
      </c>
      <c r="R18">
        <v>1</v>
      </c>
      <c r="S18">
        <v>3</v>
      </c>
      <c r="T18">
        <v>405</v>
      </c>
      <c r="U18">
        <v>2.6</v>
      </c>
      <c r="X18">
        <v>2</v>
      </c>
      <c r="Y18">
        <v>1</v>
      </c>
      <c r="Z18">
        <v>3</v>
      </c>
    </row>
    <row r="19" spans="1:26">
      <c r="A19">
        <v>12</v>
      </c>
      <c r="B19" t="s">
        <v>66</v>
      </c>
      <c r="C19" t="s">
        <v>61</v>
      </c>
      <c r="D19" t="s">
        <v>133</v>
      </c>
      <c r="E19" t="s">
        <v>179</v>
      </c>
      <c r="F19" t="s">
        <v>180</v>
      </c>
      <c r="H19" s="30" t="s">
        <v>370</v>
      </c>
      <c r="I19" t="e">
        <v>#DIV/0!</v>
      </c>
      <c r="J19">
        <v>377</v>
      </c>
      <c r="Q19">
        <v>2</v>
      </c>
      <c r="R19">
        <v>1</v>
      </c>
      <c r="S19">
        <v>3</v>
      </c>
      <c r="T19">
        <v>427</v>
      </c>
      <c r="U19">
        <v>2</v>
      </c>
      <c r="X19">
        <v>2</v>
      </c>
      <c r="Y19">
        <v>1</v>
      </c>
      <c r="Z19">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37BD-E283-4F74-9F28-0A5D7C59AEA3}">
  <dimension ref="A1:AF93"/>
  <sheetViews>
    <sheetView workbookViewId="0">
      <selection activeCell="B1" sqref="A1:XFD1"/>
    </sheetView>
  </sheetViews>
  <sheetFormatPr defaultRowHeight="14.45"/>
  <cols>
    <col min="3" max="3" width="12.5703125" customWidth="1"/>
    <col min="4" max="4" width="14.7109375" customWidth="1"/>
    <col min="6" max="6" width="10.85546875" customWidth="1"/>
    <col min="7" max="7" width="15.7109375" style="19" customWidth="1"/>
    <col min="8" max="8" width="13.42578125" style="19" customWidth="1"/>
    <col min="9" max="9" width="18.28515625" style="31" customWidth="1"/>
    <col min="10" max="11" width="8.7109375" style="31"/>
  </cols>
  <sheetData>
    <row r="1" spans="1:32">
      <c r="A1" t="s">
        <v>0</v>
      </c>
      <c r="B1" t="s">
        <v>1</v>
      </c>
      <c r="C1" t="s">
        <v>2</v>
      </c>
      <c r="D1" t="s">
        <v>74</v>
      </c>
      <c r="E1" t="s">
        <v>138</v>
      </c>
      <c r="F1" t="s">
        <v>139</v>
      </c>
      <c r="G1" s="19" t="s">
        <v>80</v>
      </c>
      <c r="H1" s="19" t="s">
        <v>85</v>
      </c>
      <c r="I1" s="31" t="s">
        <v>163</v>
      </c>
      <c r="M1" t="s">
        <v>140</v>
      </c>
      <c r="O1" t="s">
        <v>347</v>
      </c>
      <c r="P1" t="s">
        <v>348</v>
      </c>
      <c r="R1" t="s">
        <v>349</v>
      </c>
      <c r="S1" t="s">
        <v>350</v>
      </c>
      <c r="T1" t="s">
        <v>84</v>
      </c>
      <c r="U1" t="s">
        <v>86</v>
      </c>
      <c r="V1" t="s">
        <v>87</v>
      </c>
      <c r="W1" t="s">
        <v>152</v>
      </c>
      <c r="X1" t="s">
        <v>153</v>
      </c>
      <c r="Y1" t="s">
        <v>351</v>
      </c>
      <c r="Z1" t="s">
        <v>352</v>
      </c>
      <c r="AA1" t="s">
        <v>156</v>
      </c>
      <c r="AB1" t="s">
        <v>353</v>
      </c>
      <c r="AC1" t="s">
        <v>354</v>
      </c>
      <c r="AD1" t="s">
        <v>162</v>
      </c>
      <c r="AF1" t="s">
        <v>164</v>
      </c>
    </row>
    <row r="2" spans="1:32">
      <c r="A2">
        <v>1</v>
      </c>
      <c r="B2" t="s">
        <v>10</v>
      </c>
      <c r="C2" t="s">
        <v>11</v>
      </c>
      <c r="D2" t="s">
        <v>96</v>
      </c>
      <c r="E2" t="s">
        <v>166</v>
      </c>
      <c r="F2" t="s">
        <v>175</v>
      </c>
      <c r="G2" s="19">
        <v>12.2</v>
      </c>
      <c r="H2" s="19">
        <v>1.9</v>
      </c>
      <c r="I2" s="31">
        <v>0.84426229508196715</v>
      </c>
      <c r="M2">
        <v>92</v>
      </c>
      <c r="U2">
        <v>0</v>
      </c>
      <c r="V2">
        <v>3</v>
      </c>
      <c r="W2">
        <v>30</v>
      </c>
      <c r="X2">
        <v>22.8</v>
      </c>
      <c r="AB2">
        <v>6</v>
      </c>
      <c r="AC2">
        <v>32</v>
      </c>
      <c r="AD2" t="s">
        <v>168</v>
      </c>
      <c r="AF2" t="s">
        <v>169</v>
      </c>
    </row>
    <row r="3" spans="1:32">
      <c r="A3">
        <v>1</v>
      </c>
      <c r="B3" t="s">
        <v>10</v>
      </c>
      <c r="C3" t="s">
        <v>11</v>
      </c>
      <c r="D3" t="s">
        <v>96</v>
      </c>
      <c r="E3" t="s">
        <v>166</v>
      </c>
      <c r="F3" t="s">
        <v>167</v>
      </c>
      <c r="G3" s="19">
        <v>27</v>
      </c>
      <c r="H3" s="19">
        <v>2.1</v>
      </c>
      <c r="I3" s="31">
        <v>0.92222222222222217</v>
      </c>
      <c r="M3">
        <v>66</v>
      </c>
      <c r="U3">
        <v>0</v>
      </c>
      <c r="V3">
        <v>3</v>
      </c>
      <c r="W3">
        <v>79</v>
      </c>
      <c r="X3">
        <v>28.5</v>
      </c>
      <c r="AB3">
        <v>8</v>
      </c>
      <c r="AC3">
        <v>40</v>
      </c>
      <c r="AD3" t="s">
        <v>168</v>
      </c>
      <c r="AF3" t="s">
        <v>169</v>
      </c>
    </row>
    <row r="4" spans="1:32">
      <c r="A4">
        <v>1</v>
      </c>
      <c r="B4" t="s">
        <v>10</v>
      </c>
      <c r="C4" t="s">
        <v>11</v>
      </c>
      <c r="D4" t="s">
        <v>96</v>
      </c>
      <c r="E4" t="s">
        <v>166</v>
      </c>
      <c r="F4" t="s">
        <v>170</v>
      </c>
      <c r="G4" s="19">
        <v>23.4</v>
      </c>
      <c r="H4" s="19">
        <v>3.1</v>
      </c>
      <c r="I4" s="31">
        <v>0.86752136752136744</v>
      </c>
      <c r="M4">
        <v>142</v>
      </c>
      <c r="U4">
        <v>0</v>
      </c>
      <c r="V4">
        <v>4</v>
      </c>
      <c r="W4">
        <v>151</v>
      </c>
      <c r="X4">
        <v>16.5</v>
      </c>
      <c r="AB4">
        <v>2</v>
      </c>
      <c r="AC4">
        <v>26</v>
      </c>
      <c r="AD4" t="s">
        <v>168</v>
      </c>
      <c r="AF4" t="s">
        <v>169</v>
      </c>
    </row>
    <row r="5" spans="1:32">
      <c r="A5">
        <v>1</v>
      </c>
      <c r="B5" t="s">
        <v>10</v>
      </c>
      <c r="C5" t="s">
        <v>11</v>
      </c>
      <c r="D5" t="s">
        <v>96</v>
      </c>
      <c r="E5" t="s">
        <v>166</v>
      </c>
      <c r="F5" t="s">
        <v>171</v>
      </c>
      <c r="G5" s="19">
        <v>18.3</v>
      </c>
      <c r="H5" s="19">
        <v>3.3</v>
      </c>
      <c r="I5" s="31">
        <v>0.81967213114754101</v>
      </c>
      <c r="M5">
        <v>253</v>
      </c>
      <c r="U5">
        <v>0</v>
      </c>
      <c r="V5">
        <v>5</v>
      </c>
      <c r="W5">
        <v>211</v>
      </c>
      <c r="X5">
        <v>9.8000000000000007</v>
      </c>
      <c r="AB5">
        <v>1</v>
      </c>
      <c r="AC5">
        <v>12</v>
      </c>
      <c r="AD5" t="s">
        <v>168</v>
      </c>
      <c r="AF5" t="s">
        <v>169</v>
      </c>
    </row>
    <row r="6" spans="1:32">
      <c r="A6">
        <v>1</v>
      </c>
      <c r="B6" t="s">
        <v>10</v>
      </c>
      <c r="C6" t="s">
        <v>11</v>
      </c>
      <c r="D6" t="s">
        <v>96</v>
      </c>
      <c r="E6" t="s">
        <v>166</v>
      </c>
      <c r="F6" t="s">
        <v>173</v>
      </c>
      <c r="G6" s="19">
        <v>15.3</v>
      </c>
      <c r="H6" s="19">
        <v>4.0999999999999996</v>
      </c>
      <c r="I6" s="31">
        <v>0.73202614379084974</v>
      </c>
      <c r="M6">
        <v>272</v>
      </c>
      <c r="U6">
        <v>0</v>
      </c>
      <c r="V6">
        <v>5</v>
      </c>
      <c r="W6">
        <v>255</v>
      </c>
      <c r="X6">
        <v>10.3</v>
      </c>
      <c r="AB6">
        <v>2</v>
      </c>
      <c r="AC6">
        <v>13</v>
      </c>
      <c r="AD6" t="s">
        <v>168</v>
      </c>
      <c r="AF6" t="s">
        <v>169</v>
      </c>
    </row>
    <row r="7" spans="1:32">
      <c r="A7">
        <v>1</v>
      </c>
      <c r="B7" t="s">
        <v>10</v>
      </c>
      <c r="C7" t="s">
        <v>11</v>
      </c>
      <c r="D7" t="s">
        <v>96</v>
      </c>
      <c r="E7" t="s">
        <v>166</v>
      </c>
      <c r="F7" t="s">
        <v>172</v>
      </c>
      <c r="G7" s="19">
        <v>16.8</v>
      </c>
      <c r="H7" s="19">
        <v>4.5</v>
      </c>
      <c r="I7" s="31">
        <v>0.73214285714285721</v>
      </c>
      <c r="M7">
        <v>283</v>
      </c>
      <c r="U7">
        <v>0</v>
      </c>
      <c r="V7">
        <v>4</v>
      </c>
      <c r="W7">
        <v>277</v>
      </c>
      <c r="X7">
        <v>9.5</v>
      </c>
      <c r="AB7">
        <v>2</v>
      </c>
      <c r="AC7">
        <v>12</v>
      </c>
      <c r="AD7" t="s">
        <v>168</v>
      </c>
      <c r="AF7" t="s">
        <v>169</v>
      </c>
    </row>
    <row r="8" spans="1:32">
      <c r="A8">
        <v>1</v>
      </c>
      <c r="B8" t="s">
        <v>10</v>
      </c>
      <c r="C8" t="s">
        <v>11</v>
      </c>
      <c r="D8" t="s">
        <v>96</v>
      </c>
      <c r="E8" t="s">
        <v>166</v>
      </c>
      <c r="F8" t="s">
        <v>174</v>
      </c>
      <c r="G8" s="19">
        <v>13.1</v>
      </c>
      <c r="H8" s="19">
        <v>4.5999999999999996</v>
      </c>
      <c r="I8" s="31">
        <v>0.64885496183206104</v>
      </c>
      <c r="M8">
        <v>250</v>
      </c>
      <c r="U8">
        <v>0</v>
      </c>
      <c r="V8">
        <v>6</v>
      </c>
      <c r="W8">
        <v>278</v>
      </c>
      <c r="X8">
        <v>6.3</v>
      </c>
      <c r="AB8">
        <v>1</v>
      </c>
      <c r="AC8">
        <v>8</v>
      </c>
      <c r="AD8" t="s">
        <v>168</v>
      </c>
      <c r="AF8" t="s">
        <v>169</v>
      </c>
    </row>
    <row r="9" spans="1:32">
      <c r="A9">
        <v>1</v>
      </c>
      <c r="B9" t="s">
        <v>10</v>
      </c>
      <c r="C9" t="s">
        <v>11</v>
      </c>
      <c r="D9" t="s">
        <v>96</v>
      </c>
      <c r="E9" t="s">
        <v>166</v>
      </c>
      <c r="F9" t="s">
        <v>177</v>
      </c>
      <c r="G9" s="19">
        <v>9.9</v>
      </c>
      <c r="H9" s="19">
        <v>2.2000000000000002</v>
      </c>
      <c r="I9" s="31">
        <v>0.77777777777777779</v>
      </c>
      <c r="M9">
        <v>258</v>
      </c>
      <c r="U9">
        <v>0</v>
      </c>
      <c r="V9">
        <v>3</v>
      </c>
      <c r="W9">
        <v>262</v>
      </c>
      <c r="X9">
        <v>5.9</v>
      </c>
      <c r="AB9">
        <v>0</v>
      </c>
      <c r="AC9">
        <v>6</v>
      </c>
      <c r="AD9" t="s">
        <v>168</v>
      </c>
      <c r="AF9" t="s">
        <v>169</v>
      </c>
    </row>
    <row r="10" spans="1:32">
      <c r="A10">
        <v>1</v>
      </c>
      <c r="B10" t="s">
        <v>10</v>
      </c>
      <c r="C10" t="s">
        <v>11</v>
      </c>
      <c r="D10" t="s">
        <v>96</v>
      </c>
      <c r="E10" t="s">
        <v>166</v>
      </c>
      <c r="F10" t="s">
        <v>178</v>
      </c>
      <c r="G10" s="19">
        <v>8.6999999999999993</v>
      </c>
      <c r="H10" s="19">
        <v>1.8</v>
      </c>
      <c r="I10" s="31">
        <v>0.7931034482758621</v>
      </c>
      <c r="M10">
        <v>111</v>
      </c>
      <c r="U10">
        <v>0</v>
      </c>
      <c r="V10">
        <v>2</v>
      </c>
      <c r="W10">
        <v>164</v>
      </c>
      <c r="X10">
        <v>2.5</v>
      </c>
      <c r="AB10">
        <v>0</v>
      </c>
      <c r="AC10">
        <v>4</v>
      </c>
      <c r="AD10" t="s">
        <v>168</v>
      </c>
      <c r="AF10" t="s">
        <v>169</v>
      </c>
    </row>
    <row r="11" spans="1:32">
      <c r="A11">
        <v>1</v>
      </c>
      <c r="B11" t="s">
        <v>10</v>
      </c>
      <c r="C11" t="s">
        <v>11</v>
      </c>
      <c r="D11" t="s">
        <v>96</v>
      </c>
      <c r="E11" t="s">
        <v>166</v>
      </c>
      <c r="F11" t="s">
        <v>176</v>
      </c>
      <c r="G11" s="19">
        <v>11.5</v>
      </c>
      <c r="H11" s="19">
        <v>0.7</v>
      </c>
      <c r="I11" s="31">
        <v>0.93913043478260871</v>
      </c>
      <c r="M11">
        <v>12</v>
      </c>
      <c r="U11">
        <v>0</v>
      </c>
      <c r="V11">
        <v>1</v>
      </c>
      <c r="W11">
        <v>32</v>
      </c>
      <c r="X11">
        <v>3.3</v>
      </c>
      <c r="AB11">
        <v>0</v>
      </c>
      <c r="AC11">
        <v>4</v>
      </c>
      <c r="AD11" t="s">
        <v>168</v>
      </c>
      <c r="AF11" t="s">
        <v>169</v>
      </c>
    </row>
    <row r="12" spans="1:32">
      <c r="A12">
        <v>2</v>
      </c>
      <c r="B12" t="s">
        <v>18</v>
      </c>
      <c r="C12" t="s">
        <v>19</v>
      </c>
      <c r="D12" t="s">
        <v>99</v>
      </c>
      <c r="E12" t="s">
        <v>166</v>
      </c>
      <c r="F12" t="s">
        <v>198</v>
      </c>
      <c r="G12" s="19">
        <v>15.01</v>
      </c>
      <c r="H12" s="19">
        <v>3.34</v>
      </c>
      <c r="I12" s="31">
        <v>0.77748167888074615</v>
      </c>
      <c r="U12">
        <v>1</v>
      </c>
      <c r="V12">
        <v>4</v>
      </c>
      <c r="AF12" t="s">
        <v>357</v>
      </c>
    </row>
    <row r="13" spans="1:32">
      <c r="A13">
        <v>2</v>
      </c>
      <c r="B13" t="s">
        <v>18</v>
      </c>
      <c r="C13" t="s">
        <v>19</v>
      </c>
      <c r="D13" t="s">
        <v>99</v>
      </c>
      <c r="E13" t="s">
        <v>166</v>
      </c>
      <c r="F13" t="s">
        <v>173</v>
      </c>
      <c r="G13" s="19">
        <v>13.84</v>
      </c>
      <c r="H13" s="19">
        <v>3.14</v>
      </c>
      <c r="I13" s="31">
        <v>0.77312138728323698</v>
      </c>
      <c r="U13">
        <v>2</v>
      </c>
      <c r="V13">
        <v>4</v>
      </c>
      <c r="AF13" t="s">
        <v>357</v>
      </c>
    </row>
    <row r="14" spans="1:32">
      <c r="A14">
        <v>2</v>
      </c>
      <c r="B14" t="s">
        <v>18</v>
      </c>
      <c r="C14" t="s">
        <v>19</v>
      </c>
      <c r="D14" t="s">
        <v>99</v>
      </c>
      <c r="E14" t="s">
        <v>166</v>
      </c>
      <c r="F14" t="s">
        <v>172</v>
      </c>
      <c r="G14" s="19">
        <v>13.43</v>
      </c>
      <c r="H14" s="19">
        <v>3.14</v>
      </c>
      <c r="I14" s="31">
        <v>0.76619508562918837</v>
      </c>
      <c r="U14">
        <v>1</v>
      </c>
      <c r="V14">
        <v>4</v>
      </c>
      <c r="AF14" t="s">
        <v>357</v>
      </c>
    </row>
    <row r="15" spans="1:32">
      <c r="A15">
        <v>2</v>
      </c>
      <c r="B15" t="s">
        <v>18</v>
      </c>
      <c r="C15" t="s">
        <v>19</v>
      </c>
      <c r="D15" t="s">
        <v>99</v>
      </c>
      <c r="E15" t="s">
        <v>166</v>
      </c>
      <c r="F15" t="s">
        <v>174</v>
      </c>
      <c r="G15" s="19">
        <v>12.66</v>
      </c>
      <c r="H15" s="19">
        <v>2.4500000000000002</v>
      </c>
      <c r="I15" s="31">
        <v>0.80647709320695105</v>
      </c>
      <c r="U15">
        <v>1</v>
      </c>
      <c r="V15">
        <v>3</v>
      </c>
      <c r="AF15" t="s">
        <v>357</v>
      </c>
    </row>
    <row r="16" spans="1:32">
      <c r="A16">
        <v>2</v>
      </c>
      <c r="B16" t="s">
        <v>18</v>
      </c>
      <c r="C16" t="s">
        <v>19</v>
      </c>
      <c r="D16" t="s">
        <v>99</v>
      </c>
      <c r="E16" t="s">
        <v>166</v>
      </c>
      <c r="F16" t="s">
        <v>177</v>
      </c>
      <c r="G16" s="19">
        <v>10.15</v>
      </c>
      <c r="H16" s="19">
        <v>2.0699999999999998</v>
      </c>
      <c r="I16" s="31">
        <v>0.79605911330049262</v>
      </c>
      <c r="U16">
        <v>1</v>
      </c>
      <c r="V16">
        <v>3</v>
      </c>
      <c r="AF16" t="s">
        <v>357</v>
      </c>
    </row>
    <row r="17" spans="1:32">
      <c r="A17">
        <v>2</v>
      </c>
      <c r="B17" t="s">
        <v>18</v>
      </c>
      <c r="C17" t="s">
        <v>19</v>
      </c>
      <c r="D17" t="s">
        <v>99</v>
      </c>
      <c r="E17" t="s">
        <v>166</v>
      </c>
      <c r="F17" t="s">
        <v>201</v>
      </c>
      <c r="G17" s="19">
        <v>8.57</v>
      </c>
      <c r="H17" s="19">
        <v>1.7</v>
      </c>
      <c r="I17" s="31">
        <v>0.80163360560093344</v>
      </c>
      <c r="U17">
        <v>1</v>
      </c>
      <c r="V17">
        <v>2</v>
      </c>
      <c r="AF17" t="s">
        <v>357</v>
      </c>
    </row>
    <row r="18" spans="1:32">
      <c r="A18">
        <v>31</v>
      </c>
      <c r="B18" t="s">
        <v>26</v>
      </c>
      <c r="C18" t="s">
        <v>27</v>
      </c>
      <c r="D18" t="s">
        <v>101</v>
      </c>
      <c r="E18" t="s">
        <v>166</v>
      </c>
      <c r="F18" t="s">
        <v>209</v>
      </c>
      <c r="G18" s="19">
        <v>15.8732394366197</v>
      </c>
      <c r="H18" s="19">
        <v>3.55</v>
      </c>
      <c r="I18" s="31">
        <v>0.7763531499556342</v>
      </c>
      <c r="O18">
        <v>12.6233800888019</v>
      </c>
      <c r="P18">
        <v>19.123098784437602</v>
      </c>
      <c r="R18">
        <v>2.93</v>
      </c>
      <c r="S18">
        <v>4.16</v>
      </c>
      <c r="U18">
        <v>0</v>
      </c>
      <c r="AF18" t="s">
        <v>357</v>
      </c>
    </row>
    <row r="19" spans="1:32">
      <c r="A19">
        <v>31</v>
      </c>
      <c r="B19" t="s">
        <v>26</v>
      </c>
      <c r="C19" t="s">
        <v>27</v>
      </c>
      <c r="D19" t="s">
        <v>101</v>
      </c>
      <c r="E19" t="s">
        <v>166</v>
      </c>
      <c r="F19" t="s">
        <v>371</v>
      </c>
      <c r="G19" s="19">
        <v>11.646341463414601</v>
      </c>
      <c r="H19" s="19">
        <v>3.13</v>
      </c>
      <c r="I19" s="31">
        <v>0.73124607329842861</v>
      </c>
      <c r="O19">
        <v>10.2936023936591</v>
      </c>
      <c r="P19">
        <v>12.999080533170201</v>
      </c>
      <c r="R19">
        <v>2.5499999999999998</v>
      </c>
      <c r="S19">
        <v>3.7</v>
      </c>
      <c r="AF19" t="s">
        <v>357</v>
      </c>
    </row>
    <row r="20" spans="1:32">
      <c r="A20">
        <v>31</v>
      </c>
      <c r="B20" t="s">
        <v>26</v>
      </c>
      <c r="C20" t="s">
        <v>27</v>
      </c>
      <c r="D20" t="s">
        <v>101</v>
      </c>
      <c r="E20" t="s">
        <v>166</v>
      </c>
      <c r="F20" t="s">
        <v>214</v>
      </c>
      <c r="G20" s="19">
        <v>11.944162436548201</v>
      </c>
      <c r="H20" s="19">
        <v>2.57</v>
      </c>
      <c r="I20" s="31">
        <v>0.7848321291967697</v>
      </c>
      <c r="O20">
        <v>10.6195918971605</v>
      </c>
      <c r="P20">
        <v>13.268732975935899</v>
      </c>
      <c r="R20">
        <v>2.1800000000000002</v>
      </c>
      <c r="S20">
        <v>2.95</v>
      </c>
      <c r="AF20" t="s">
        <v>357</v>
      </c>
    </row>
    <row r="21" spans="1:32">
      <c r="A21">
        <v>31</v>
      </c>
      <c r="B21" t="s">
        <v>26</v>
      </c>
      <c r="C21" t="s">
        <v>27</v>
      </c>
      <c r="D21" t="s">
        <v>101</v>
      </c>
      <c r="E21" t="s">
        <v>166</v>
      </c>
      <c r="F21" t="s">
        <v>222</v>
      </c>
      <c r="G21" s="19">
        <v>7.5510204081632697</v>
      </c>
      <c r="H21" s="19">
        <v>2.4900000000000002</v>
      </c>
      <c r="I21" s="31">
        <v>0.67024324324324336</v>
      </c>
      <c r="O21">
        <v>5.9132984130330399</v>
      </c>
      <c r="P21">
        <v>9.1887424032934906</v>
      </c>
      <c r="R21">
        <v>1.94</v>
      </c>
      <c r="S21">
        <v>3.05</v>
      </c>
      <c r="AF21" t="s">
        <v>357</v>
      </c>
    </row>
    <row r="22" spans="1:32">
      <c r="A22">
        <v>32</v>
      </c>
      <c r="B22" t="s">
        <v>26</v>
      </c>
      <c r="C22" t="s">
        <v>27</v>
      </c>
      <c r="D22" t="s">
        <v>104</v>
      </c>
      <c r="E22" t="s">
        <v>166</v>
      </c>
      <c r="F22" t="s">
        <v>209</v>
      </c>
      <c r="H22" s="19">
        <v>2.0699999999999998</v>
      </c>
      <c r="I22" s="31" t="e">
        <v>#DIV/0!</v>
      </c>
      <c r="R22">
        <v>1.8</v>
      </c>
      <c r="S22">
        <v>2.35</v>
      </c>
      <c r="U22">
        <v>0</v>
      </c>
      <c r="AF22" t="s">
        <v>357</v>
      </c>
    </row>
    <row r="23" spans="1:32">
      <c r="A23">
        <v>32</v>
      </c>
      <c r="B23" t="s">
        <v>26</v>
      </c>
      <c r="C23" t="s">
        <v>27</v>
      </c>
      <c r="D23" t="s">
        <v>104</v>
      </c>
      <c r="E23" t="s">
        <v>166</v>
      </c>
      <c r="F23" t="s">
        <v>371</v>
      </c>
      <c r="H23" s="19">
        <v>2.58</v>
      </c>
      <c r="I23" s="31" t="e">
        <v>#DIV/0!</v>
      </c>
      <c r="R23">
        <v>2.2200000000000002</v>
      </c>
      <c r="S23">
        <v>2.94</v>
      </c>
      <c r="AF23" t="s">
        <v>357</v>
      </c>
    </row>
    <row r="24" spans="1:32">
      <c r="A24">
        <v>32</v>
      </c>
      <c r="B24" t="s">
        <v>26</v>
      </c>
      <c r="C24" t="s">
        <v>27</v>
      </c>
      <c r="D24" t="s">
        <v>104</v>
      </c>
      <c r="E24" t="s">
        <v>166</v>
      </c>
      <c r="F24" t="s">
        <v>214</v>
      </c>
      <c r="H24" s="19">
        <v>2.58</v>
      </c>
      <c r="I24" s="31" t="e">
        <v>#DIV/0!</v>
      </c>
      <c r="R24">
        <v>2.2200000000000002</v>
      </c>
      <c r="S24">
        <v>2.95</v>
      </c>
      <c r="AF24" t="s">
        <v>357</v>
      </c>
    </row>
    <row r="25" spans="1:32">
      <c r="A25">
        <v>32</v>
      </c>
      <c r="B25" t="s">
        <v>26</v>
      </c>
      <c r="C25" t="s">
        <v>27</v>
      </c>
      <c r="D25" t="s">
        <v>104</v>
      </c>
      <c r="E25" t="s">
        <v>166</v>
      </c>
      <c r="F25" t="s">
        <v>222</v>
      </c>
      <c r="H25" s="19">
        <v>2.34</v>
      </c>
      <c r="I25" s="31" t="e">
        <v>#DIV/0!</v>
      </c>
      <c r="R25">
        <v>1.86</v>
      </c>
      <c r="S25">
        <v>2.82</v>
      </c>
      <c r="AF25" t="s">
        <v>357</v>
      </c>
    </row>
    <row r="26" spans="1:32">
      <c r="A26">
        <v>33</v>
      </c>
      <c r="B26" t="s">
        <v>26</v>
      </c>
      <c r="C26" t="s">
        <v>27</v>
      </c>
      <c r="D26" t="s">
        <v>107</v>
      </c>
      <c r="E26" t="s">
        <v>166</v>
      </c>
      <c r="F26" t="s">
        <v>209</v>
      </c>
      <c r="G26" s="19">
        <v>8.8511904761904798</v>
      </c>
      <c r="H26" s="19">
        <v>4.16</v>
      </c>
      <c r="I26" s="31">
        <v>0.53000672494956302</v>
      </c>
      <c r="O26">
        <v>7.81118184765009</v>
      </c>
      <c r="P26">
        <v>9.8911991047308607</v>
      </c>
      <c r="R26">
        <v>3.61</v>
      </c>
      <c r="S26">
        <v>4.71</v>
      </c>
      <c r="U26">
        <v>0</v>
      </c>
      <c r="AF26" t="s">
        <v>357</v>
      </c>
    </row>
    <row r="27" spans="1:32">
      <c r="A27">
        <v>33</v>
      </c>
      <c r="B27" t="s">
        <v>26</v>
      </c>
      <c r="C27" t="s">
        <v>27</v>
      </c>
      <c r="D27" t="s">
        <v>107</v>
      </c>
      <c r="E27" t="s">
        <v>166</v>
      </c>
      <c r="F27" t="s">
        <v>371</v>
      </c>
      <c r="G27" s="19">
        <v>8.4965277777777803</v>
      </c>
      <c r="H27" s="19">
        <v>4.12</v>
      </c>
      <c r="I27" s="31">
        <v>0.51509603596240305</v>
      </c>
      <c r="O27">
        <v>7.68626026457137</v>
      </c>
      <c r="P27">
        <v>9.3067952909841907</v>
      </c>
      <c r="R27">
        <v>3.67</v>
      </c>
      <c r="S27">
        <v>4.58</v>
      </c>
      <c r="AF27" t="s">
        <v>357</v>
      </c>
    </row>
    <row r="28" spans="1:32">
      <c r="A28">
        <v>33</v>
      </c>
      <c r="B28" t="s">
        <v>26</v>
      </c>
      <c r="C28" t="s">
        <v>27</v>
      </c>
      <c r="D28" t="s">
        <v>107</v>
      </c>
      <c r="E28" t="s">
        <v>166</v>
      </c>
      <c r="F28" t="s">
        <v>214</v>
      </c>
      <c r="G28" s="19">
        <v>7.0406976744185998</v>
      </c>
      <c r="H28" s="19">
        <v>4.04</v>
      </c>
      <c r="I28" s="31">
        <v>0.42619322873658094</v>
      </c>
      <c r="O28">
        <v>6.41931133379319</v>
      </c>
      <c r="P28">
        <v>7.6620840150440204</v>
      </c>
      <c r="R28">
        <v>3.66</v>
      </c>
      <c r="S28">
        <v>4.43</v>
      </c>
      <c r="AF28" t="s">
        <v>357</v>
      </c>
    </row>
    <row r="29" spans="1:32">
      <c r="A29">
        <v>33</v>
      </c>
      <c r="B29" t="s">
        <v>26</v>
      </c>
      <c r="C29" t="s">
        <v>27</v>
      </c>
      <c r="D29" t="s">
        <v>107</v>
      </c>
      <c r="E29" t="s">
        <v>166</v>
      </c>
      <c r="F29" t="s">
        <v>222</v>
      </c>
      <c r="G29" s="19">
        <v>5.5820895522388101</v>
      </c>
      <c r="H29" s="19">
        <v>3.74</v>
      </c>
      <c r="I29" s="31">
        <v>0.33000000000000046</v>
      </c>
      <c r="O29">
        <v>4.6269181475529502</v>
      </c>
      <c r="P29">
        <v>6.5372609569246602</v>
      </c>
      <c r="R29">
        <v>3.24</v>
      </c>
      <c r="S29">
        <v>4.24</v>
      </c>
      <c r="AF29" t="s">
        <v>357</v>
      </c>
    </row>
    <row r="30" spans="1:32">
      <c r="A30">
        <v>34</v>
      </c>
      <c r="B30" t="s">
        <v>26</v>
      </c>
      <c r="C30" t="s">
        <v>27</v>
      </c>
      <c r="D30" t="s">
        <v>110</v>
      </c>
      <c r="E30" t="s">
        <v>166</v>
      </c>
      <c r="F30" t="s">
        <v>209</v>
      </c>
      <c r="H30" s="19">
        <v>3.04</v>
      </c>
      <c r="I30" s="31" t="e">
        <v>#DIV/0!</v>
      </c>
      <c r="R30">
        <v>2.4700000000000002</v>
      </c>
      <c r="S30">
        <v>3.62</v>
      </c>
      <c r="U30">
        <v>0</v>
      </c>
      <c r="AF30" t="s">
        <v>357</v>
      </c>
    </row>
    <row r="31" spans="1:32">
      <c r="A31">
        <v>34</v>
      </c>
      <c r="B31" t="s">
        <v>26</v>
      </c>
      <c r="C31" t="s">
        <v>27</v>
      </c>
      <c r="D31" t="s">
        <v>110</v>
      </c>
      <c r="E31" t="s">
        <v>166</v>
      </c>
      <c r="F31" t="s">
        <v>371</v>
      </c>
      <c r="H31" s="19">
        <v>2.7</v>
      </c>
      <c r="I31" s="31" t="e">
        <v>#DIV/0!</v>
      </c>
      <c r="R31">
        <v>2.33</v>
      </c>
      <c r="S31">
        <v>3.06</v>
      </c>
      <c r="AF31" t="s">
        <v>357</v>
      </c>
    </row>
    <row r="32" spans="1:32">
      <c r="A32">
        <v>34</v>
      </c>
      <c r="B32" t="s">
        <v>26</v>
      </c>
      <c r="C32" t="s">
        <v>27</v>
      </c>
      <c r="D32" t="s">
        <v>110</v>
      </c>
      <c r="E32" t="s">
        <v>166</v>
      </c>
      <c r="F32" t="s">
        <v>214</v>
      </c>
      <c r="H32" s="19">
        <v>2.57</v>
      </c>
      <c r="I32" s="31" t="e">
        <v>#DIV/0!</v>
      </c>
      <c r="R32">
        <v>2.3199999999999998</v>
      </c>
      <c r="S32">
        <v>2.83</v>
      </c>
      <c r="AF32" t="s">
        <v>357</v>
      </c>
    </row>
    <row r="33" spans="1:32">
      <c r="A33">
        <v>34</v>
      </c>
      <c r="B33" t="s">
        <v>26</v>
      </c>
      <c r="C33" t="s">
        <v>27</v>
      </c>
      <c r="D33" t="s">
        <v>110</v>
      </c>
      <c r="E33" t="s">
        <v>166</v>
      </c>
      <c r="F33" t="s">
        <v>222</v>
      </c>
      <c r="H33" s="19">
        <v>2.63</v>
      </c>
      <c r="I33" s="31" t="e">
        <v>#DIV/0!</v>
      </c>
      <c r="R33">
        <v>2.23</v>
      </c>
      <c r="S33">
        <v>3.03</v>
      </c>
      <c r="AF33" t="s">
        <v>357</v>
      </c>
    </row>
    <row r="34" spans="1:32">
      <c r="A34">
        <v>35</v>
      </c>
      <c r="B34" t="s">
        <v>26</v>
      </c>
      <c r="C34" t="s">
        <v>27</v>
      </c>
      <c r="D34" t="s">
        <v>112</v>
      </c>
      <c r="E34" t="s">
        <v>166</v>
      </c>
      <c r="F34" t="s">
        <v>209</v>
      </c>
      <c r="G34" s="19">
        <v>21.756756756756801</v>
      </c>
      <c r="H34" s="19">
        <v>2.78</v>
      </c>
      <c r="I34" s="31">
        <v>0.87222360248447228</v>
      </c>
      <c r="O34">
        <v>18.974447512948899</v>
      </c>
      <c r="P34">
        <v>24.539066000564599</v>
      </c>
      <c r="R34">
        <v>2.5</v>
      </c>
      <c r="S34">
        <v>3.07</v>
      </c>
      <c r="U34">
        <v>0</v>
      </c>
      <c r="AF34" t="s">
        <v>357</v>
      </c>
    </row>
    <row r="35" spans="1:32">
      <c r="A35">
        <v>35</v>
      </c>
      <c r="B35" t="s">
        <v>26</v>
      </c>
      <c r="C35" t="s">
        <v>27</v>
      </c>
      <c r="D35" t="s">
        <v>112</v>
      </c>
      <c r="E35" t="s">
        <v>166</v>
      </c>
      <c r="F35" t="s">
        <v>371</v>
      </c>
      <c r="G35" s="19">
        <v>19.054187192118199</v>
      </c>
      <c r="H35" s="19">
        <v>2.77</v>
      </c>
      <c r="I35" s="31">
        <v>0.85462512926577028</v>
      </c>
      <c r="O35">
        <v>17.519504860007999</v>
      </c>
      <c r="P35">
        <v>20.5888695242285</v>
      </c>
      <c r="R35">
        <v>2.4500000000000002</v>
      </c>
      <c r="S35">
        <v>3.1</v>
      </c>
      <c r="AF35" t="s">
        <v>357</v>
      </c>
    </row>
    <row r="36" spans="1:32">
      <c r="A36">
        <v>35</v>
      </c>
      <c r="B36" t="s">
        <v>26</v>
      </c>
      <c r="C36" t="s">
        <v>27</v>
      </c>
      <c r="D36" t="s">
        <v>112</v>
      </c>
      <c r="E36" t="s">
        <v>166</v>
      </c>
      <c r="F36" t="s">
        <v>214</v>
      </c>
      <c r="G36" s="19">
        <v>18.202830188679201</v>
      </c>
      <c r="H36" s="19">
        <v>2.23</v>
      </c>
      <c r="I36" s="31">
        <v>0.87749157812904865</v>
      </c>
      <c r="O36">
        <v>16.529798090427001</v>
      </c>
      <c r="P36">
        <v>19.8758622869315</v>
      </c>
      <c r="R36">
        <v>1.91</v>
      </c>
      <c r="S36">
        <v>2.5499999999999998</v>
      </c>
      <c r="AF36" t="s">
        <v>357</v>
      </c>
    </row>
    <row r="37" spans="1:32">
      <c r="A37">
        <v>35</v>
      </c>
      <c r="B37" t="s">
        <v>26</v>
      </c>
      <c r="C37" t="s">
        <v>27</v>
      </c>
      <c r="D37" t="s">
        <v>112</v>
      </c>
      <c r="E37" t="s">
        <v>166</v>
      </c>
      <c r="F37" t="s">
        <v>222</v>
      </c>
      <c r="G37" s="19">
        <v>10.627450980392201</v>
      </c>
      <c r="H37" s="19">
        <v>2.08</v>
      </c>
      <c r="I37" s="31">
        <v>0.8042804428044289</v>
      </c>
      <c r="O37">
        <v>8.6136470588235294</v>
      </c>
      <c r="P37">
        <v>12.641254901960799</v>
      </c>
      <c r="R37">
        <v>1.67</v>
      </c>
      <c r="S37">
        <v>2.4900000000000002</v>
      </c>
      <c r="AF37" t="s">
        <v>357</v>
      </c>
    </row>
    <row r="38" spans="1:32">
      <c r="A38">
        <v>36</v>
      </c>
      <c r="B38" t="s">
        <v>26</v>
      </c>
      <c r="C38" t="s">
        <v>27</v>
      </c>
      <c r="D38" t="s">
        <v>114</v>
      </c>
      <c r="E38" t="s">
        <v>166</v>
      </c>
      <c r="F38" t="s">
        <v>209</v>
      </c>
      <c r="G38" s="19">
        <v>14.411764705882399</v>
      </c>
      <c r="H38" s="19">
        <v>4.22</v>
      </c>
      <c r="I38" s="31">
        <v>0.70718367346938871</v>
      </c>
      <c r="O38">
        <v>10.057980367828399</v>
      </c>
      <c r="P38">
        <v>18.7655490439363</v>
      </c>
      <c r="R38">
        <v>3.58</v>
      </c>
      <c r="S38">
        <v>4.8600000000000003</v>
      </c>
      <c r="U38">
        <v>0</v>
      </c>
      <c r="AF38" t="s">
        <v>357</v>
      </c>
    </row>
    <row r="39" spans="1:32">
      <c r="A39">
        <v>36</v>
      </c>
      <c r="B39" t="s">
        <v>26</v>
      </c>
      <c r="C39" t="s">
        <v>27</v>
      </c>
      <c r="D39" t="s">
        <v>114</v>
      </c>
      <c r="E39" t="s">
        <v>166</v>
      </c>
      <c r="F39" t="s">
        <v>371</v>
      </c>
      <c r="G39" s="19">
        <v>15.7380952380952</v>
      </c>
      <c r="H39" s="19">
        <v>3.89</v>
      </c>
      <c r="I39" s="31">
        <v>0.75282904689863783</v>
      </c>
      <c r="O39">
        <v>12.404910688570199</v>
      </c>
      <c r="P39">
        <v>19.071279787620298</v>
      </c>
      <c r="R39">
        <v>3.34</v>
      </c>
      <c r="S39">
        <v>4.4400000000000004</v>
      </c>
      <c r="AF39" t="s">
        <v>357</v>
      </c>
    </row>
    <row r="40" spans="1:32">
      <c r="A40">
        <v>36</v>
      </c>
      <c r="B40" t="s">
        <v>26</v>
      </c>
      <c r="C40" t="s">
        <v>27</v>
      </c>
      <c r="D40" t="s">
        <v>114</v>
      </c>
      <c r="E40" t="s">
        <v>166</v>
      </c>
      <c r="F40" t="s">
        <v>214</v>
      </c>
      <c r="G40" s="19">
        <v>12.862068965517199</v>
      </c>
      <c r="H40" s="19">
        <v>4.1399999999999997</v>
      </c>
      <c r="I40" s="31">
        <v>0.6781233243967818</v>
      </c>
      <c r="O40">
        <v>10.573608355404801</v>
      </c>
      <c r="P40">
        <v>15.150529575629699</v>
      </c>
      <c r="R40">
        <v>3.7</v>
      </c>
      <c r="S40">
        <v>4.58</v>
      </c>
      <c r="AF40" t="s">
        <v>357</v>
      </c>
    </row>
    <row r="41" spans="1:32">
      <c r="A41">
        <v>36</v>
      </c>
      <c r="B41" t="s">
        <v>26</v>
      </c>
      <c r="C41" t="s">
        <v>27</v>
      </c>
      <c r="D41" t="s">
        <v>114</v>
      </c>
      <c r="E41" t="s">
        <v>166</v>
      </c>
      <c r="F41" t="s">
        <v>222</v>
      </c>
      <c r="G41" s="19">
        <v>7.5</v>
      </c>
      <c r="H41" s="19">
        <v>3.73</v>
      </c>
      <c r="I41" s="31">
        <v>0.50266666666666671</v>
      </c>
      <c r="O41">
        <v>5.9638660736727704</v>
      </c>
      <c r="P41">
        <v>9.0361339263272296</v>
      </c>
      <c r="R41">
        <v>3.04</v>
      </c>
      <c r="S41">
        <v>4.42</v>
      </c>
      <c r="AF41" t="s">
        <v>357</v>
      </c>
    </row>
    <row r="42" spans="1:32">
      <c r="A42">
        <v>37</v>
      </c>
      <c r="B42" t="s">
        <v>26</v>
      </c>
      <c r="C42" t="s">
        <v>27</v>
      </c>
      <c r="D42" t="s">
        <v>116</v>
      </c>
      <c r="E42" t="s">
        <v>166</v>
      </c>
      <c r="F42" t="s">
        <v>209</v>
      </c>
      <c r="G42" s="19">
        <v>12.141414141414099</v>
      </c>
      <c r="H42" s="19">
        <v>2.2200000000000002</v>
      </c>
      <c r="I42" s="31">
        <v>0.81715474209650518</v>
      </c>
      <c r="O42">
        <v>10.8062669209947</v>
      </c>
      <c r="P42">
        <v>13.4765613618336</v>
      </c>
      <c r="R42">
        <v>1.74</v>
      </c>
      <c r="S42">
        <v>2.69</v>
      </c>
      <c r="U42">
        <v>0</v>
      </c>
      <c r="AF42" t="s">
        <v>357</v>
      </c>
    </row>
    <row r="43" spans="1:32">
      <c r="A43">
        <v>37</v>
      </c>
      <c r="B43" t="s">
        <v>26</v>
      </c>
      <c r="C43" t="s">
        <v>27</v>
      </c>
      <c r="D43" t="s">
        <v>116</v>
      </c>
      <c r="E43" t="s">
        <v>166</v>
      </c>
      <c r="F43" t="s">
        <v>371</v>
      </c>
      <c r="G43" s="19">
        <v>11.545816733067699</v>
      </c>
      <c r="H43" s="19">
        <v>2.2000000000000002</v>
      </c>
      <c r="I43" s="31">
        <v>0.80945479641131768</v>
      </c>
      <c r="O43">
        <v>10.620017781542</v>
      </c>
      <c r="P43">
        <v>12.471615684593401</v>
      </c>
      <c r="R43">
        <v>1.91</v>
      </c>
      <c r="S43">
        <v>2.4900000000000002</v>
      </c>
      <c r="AF43" t="s">
        <v>357</v>
      </c>
    </row>
    <row r="44" spans="1:32">
      <c r="A44">
        <v>37</v>
      </c>
      <c r="B44" t="s">
        <v>26</v>
      </c>
      <c r="C44" t="s">
        <v>27</v>
      </c>
      <c r="D44" t="s">
        <v>116</v>
      </c>
      <c r="E44" t="s">
        <v>166</v>
      </c>
      <c r="F44" t="s">
        <v>214</v>
      </c>
      <c r="G44" s="19">
        <v>9.7759336099585106</v>
      </c>
      <c r="H44" s="19">
        <v>2.57</v>
      </c>
      <c r="I44" s="31">
        <v>0.737109507640068</v>
      </c>
      <c r="O44">
        <v>8.9236793070337193</v>
      </c>
      <c r="P44">
        <v>10.6281879128833</v>
      </c>
      <c r="R44">
        <v>2.2599999999999998</v>
      </c>
      <c r="S44">
        <v>2.88</v>
      </c>
      <c r="AF44" t="s">
        <v>357</v>
      </c>
    </row>
    <row r="45" spans="1:32">
      <c r="A45">
        <v>37</v>
      </c>
      <c r="B45" t="s">
        <v>26</v>
      </c>
      <c r="C45" t="s">
        <v>27</v>
      </c>
      <c r="D45" t="s">
        <v>116</v>
      </c>
      <c r="E45" t="s">
        <v>166</v>
      </c>
      <c r="F45" t="s">
        <v>222</v>
      </c>
      <c r="G45" s="19">
        <v>8.3333333333333304</v>
      </c>
      <c r="H45" s="19">
        <v>2.34</v>
      </c>
      <c r="I45" s="31">
        <v>0.71919999999999995</v>
      </c>
      <c r="O45">
        <v>6.9514624090202197</v>
      </c>
      <c r="P45">
        <v>9.7152042576464499</v>
      </c>
      <c r="R45">
        <v>2.02</v>
      </c>
      <c r="S45">
        <v>2.66</v>
      </c>
      <c r="AF45" t="s">
        <v>357</v>
      </c>
    </row>
    <row r="46" spans="1:32">
      <c r="A46">
        <v>4</v>
      </c>
      <c r="B46" t="s">
        <v>32</v>
      </c>
      <c r="C46" t="s">
        <v>33</v>
      </c>
      <c r="D46" t="s">
        <v>34</v>
      </c>
      <c r="E46" t="s">
        <v>166</v>
      </c>
      <c r="F46" t="s">
        <v>211</v>
      </c>
      <c r="G46" s="19">
        <v>10.94</v>
      </c>
      <c r="H46" s="19">
        <v>1.97</v>
      </c>
      <c r="I46" s="31">
        <v>0.81992687385740393</v>
      </c>
      <c r="U46">
        <v>0</v>
      </c>
      <c r="AF46" t="s">
        <v>212</v>
      </c>
    </row>
    <row r="47" spans="1:32">
      <c r="A47">
        <v>4</v>
      </c>
      <c r="B47" t="s">
        <v>32</v>
      </c>
      <c r="C47" t="s">
        <v>33</v>
      </c>
      <c r="D47" t="s">
        <v>34</v>
      </c>
      <c r="E47" t="s">
        <v>166</v>
      </c>
      <c r="F47" t="s">
        <v>213</v>
      </c>
      <c r="G47" s="19">
        <v>11.39</v>
      </c>
      <c r="H47" s="19">
        <v>2.25</v>
      </c>
      <c r="I47" s="31">
        <v>0.80245829675153646</v>
      </c>
      <c r="AF47" t="s">
        <v>212</v>
      </c>
    </row>
    <row r="48" spans="1:32">
      <c r="A48">
        <v>4</v>
      </c>
      <c r="B48" t="s">
        <v>32</v>
      </c>
      <c r="C48" t="s">
        <v>33</v>
      </c>
      <c r="D48" t="s">
        <v>34</v>
      </c>
      <c r="E48" t="s">
        <v>166</v>
      </c>
      <c r="F48" t="s">
        <v>214</v>
      </c>
      <c r="G48" s="19">
        <v>9.86</v>
      </c>
      <c r="H48" s="19">
        <v>1.91</v>
      </c>
      <c r="I48" s="31">
        <v>0.80628803245436098</v>
      </c>
      <c r="AF48" t="s">
        <v>212</v>
      </c>
    </row>
    <row r="49" spans="1:32">
      <c r="A49">
        <v>4</v>
      </c>
      <c r="B49" t="s">
        <v>32</v>
      </c>
      <c r="C49" t="s">
        <v>33</v>
      </c>
      <c r="D49" t="s">
        <v>34</v>
      </c>
      <c r="E49" t="s">
        <v>166</v>
      </c>
      <c r="F49" t="s">
        <v>215</v>
      </c>
      <c r="G49" s="19">
        <v>7.05</v>
      </c>
      <c r="H49" s="19">
        <v>1.8</v>
      </c>
      <c r="I49" s="31">
        <v>0.74468085106382975</v>
      </c>
      <c r="AF49" t="s">
        <v>212</v>
      </c>
    </row>
    <row r="50" spans="1:32">
      <c r="A50">
        <v>6</v>
      </c>
      <c r="B50" t="s">
        <v>37</v>
      </c>
      <c r="C50" t="s">
        <v>38</v>
      </c>
      <c r="D50" t="s">
        <v>117</v>
      </c>
      <c r="E50" t="s">
        <v>166</v>
      </c>
      <c r="F50" t="s">
        <v>198</v>
      </c>
      <c r="G50" s="19">
        <v>12.1</v>
      </c>
      <c r="H50" s="19">
        <v>3.1</v>
      </c>
      <c r="I50" s="31">
        <v>0.74380165289256206</v>
      </c>
      <c r="U50">
        <v>1</v>
      </c>
      <c r="V50">
        <v>4</v>
      </c>
    </row>
    <row r="51" spans="1:32">
      <c r="A51">
        <v>6</v>
      </c>
      <c r="B51" t="s">
        <v>37</v>
      </c>
      <c r="C51" t="s">
        <v>38</v>
      </c>
      <c r="D51" t="s">
        <v>117</v>
      </c>
      <c r="E51" t="s">
        <v>166</v>
      </c>
      <c r="F51" t="s">
        <v>173</v>
      </c>
      <c r="G51" s="19">
        <v>11.3</v>
      </c>
      <c r="H51" s="19">
        <v>3.1</v>
      </c>
      <c r="I51" s="31">
        <v>0.72566371681415931</v>
      </c>
      <c r="U51">
        <v>1</v>
      </c>
      <c r="V51">
        <v>4</v>
      </c>
    </row>
    <row r="52" spans="1:32">
      <c r="A52">
        <v>6</v>
      </c>
      <c r="B52" t="s">
        <v>37</v>
      </c>
      <c r="C52" t="s">
        <v>38</v>
      </c>
      <c r="D52" t="s">
        <v>117</v>
      </c>
      <c r="E52" t="s">
        <v>166</v>
      </c>
      <c r="F52" t="s">
        <v>172</v>
      </c>
      <c r="G52" s="19">
        <v>12</v>
      </c>
      <c r="H52" s="19">
        <v>3.2</v>
      </c>
      <c r="I52" s="31">
        <v>0.73333333333333339</v>
      </c>
      <c r="U52">
        <v>1</v>
      </c>
      <c r="V52">
        <v>4</v>
      </c>
    </row>
    <row r="53" spans="1:32">
      <c r="A53">
        <v>6</v>
      </c>
      <c r="B53" t="s">
        <v>37</v>
      </c>
      <c r="C53" t="s">
        <v>38</v>
      </c>
      <c r="D53" t="s">
        <v>117</v>
      </c>
      <c r="E53" t="s">
        <v>166</v>
      </c>
      <c r="F53" t="s">
        <v>174</v>
      </c>
      <c r="G53" s="19">
        <v>9.5</v>
      </c>
      <c r="H53" s="19">
        <v>3.1</v>
      </c>
      <c r="I53" s="31">
        <v>0.67368421052631577</v>
      </c>
      <c r="U53">
        <v>1</v>
      </c>
      <c r="V53">
        <v>4</v>
      </c>
    </row>
    <row r="54" spans="1:32">
      <c r="A54">
        <v>6</v>
      </c>
      <c r="B54" t="s">
        <v>37</v>
      </c>
      <c r="C54" t="s">
        <v>38</v>
      </c>
      <c r="D54" t="s">
        <v>117</v>
      </c>
      <c r="E54" t="s">
        <v>166</v>
      </c>
      <c r="F54" t="s">
        <v>177</v>
      </c>
      <c r="G54" s="19">
        <v>9</v>
      </c>
      <c r="H54" s="19">
        <v>2.5</v>
      </c>
      <c r="I54" s="31">
        <v>0.72222222222222221</v>
      </c>
      <c r="U54">
        <v>1</v>
      </c>
      <c r="V54">
        <v>3</v>
      </c>
    </row>
    <row r="55" spans="1:32">
      <c r="A55">
        <v>6</v>
      </c>
      <c r="B55" t="s">
        <v>37</v>
      </c>
      <c r="C55" t="s">
        <v>38</v>
      </c>
      <c r="D55" t="s">
        <v>117</v>
      </c>
      <c r="E55" t="s">
        <v>166</v>
      </c>
      <c r="F55" t="s">
        <v>201</v>
      </c>
      <c r="G55" s="19">
        <v>7.6</v>
      </c>
      <c r="H55" s="19">
        <v>2</v>
      </c>
      <c r="I55" s="31">
        <v>0.73684210526315785</v>
      </c>
      <c r="U55">
        <v>1</v>
      </c>
      <c r="V55">
        <v>3</v>
      </c>
    </row>
    <row r="56" spans="1:32">
      <c r="A56">
        <v>7</v>
      </c>
      <c r="B56" t="s">
        <v>42</v>
      </c>
      <c r="C56" t="s">
        <v>43</v>
      </c>
      <c r="D56" t="s">
        <v>44</v>
      </c>
      <c r="E56" t="s">
        <v>166</v>
      </c>
      <c r="F56" t="s">
        <v>219</v>
      </c>
      <c r="G56" s="19">
        <v>24.5</v>
      </c>
      <c r="H56" s="19">
        <v>4.2</v>
      </c>
      <c r="I56" s="31">
        <v>0.82857142857142863</v>
      </c>
      <c r="U56">
        <v>3</v>
      </c>
      <c r="V56">
        <v>4</v>
      </c>
      <c r="W56">
        <v>2</v>
      </c>
      <c r="X56">
        <v>3.5</v>
      </c>
      <c r="AB56">
        <v>3</v>
      </c>
      <c r="AC56">
        <v>4</v>
      </c>
    </row>
    <row r="57" spans="1:32">
      <c r="A57">
        <v>7</v>
      </c>
      <c r="B57" t="s">
        <v>42</v>
      </c>
      <c r="C57" t="s">
        <v>43</v>
      </c>
      <c r="D57" t="s">
        <v>44</v>
      </c>
      <c r="E57" t="s">
        <v>166</v>
      </c>
      <c r="F57" t="s">
        <v>209</v>
      </c>
      <c r="G57" s="19">
        <v>19.399999999999999</v>
      </c>
      <c r="H57" s="19">
        <v>4.2</v>
      </c>
      <c r="I57" s="31">
        <v>0.78350515463917525</v>
      </c>
      <c r="U57">
        <v>2</v>
      </c>
      <c r="V57">
        <v>5</v>
      </c>
      <c r="W57">
        <v>40</v>
      </c>
      <c r="X57">
        <v>8.1999999999999993</v>
      </c>
      <c r="AB57">
        <v>4</v>
      </c>
      <c r="AC57">
        <v>8</v>
      </c>
    </row>
    <row r="58" spans="1:32">
      <c r="A58">
        <v>7</v>
      </c>
      <c r="B58" t="s">
        <v>42</v>
      </c>
      <c r="C58" t="s">
        <v>43</v>
      </c>
      <c r="D58" t="s">
        <v>44</v>
      </c>
      <c r="E58" t="s">
        <v>166</v>
      </c>
      <c r="F58" t="s">
        <v>211</v>
      </c>
      <c r="G58" s="19">
        <v>20.9</v>
      </c>
      <c r="H58" s="19">
        <v>3.1</v>
      </c>
      <c r="I58" s="31">
        <v>0.85167464114832525</v>
      </c>
      <c r="U58">
        <v>1</v>
      </c>
      <c r="V58">
        <v>4</v>
      </c>
      <c r="W58">
        <v>180</v>
      </c>
      <c r="X58">
        <v>7.2</v>
      </c>
      <c r="AB58">
        <v>2</v>
      </c>
      <c r="AC58">
        <v>6</v>
      </c>
    </row>
    <row r="59" spans="1:32">
      <c r="A59">
        <v>7</v>
      </c>
      <c r="B59" t="s">
        <v>42</v>
      </c>
      <c r="C59" t="s">
        <v>43</v>
      </c>
      <c r="D59" t="s">
        <v>44</v>
      </c>
      <c r="E59" t="s">
        <v>166</v>
      </c>
      <c r="F59" t="s">
        <v>213</v>
      </c>
      <c r="G59" s="19">
        <v>19.2</v>
      </c>
      <c r="H59" s="19">
        <v>3.5</v>
      </c>
      <c r="I59" s="31">
        <v>0.81770833333333337</v>
      </c>
      <c r="U59">
        <v>2</v>
      </c>
      <c r="V59">
        <v>4</v>
      </c>
      <c r="W59">
        <v>304</v>
      </c>
      <c r="X59">
        <v>7.7</v>
      </c>
      <c r="AB59">
        <v>3</v>
      </c>
      <c r="AC59">
        <v>7</v>
      </c>
    </row>
    <row r="60" spans="1:32">
      <c r="A60">
        <v>7</v>
      </c>
      <c r="B60" t="s">
        <v>42</v>
      </c>
      <c r="C60" t="s">
        <v>43</v>
      </c>
      <c r="D60" t="s">
        <v>44</v>
      </c>
      <c r="E60" t="s">
        <v>166</v>
      </c>
      <c r="F60" t="s">
        <v>220</v>
      </c>
      <c r="G60" s="19">
        <v>17.899999999999999</v>
      </c>
      <c r="H60" s="19">
        <v>3.6</v>
      </c>
      <c r="I60" s="31">
        <v>0.7988826815642458</v>
      </c>
      <c r="U60">
        <v>2</v>
      </c>
      <c r="V60">
        <v>4</v>
      </c>
      <c r="W60">
        <v>296</v>
      </c>
      <c r="X60">
        <v>7.9</v>
      </c>
      <c r="AB60">
        <v>3</v>
      </c>
      <c r="AC60">
        <v>6</v>
      </c>
    </row>
    <row r="61" spans="1:32">
      <c r="A61">
        <v>7</v>
      </c>
      <c r="B61" t="s">
        <v>42</v>
      </c>
      <c r="C61" t="s">
        <v>43</v>
      </c>
      <c r="D61" t="s">
        <v>44</v>
      </c>
      <c r="E61" t="s">
        <v>166</v>
      </c>
      <c r="F61" t="s">
        <v>221</v>
      </c>
      <c r="G61" s="19">
        <v>12.5</v>
      </c>
      <c r="H61" s="19">
        <v>2.5</v>
      </c>
      <c r="I61" s="31">
        <v>0.8</v>
      </c>
      <c r="U61">
        <v>1</v>
      </c>
      <c r="V61">
        <v>3</v>
      </c>
      <c r="W61">
        <v>206</v>
      </c>
      <c r="X61">
        <v>5.9</v>
      </c>
      <c r="AB61">
        <v>2</v>
      </c>
      <c r="AC61">
        <v>5</v>
      </c>
    </row>
    <row r="62" spans="1:32">
      <c r="A62">
        <v>7</v>
      </c>
      <c r="B62" t="s">
        <v>42</v>
      </c>
      <c r="C62" t="s">
        <v>43</v>
      </c>
      <c r="D62" t="s">
        <v>44</v>
      </c>
      <c r="E62" t="s">
        <v>166</v>
      </c>
      <c r="F62" t="s">
        <v>222</v>
      </c>
      <c r="G62" s="19">
        <v>8.6999999999999993</v>
      </c>
      <c r="H62" s="19">
        <v>1.7</v>
      </c>
      <c r="I62" s="31">
        <v>0.8045977011494253</v>
      </c>
      <c r="R62">
        <v>1.6</v>
      </c>
      <c r="S62">
        <v>1.9</v>
      </c>
      <c r="U62">
        <v>1</v>
      </c>
      <c r="V62">
        <v>2</v>
      </c>
      <c r="W62">
        <v>89</v>
      </c>
      <c r="X62">
        <v>4.7</v>
      </c>
      <c r="AB62">
        <v>2</v>
      </c>
      <c r="AC62">
        <v>5</v>
      </c>
    </row>
    <row r="63" spans="1:32">
      <c r="A63">
        <v>8</v>
      </c>
      <c r="B63" t="s">
        <v>49</v>
      </c>
      <c r="C63" t="s">
        <v>50</v>
      </c>
      <c r="D63" t="s">
        <v>51</v>
      </c>
      <c r="E63" t="s">
        <v>166</v>
      </c>
      <c r="F63" t="s">
        <v>198</v>
      </c>
      <c r="H63" s="19">
        <v>16.100000000000001</v>
      </c>
      <c r="I63" s="31" t="e">
        <v>#DIV/0!</v>
      </c>
      <c r="R63">
        <v>12.741572585369401</v>
      </c>
      <c r="S63">
        <v>19.4689537304201</v>
      </c>
      <c r="T63">
        <v>12</v>
      </c>
      <c r="U63">
        <v>6</v>
      </c>
      <c r="V63">
        <v>20.5</v>
      </c>
      <c r="AF63" t="s">
        <v>230</v>
      </c>
    </row>
    <row r="64" spans="1:32">
      <c r="A64">
        <v>8</v>
      </c>
      <c r="B64" t="s">
        <v>49</v>
      </c>
      <c r="C64" t="s">
        <v>50</v>
      </c>
      <c r="D64" t="s">
        <v>51</v>
      </c>
      <c r="E64" t="s">
        <v>166</v>
      </c>
      <c r="F64" t="s">
        <v>173</v>
      </c>
      <c r="H64" s="19">
        <v>17.2</v>
      </c>
      <c r="I64" s="31" t="e">
        <v>#DIV/0!</v>
      </c>
      <c r="R64">
        <v>13.9446543584188</v>
      </c>
      <c r="S64">
        <v>20.388678974914601</v>
      </c>
      <c r="T64">
        <v>14</v>
      </c>
      <c r="U64">
        <v>8</v>
      </c>
      <c r="V64">
        <v>21.8</v>
      </c>
      <c r="AF64" t="s">
        <v>230</v>
      </c>
    </row>
    <row r="65" spans="1:32">
      <c r="A65">
        <v>8</v>
      </c>
      <c r="B65" t="s">
        <v>49</v>
      </c>
      <c r="C65" t="s">
        <v>50</v>
      </c>
      <c r="D65" t="s">
        <v>51</v>
      </c>
      <c r="E65" t="s">
        <v>166</v>
      </c>
      <c r="F65" t="s">
        <v>172</v>
      </c>
      <c r="H65" s="19">
        <v>18.8</v>
      </c>
      <c r="I65" s="31" t="e">
        <v>#DIV/0!</v>
      </c>
      <c r="R65">
        <v>12.306302688382001</v>
      </c>
      <c r="S65">
        <v>25.281932605735701</v>
      </c>
      <c r="T65">
        <v>13</v>
      </c>
      <c r="U65">
        <v>8</v>
      </c>
      <c r="V65">
        <v>24.8</v>
      </c>
      <c r="AF65" t="s">
        <v>230</v>
      </c>
    </row>
    <row r="66" spans="1:32">
      <c r="A66">
        <v>8</v>
      </c>
      <c r="B66" t="s">
        <v>49</v>
      </c>
      <c r="C66" t="s">
        <v>50</v>
      </c>
      <c r="D66" t="s">
        <v>51</v>
      </c>
      <c r="E66" t="s">
        <v>166</v>
      </c>
      <c r="F66" t="s">
        <v>174</v>
      </c>
      <c r="H66" s="19">
        <v>27.6</v>
      </c>
      <c r="I66" s="31" t="e">
        <v>#DIV/0!</v>
      </c>
      <c r="R66">
        <v>16.375162527191598</v>
      </c>
      <c r="S66">
        <v>38.767694615665498</v>
      </c>
      <c r="T66">
        <v>21</v>
      </c>
      <c r="U66">
        <v>10</v>
      </c>
      <c r="V66">
        <v>32</v>
      </c>
      <c r="AF66" t="s">
        <v>230</v>
      </c>
    </row>
    <row r="67" spans="1:32">
      <c r="A67">
        <v>8</v>
      </c>
      <c r="B67" t="s">
        <v>49</v>
      </c>
      <c r="C67" t="s">
        <v>50</v>
      </c>
      <c r="D67" t="s">
        <v>51</v>
      </c>
      <c r="E67" t="s">
        <v>166</v>
      </c>
      <c r="F67" t="s">
        <v>231</v>
      </c>
      <c r="H67" s="19">
        <v>10.3</v>
      </c>
      <c r="I67" s="31" t="e">
        <v>#DIV/0!</v>
      </c>
      <c r="R67">
        <v>-2.5358408610135799</v>
      </c>
      <c r="S67">
        <v>23.202507527680201</v>
      </c>
      <c r="T67">
        <v>7</v>
      </c>
      <c r="U67">
        <v>4</v>
      </c>
      <c r="V67">
        <v>15</v>
      </c>
      <c r="AF67" t="s">
        <v>230</v>
      </c>
    </row>
    <row r="68" spans="1:32">
      <c r="A68">
        <v>10</v>
      </c>
      <c r="B68" t="s">
        <v>55</v>
      </c>
      <c r="C68" t="s">
        <v>56</v>
      </c>
      <c r="D68" t="s">
        <v>57</v>
      </c>
      <c r="E68" t="s">
        <v>166</v>
      </c>
      <c r="F68" t="s">
        <v>175</v>
      </c>
      <c r="G68" s="19">
        <v>19.3</v>
      </c>
      <c r="H68" s="19">
        <v>2.7</v>
      </c>
      <c r="I68" s="31">
        <v>0.86010362694300524</v>
      </c>
      <c r="M68">
        <v>20</v>
      </c>
      <c r="U68">
        <v>2.2000000000000002</v>
      </c>
      <c r="V68">
        <v>3.1</v>
      </c>
    </row>
    <row r="69" spans="1:32">
      <c r="A69">
        <v>10</v>
      </c>
      <c r="B69" t="s">
        <v>55</v>
      </c>
      <c r="C69" t="s">
        <v>56</v>
      </c>
      <c r="D69" t="s">
        <v>57</v>
      </c>
      <c r="E69" t="s">
        <v>166</v>
      </c>
      <c r="F69" t="s">
        <v>232</v>
      </c>
      <c r="G69" s="19">
        <v>34.799999999999997</v>
      </c>
      <c r="H69" s="19">
        <v>2.9</v>
      </c>
      <c r="I69" s="31">
        <v>0.91666666666666674</v>
      </c>
      <c r="M69">
        <v>58</v>
      </c>
      <c r="U69">
        <v>2.6</v>
      </c>
      <c r="V69">
        <v>3.2</v>
      </c>
    </row>
    <row r="70" spans="1:32">
      <c r="A70">
        <v>10</v>
      </c>
      <c r="B70" t="s">
        <v>55</v>
      </c>
      <c r="C70" t="s">
        <v>56</v>
      </c>
      <c r="D70" t="s">
        <v>57</v>
      </c>
      <c r="E70" t="s">
        <v>166</v>
      </c>
      <c r="F70" t="s">
        <v>233</v>
      </c>
      <c r="G70" s="19">
        <v>33.200000000000003</v>
      </c>
      <c r="H70" s="19">
        <v>3.3</v>
      </c>
      <c r="I70" s="31">
        <v>0.9006024096385542</v>
      </c>
      <c r="M70">
        <v>83</v>
      </c>
      <c r="U70">
        <v>2.2999999999999998</v>
      </c>
      <c r="V70">
        <v>4.3</v>
      </c>
    </row>
    <row r="71" spans="1:32">
      <c r="A71">
        <v>10</v>
      </c>
      <c r="B71" t="s">
        <v>55</v>
      </c>
      <c r="C71" t="s">
        <v>56</v>
      </c>
      <c r="D71" t="s">
        <v>57</v>
      </c>
      <c r="E71" t="s">
        <v>166</v>
      </c>
      <c r="F71" t="s">
        <v>198</v>
      </c>
      <c r="G71" s="19">
        <v>17.8</v>
      </c>
      <c r="H71" s="19">
        <v>4.9000000000000004</v>
      </c>
      <c r="I71" s="31">
        <v>0.7247191011235955</v>
      </c>
      <c r="M71">
        <v>74</v>
      </c>
      <c r="U71">
        <v>3.1</v>
      </c>
      <c r="V71">
        <v>6.7</v>
      </c>
    </row>
    <row r="72" spans="1:32">
      <c r="A72">
        <v>10</v>
      </c>
      <c r="B72" t="s">
        <v>55</v>
      </c>
      <c r="C72" t="s">
        <v>56</v>
      </c>
      <c r="D72" t="s">
        <v>57</v>
      </c>
      <c r="E72" t="s">
        <v>166</v>
      </c>
      <c r="F72" t="s">
        <v>234</v>
      </c>
      <c r="G72" s="19">
        <v>23.2</v>
      </c>
      <c r="H72" s="19">
        <v>2.5</v>
      </c>
      <c r="I72" s="31">
        <v>0.89224137931034486</v>
      </c>
      <c r="M72">
        <v>209</v>
      </c>
      <c r="U72">
        <v>2.2000000000000002</v>
      </c>
      <c r="V72">
        <v>2.9</v>
      </c>
    </row>
    <row r="73" spans="1:32">
      <c r="A73">
        <v>10</v>
      </c>
      <c r="B73" t="s">
        <v>55</v>
      </c>
      <c r="C73" t="s">
        <v>56</v>
      </c>
      <c r="D73" t="s">
        <v>57</v>
      </c>
      <c r="E73" t="s">
        <v>166</v>
      </c>
      <c r="F73" t="s">
        <v>222</v>
      </c>
      <c r="G73" s="19">
        <v>7.2</v>
      </c>
      <c r="H73" s="19">
        <v>2.2999999999999998</v>
      </c>
      <c r="I73" s="31">
        <v>0.68055555555555558</v>
      </c>
      <c r="M73">
        <v>158</v>
      </c>
      <c r="U73">
        <v>1.8</v>
      </c>
      <c r="V73">
        <v>2.7</v>
      </c>
    </row>
    <row r="74" spans="1:32">
      <c r="A74">
        <v>111</v>
      </c>
      <c r="B74" t="s">
        <v>60</v>
      </c>
      <c r="C74" t="s">
        <v>61</v>
      </c>
      <c r="D74" t="s">
        <v>122</v>
      </c>
      <c r="E74" t="s">
        <v>166</v>
      </c>
      <c r="F74" t="s">
        <v>236</v>
      </c>
      <c r="G74" s="19">
        <v>11.6</v>
      </c>
      <c r="H74" s="19">
        <v>1.9</v>
      </c>
      <c r="I74" s="31">
        <v>0.83620689655172409</v>
      </c>
      <c r="M74">
        <v>88</v>
      </c>
      <c r="T74">
        <v>2</v>
      </c>
      <c r="U74">
        <v>2</v>
      </c>
      <c r="V74">
        <v>2</v>
      </c>
      <c r="W74">
        <v>63</v>
      </c>
      <c r="X74">
        <v>2.5</v>
      </c>
      <c r="AA74">
        <v>2</v>
      </c>
      <c r="AB74">
        <v>2</v>
      </c>
      <c r="AC74">
        <v>3</v>
      </c>
    </row>
    <row r="75" spans="1:32">
      <c r="A75">
        <v>111</v>
      </c>
      <c r="B75" t="s">
        <v>60</v>
      </c>
      <c r="C75" t="s">
        <v>61</v>
      </c>
      <c r="D75" t="s">
        <v>122</v>
      </c>
      <c r="E75" t="s">
        <v>166</v>
      </c>
      <c r="F75" t="s">
        <v>235</v>
      </c>
      <c r="G75" s="19">
        <v>27</v>
      </c>
      <c r="H75" s="19">
        <v>2.6</v>
      </c>
      <c r="I75" s="31">
        <v>0.90370370370370368</v>
      </c>
      <c r="M75">
        <v>141</v>
      </c>
      <c r="T75">
        <v>2</v>
      </c>
      <c r="U75">
        <v>2</v>
      </c>
      <c r="V75">
        <v>3</v>
      </c>
      <c r="W75">
        <v>136</v>
      </c>
      <c r="X75">
        <v>2.2999999999999998</v>
      </c>
      <c r="AA75">
        <v>2</v>
      </c>
      <c r="AB75">
        <v>2</v>
      </c>
      <c r="AC75">
        <v>3</v>
      </c>
    </row>
    <row r="76" spans="1:32">
      <c r="A76">
        <v>111</v>
      </c>
      <c r="B76" t="s">
        <v>60</v>
      </c>
      <c r="C76" t="s">
        <v>61</v>
      </c>
      <c r="D76" t="s">
        <v>122</v>
      </c>
      <c r="E76" t="s">
        <v>166</v>
      </c>
      <c r="F76" t="s">
        <v>238</v>
      </c>
      <c r="G76" s="19">
        <v>22.4</v>
      </c>
      <c r="H76" s="19">
        <v>2.2000000000000002</v>
      </c>
      <c r="I76" s="31">
        <v>0.9017857142857143</v>
      </c>
      <c r="M76">
        <v>236</v>
      </c>
      <c r="T76">
        <v>2</v>
      </c>
      <c r="U76">
        <v>1</v>
      </c>
      <c r="V76">
        <v>3</v>
      </c>
      <c r="W76">
        <v>203</v>
      </c>
      <c r="X76">
        <v>3.5</v>
      </c>
      <c r="AA76">
        <v>2</v>
      </c>
      <c r="AB76">
        <v>2</v>
      </c>
      <c r="AC76">
        <v>3.5</v>
      </c>
    </row>
    <row r="77" spans="1:32">
      <c r="A77">
        <v>111</v>
      </c>
      <c r="B77" t="s">
        <v>60</v>
      </c>
      <c r="C77" t="s">
        <v>61</v>
      </c>
      <c r="D77" t="s">
        <v>122</v>
      </c>
      <c r="E77" t="s">
        <v>166</v>
      </c>
      <c r="F77" t="s">
        <v>237</v>
      </c>
      <c r="G77" s="19">
        <v>19.899999999999999</v>
      </c>
      <c r="H77" s="19">
        <v>2.8</v>
      </c>
      <c r="I77" s="31">
        <v>0.85929648241206025</v>
      </c>
      <c r="M77">
        <v>233</v>
      </c>
      <c r="T77">
        <v>2</v>
      </c>
      <c r="U77">
        <v>1</v>
      </c>
      <c r="V77">
        <v>3</v>
      </c>
      <c r="W77">
        <v>209</v>
      </c>
      <c r="X77">
        <v>3.1</v>
      </c>
      <c r="AA77">
        <v>2</v>
      </c>
      <c r="AB77">
        <v>1</v>
      </c>
      <c r="AC77">
        <v>4</v>
      </c>
    </row>
    <row r="78" spans="1:32">
      <c r="A78">
        <v>111</v>
      </c>
      <c r="B78" t="s">
        <v>60</v>
      </c>
      <c r="C78" t="s">
        <v>61</v>
      </c>
      <c r="D78" t="s">
        <v>122</v>
      </c>
      <c r="E78" t="s">
        <v>166</v>
      </c>
      <c r="F78" t="s">
        <v>231</v>
      </c>
      <c r="G78" s="19">
        <v>12.6</v>
      </c>
      <c r="H78" s="19">
        <v>1.6</v>
      </c>
      <c r="I78" s="31">
        <v>0.87301587301587302</v>
      </c>
      <c r="M78">
        <v>267</v>
      </c>
      <c r="T78">
        <v>1</v>
      </c>
      <c r="U78">
        <v>1</v>
      </c>
      <c r="V78">
        <v>2</v>
      </c>
      <c r="W78">
        <v>203</v>
      </c>
      <c r="X78">
        <v>2</v>
      </c>
      <c r="AA78">
        <v>2</v>
      </c>
      <c r="AB78">
        <v>1</v>
      </c>
      <c r="AC78">
        <v>3</v>
      </c>
    </row>
    <row r="79" spans="1:32">
      <c r="A79">
        <v>112</v>
      </c>
      <c r="B79" t="s">
        <v>60</v>
      </c>
      <c r="C79" t="s">
        <v>61</v>
      </c>
      <c r="D79" t="s">
        <v>126</v>
      </c>
      <c r="E79" t="s">
        <v>166</v>
      </c>
      <c r="F79" t="s">
        <v>236</v>
      </c>
      <c r="G79" s="19">
        <v>8.6</v>
      </c>
      <c r="H79" s="19">
        <v>2.2000000000000002</v>
      </c>
      <c r="I79" s="31">
        <v>0.7441860465116279</v>
      </c>
      <c r="M79">
        <v>12</v>
      </c>
      <c r="T79">
        <v>2</v>
      </c>
      <c r="U79">
        <v>2</v>
      </c>
      <c r="V79">
        <v>2</v>
      </c>
      <c r="W79">
        <v>81</v>
      </c>
      <c r="X79">
        <v>2.7</v>
      </c>
      <c r="AA79">
        <v>2</v>
      </c>
      <c r="AB79">
        <v>2</v>
      </c>
      <c r="AC79">
        <v>3</v>
      </c>
    </row>
    <row r="80" spans="1:32">
      <c r="A80">
        <v>112</v>
      </c>
      <c r="B80" t="s">
        <v>60</v>
      </c>
      <c r="C80" t="s">
        <v>61</v>
      </c>
      <c r="D80" t="s">
        <v>126</v>
      </c>
      <c r="E80" t="s">
        <v>166</v>
      </c>
      <c r="F80" t="s">
        <v>235</v>
      </c>
      <c r="G80" s="19">
        <v>16.2</v>
      </c>
      <c r="H80" s="19">
        <v>2.1</v>
      </c>
      <c r="I80" s="31">
        <v>0.87037037037037035</v>
      </c>
      <c r="M80">
        <v>79</v>
      </c>
      <c r="T80">
        <v>2</v>
      </c>
      <c r="U80">
        <v>2</v>
      </c>
      <c r="V80">
        <v>2</v>
      </c>
      <c r="W80">
        <v>123</v>
      </c>
      <c r="X80">
        <v>2.5</v>
      </c>
      <c r="AA80">
        <v>2</v>
      </c>
      <c r="AB80">
        <v>2</v>
      </c>
      <c r="AC80">
        <v>3</v>
      </c>
    </row>
    <row r="81" spans="1:29">
      <c r="A81">
        <v>112</v>
      </c>
      <c r="B81" t="s">
        <v>60</v>
      </c>
      <c r="C81" t="s">
        <v>61</v>
      </c>
      <c r="D81" t="s">
        <v>126</v>
      </c>
      <c r="E81" t="s">
        <v>166</v>
      </c>
      <c r="F81" t="s">
        <v>238</v>
      </c>
      <c r="G81" s="19">
        <v>15.3</v>
      </c>
      <c r="H81" s="19">
        <v>2.1</v>
      </c>
      <c r="I81" s="31">
        <v>0.86274509803921573</v>
      </c>
      <c r="M81">
        <v>254</v>
      </c>
      <c r="T81">
        <v>2</v>
      </c>
      <c r="U81">
        <v>1</v>
      </c>
      <c r="V81">
        <v>2.2000000000000002</v>
      </c>
      <c r="W81">
        <v>206</v>
      </c>
      <c r="X81">
        <v>4.8</v>
      </c>
      <c r="AA81">
        <v>3</v>
      </c>
      <c r="AB81">
        <v>2</v>
      </c>
      <c r="AC81">
        <v>5</v>
      </c>
    </row>
    <row r="82" spans="1:29">
      <c r="A82">
        <v>112</v>
      </c>
      <c r="B82" t="s">
        <v>60</v>
      </c>
      <c r="C82" t="s">
        <v>61</v>
      </c>
      <c r="D82" t="s">
        <v>126</v>
      </c>
      <c r="E82" t="s">
        <v>166</v>
      </c>
      <c r="F82" t="s">
        <v>237</v>
      </c>
      <c r="G82" s="19">
        <v>13.8</v>
      </c>
      <c r="H82" s="19">
        <v>2</v>
      </c>
      <c r="I82" s="31">
        <v>0.85507246376811596</v>
      </c>
      <c r="M82">
        <v>221</v>
      </c>
      <c r="T82">
        <v>2</v>
      </c>
      <c r="U82">
        <v>1</v>
      </c>
      <c r="V82">
        <v>2</v>
      </c>
      <c r="W82">
        <v>204</v>
      </c>
      <c r="X82">
        <v>3.7</v>
      </c>
      <c r="AA82">
        <v>3</v>
      </c>
      <c r="AB82">
        <v>2</v>
      </c>
      <c r="AC82">
        <v>4</v>
      </c>
    </row>
    <row r="83" spans="1:29">
      <c r="A83">
        <v>112</v>
      </c>
      <c r="B83" t="s">
        <v>60</v>
      </c>
      <c r="C83" t="s">
        <v>61</v>
      </c>
      <c r="D83" t="s">
        <v>126</v>
      </c>
      <c r="E83" t="s">
        <v>166</v>
      </c>
      <c r="F83" t="s">
        <v>231</v>
      </c>
      <c r="G83" s="19">
        <v>13.9</v>
      </c>
      <c r="H83" s="19">
        <v>1.4</v>
      </c>
      <c r="I83" s="31">
        <v>0.89928057553956831</v>
      </c>
      <c r="M83">
        <v>58</v>
      </c>
      <c r="T83">
        <v>1</v>
      </c>
      <c r="U83">
        <v>1</v>
      </c>
      <c r="V83">
        <v>2</v>
      </c>
      <c r="W83">
        <v>208</v>
      </c>
      <c r="X83">
        <v>2.2999999999999998</v>
      </c>
      <c r="AA83">
        <v>2</v>
      </c>
      <c r="AB83">
        <v>1</v>
      </c>
      <c r="AC83">
        <v>3</v>
      </c>
    </row>
    <row r="84" spans="1:29">
      <c r="A84">
        <v>12</v>
      </c>
      <c r="B84" t="s">
        <v>66</v>
      </c>
      <c r="C84" t="s">
        <v>61</v>
      </c>
      <c r="D84" t="s">
        <v>130</v>
      </c>
      <c r="E84" t="s">
        <v>166</v>
      </c>
      <c r="F84" t="s">
        <v>236</v>
      </c>
      <c r="H84" s="19">
        <v>2.5</v>
      </c>
      <c r="I84" s="31" t="e">
        <v>#DIV/0!</v>
      </c>
      <c r="M84">
        <v>51</v>
      </c>
      <c r="T84">
        <v>2</v>
      </c>
      <c r="U84">
        <v>2</v>
      </c>
      <c r="V84">
        <v>3</v>
      </c>
      <c r="W84">
        <v>53</v>
      </c>
      <c r="X84">
        <v>2.5</v>
      </c>
      <c r="AA84">
        <v>2</v>
      </c>
      <c r="AB84">
        <v>2</v>
      </c>
      <c r="AC84">
        <v>3</v>
      </c>
    </row>
    <row r="85" spans="1:29">
      <c r="A85">
        <v>12</v>
      </c>
      <c r="B85" t="s">
        <v>66</v>
      </c>
      <c r="C85" t="s">
        <v>61</v>
      </c>
      <c r="D85" t="s">
        <v>130</v>
      </c>
      <c r="E85" t="s">
        <v>166</v>
      </c>
      <c r="F85" t="s">
        <v>235</v>
      </c>
      <c r="H85" s="19">
        <v>2.2999999999999998</v>
      </c>
      <c r="I85" s="31" t="e">
        <v>#DIV/0!</v>
      </c>
      <c r="M85">
        <v>128</v>
      </c>
      <c r="T85">
        <v>2</v>
      </c>
      <c r="U85">
        <v>2</v>
      </c>
      <c r="V85">
        <v>3</v>
      </c>
      <c r="W85">
        <v>160</v>
      </c>
      <c r="X85">
        <v>2.2999999999999998</v>
      </c>
      <c r="AA85">
        <v>2</v>
      </c>
      <c r="AB85">
        <v>2</v>
      </c>
      <c r="AC85">
        <v>3</v>
      </c>
    </row>
    <row r="86" spans="1:29">
      <c r="A86">
        <v>12</v>
      </c>
      <c r="B86" t="s">
        <v>66</v>
      </c>
      <c r="C86" t="s">
        <v>61</v>
      </c>
      <c r="D86" t="s">
        <v>130</v>
      </c>
      <c r="E86" t="s">
        <v>166</v>
      </c>
      <c r="F86" t="s">
        <v>238</v>
      </c>
      <c r="H86" s="19">
        <v>3</v>
      </c>
      <c r="I86" s="31" t="e">
        <v>#DIV/0!</v>
      </c>
      <c r="M86">
        <v>190</v>
      </c>
      <c r="T86">
        <v>2</v>
      </c>
      <c r="U86">
        <v>1</v>
      </c>
      <c r="V86">
        <v>2</v>
      </c>
      <c r="W86">
        <v>216</v>
      </c>
      <c r="X86">
        <v>2.9</v>
      </c>
      <c r="AA86">
        <v>2</v>
      </c>
      <c r="AB86">
        <v>1</v>
      </c>
      <c r="AC86">
        <v>3.2</v>
      </c>
    </row>
    <row r="87" spans="1:29">
      <c r="A87">
        <v>12</v>
      </c>
      <c r="B87" t="s">
        <v>66</v>
      </c>
      <c r="C87" t="s">
        <v>61</v>
      </c>
      <c r="D87" t="s">
        <v>130</v>
      </c>
      <c r="E87" t="s">
        <v>166</v>
      </c>
      <c r="F87" t="s">
        <v>237</v>
      </c>
      <c r="H87" s="19">
        <v>2.6</v>
      </c>
      <c r="I87" s="31" t="e">
        <v>#DIV/0!</v>
      </c>
      <c r="M87">
        <v>176</v>
      </c>
      <c r="T87">
        <v>2</v>
      </c>
      <c r="U87">
        <v>1</v>
      </c>
      <c r="V87">
        <v>2</v>
      </c>
      <c r="W87">
        <v>205</v>
      </c>
      <c r="X87">
        <v>2.6</v>
      </c>
      <c r="AA87">
        <v>2</v>
      </c>
      <c r="AB87">
        <v>1</v>
      </c>
      <c r="AC87">
        <v>3</v>
      </c>
    </row>
    <row r="88" spans="1:29">
      <c r="A88">
        <v>12</v>
      </c>
      <c r="B88" t="s">
        <v>66</v>
      </c>
      <c r="C88" t="s">
        <v>61</v>
      </c>
      <c r="D88" t="s">
        <v>130</v>
      </c>
      <c r="E88" t="s">
        <v>166</v>
      </c>
      <c r="F88" t="s">
        <v>231</v>
      </c>
      <c r="H88" s="19">
        <v>2.2000000000000002</v>
      </c>
      <c r="I88" s="31" t="e">
        <v>#DIV/0!</v>
      </c>
      <c r="M88">
        <v>196</v>
      </c>
      <c r="T88">
        <v>2</v>
      </c>
      <c r="U88">
        <v>1</v>
      </c>
      <c r="V88">
        <v>3</v>
      </c>
      <c r="W88">
        <v>203</v>
      </c>
      <c r="X88">
        <v>2.2999999999999998</v>
      </c>
      <c r="AA88">
        <v>2</v>
      </c>
      <c r="AB88">
        <v>1</v>
      </c>
      <c r="AC88">
        <v>3</v>
      </c>
    </row>
    <row r="89" spans="1:29">
      <c r="A89">
        <v>12</v>
      </c>
      <c r="B89" t="s">
        <v>66</v>
      </c>
      <c r="C89" t="s">
        <v>61</v>
      </c>
      <c r="D89" t="s">
        <v>133</v>
      </c>
      <c r="E89" t="s">
        <v>166</v>
      </c>
      <c r="F89" t="s">
        <v>236</v>
      </c>
      <c r="H89" s="19">
        <v>2.6</v>
      </c>
      <c r="I89" s="31" t="e">
        <v>#DIV/0!</v>
      </c>
      <c r="M89">
        <v>60</v>
      </c>
      <c r="T89">
        <v>2</v>
      </c>
      <c r="U89">
        <v>2</v>
      </c>
      <c r="V89">
        <v>3.5</v>
      </c>
      <c r="W89">
        <v>60</v>
      </c>
      <c r="X89">
        <v>2.7</v>
      </c>
      <c r="AA89">
        <v>2</v>
      </c>
      <c r="AB89">
        <v>2</v>
      </c>
      <c r="AC89">
        <v>4</v>
      </c>
    </row>
    <row r="90" spans="1:29">
      <c r="A90">
        <v>12</v>
      </c>
      <c r="B90" t="s">
        <v>66</v>
      </c>
      <c r="C90" t="s">
        <v>61</v>
      </c>
      <c r="D90" t="s">
        <v>133</v>
      </c>
      <c r="E90" t="s">
        <v>166</v>
      </c>
      <c r="F90" t="s">
        <v>235</v>
      </c>
      <c r="H90" s="19">
        <v>2.1</v>
      </c>
      <c r="I90" s="31" t="e">
        <v>#DIV/0!</v>
      </c>
      <c r="M90">
        <v>119</v>
      </c>
      <c r="T90">
        <v>2</v>
      </c>
      <c r="U90">
        <v>2</v>
      </c>
      <c r="V90">
        <v>3</v>
      </c>
      <c r="W90">
        <v>150</v>
      </c>
      <c r="X90">
        <v>2.1</v>
      </c>
      <c r="AA90">
        <v>2</v>
      </c>
      <c r="AB90">
        <v>2</v>
      </c>
      <c r="AC90">
        <v>2</v>
      </c>
    </row>
    <row r="91" spans="1:29">
      <c r="A91">
        <v>12</v>
      </c>
      <c r="B91" t="s">
        <v>66</v>
      </c>
      <c r="C91" t="s">
        <v>61</v>
      </c>
      <c r="D91" t="s">
        <v>133</v>
      </c>
      <c r="E91" t="s">
        <v>166</v>
      </c>
      <c r="F91" t="s">
        <v>238</v>
      </c>
      <c r="H91" s="19">
        <v>2.8</v>
      </c>
      <c r="I91" s="31" t="e">
        <v>#DIV/0!</v>
      </c>
      <c r="M91">
        <v>188</v>
      </c>
      <c r="T91">
        <v>2</v>
      </c>
      <c r="U91">
        <v>1</v>
      </c>
      <c r="V91">
        <v>3</v>
      </c>
      <c r="W91">
        <v>209</v>
      </c>
      <c r="X91">
        <v>2.8</v>
      </c>
      <c r="AA91">
        <v>2</v>
      </c>
      <c r="AB91">
        <v>1</v>
      </c>
      <c r="AC91">
        <v>3</v>
      </c>
    </row>
    <row r="92" spans="1:29">
      <c r="A92">
        <v>12</v>
      </c>
      <c r="B92" t="s">
        <v>66</v>
      </c>
      <c r="C92" t="s">
        <v>61</v>
      </c>
      <c r="D92" t="s">
        <v>133</v>
      </c>
      <c r="E92" t="s">
        <v>166</v>
      </c>
      <c r="F92" t="s">
        <v>237</v>
      </c>
      <c r="H92" s="19">
        <v>2.2999999999999998</v>
      </c>
      <c r="I92" s="31" t="e">
        <v>#DIV/0!</v>
      </c>
      <c r="M92">
        <v>174</v>
      </c>
      <c r="T92">
        <v>2</v>
      </c>
      <c r="U92">
        <v>1</v>
      </c>
      <c r="V92">
        <v>3</v>
      </c>
      <c r="W92">
        <v>211</v>
      </c>
      <c r="X92">
        <v>2.4</v>
      </c>
      <c r="AA92">
        <v>2</v>
      </c>
      <c r="AB92">
        <v>1</v>
      </c>
      <c r="AC92">
        <v>3</v>
      </c>
    </row>
    <row r="93" spans="1:29">
      <c r="A93">
        <v>12</v>
      </c>
      <c r="B93" t="s">
        <v>66</v>
      </c>
      <c r="C93" t="s">
        <v>61</v>
      </c>
      <c r="D93" t="s">
        <v>133</v>
      </c>
      <c r="E93" t="s">
        <v>166</v>
      </c>
      <c r="F93" t="s">
        <v>231</v>
      </c>
      <c r="H93" s="19">
        <v>1.8</v>
      </c>
      <c r="I93" s="31" t="e">
        <v>#DIV/0!</v>
      </c>
      <c r="M93">
        <v>197</v>
      </c>
      <c r="T93">
        <v>2</v>
      </c>
      <c r="U93">
        <v>1</v>
      </c>
      <c r="V93">
        <v>3</v>
      </c>
      <c r="W93">
        <v>202</v>
      </c>
      <c r="X93">
        <v>1.8</v>
      </c>
      <c r="AA93">
        <v>1</v>
      </c>
      <c r="AB93">
        <v>1</v>
      </c>
      <c r="AC93">
        <v>3</v>
      </c>
    </row>
  </sheetData>
  <autoFilter ref="A1:AF1" xr:uid="{B6D7D523-8839-4385-87D5-80E9543B77D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sqref="A1:D10"/>
    </sheetView>
  </sheetViews>
  <sheetFormatPr defaultRowHeight="14.45"/>
  <cols>
    <col min="1" max="1" width="19.28515625" customWidth="1"/>
    <col min="2" max="2" width="30.28515625" style="64" customWidth="1"/>
    <col min="3" max="3" width="36.42578125" style="15" customWidth="1"/>
    <col min="4" max="4" width="25.85546875" style="15" customWidth="1"/>
  </cols>
  <sheetData>
    <row r="1" spans="1:4">
      <c r="A1" s="65" t="s">
        <v>372</v>
      </c>
      <c r="B1" s="66" t="s">
        <v>373</v>
      </c>
      <c r="C1" s="67" t="s">
        <v>374</v>
      </c>
      <c r="D1" s="67" t="s">
        <v>375</v>
      </c>
    </row>
    <row r="2" spans="1:4" ht="29.1">
      <c r="A2" s="76" t="s">
        <v>376</v>
      </c>
      <c r="B2" s="77" t="s">
        <v>377</v>
      </c>
      <c r="C2" s="15" t="s">
        <v>378</v>
      </c>
      <c r="D2" s="15" t="s">
        <v>379</v>
      </c>
    </row>
    <row r="3" spans="1:4" ht="29.1">
      <c r="A3" s="76"/>
      <c r="B3" s="77"/>
      <c r="C3" s="15" t="s">
        <v>380</v>
      </c>
      <c r="D3" s="15" t="s">
        <v>381</v>
      </c>
    </row>
    <row r="4" spans="1:4" ht="43.5">
      <c r="A4" s="76" t="s">
        <v>382</v>
      </c>
      <c r="B4" s="74" t="s">
        <v>383</v>
      </c>
      <c r="C4" s="15" t="s">
        <v>384</v>
      </c>
      <c r="D4" s="15" t="s">
        <v>385</v>
      </c>
    </row>
    <row r="5" spans="1:4" ht="29.1">
      <c r="A5" s="76"/>
      <c r="B5" s="74" t="s">
        <v>386</v>
      </c>
      <c r="C5" s="15" t="s">
        <v>387</v>
      </c>
      <c r="D5" s="15" t="s">
        <v>388</v>
      </c>
    </row>
    <row r="6" spans="1:4" ht="57.95">
      <c r="A6" s="76"/>
      <c r="B6" s="74" t="s">
        <v>389</v>
      </c>
      <c r="C6" s="15" t="s">
        <v>390</v>
      </c>
      <c r="D6" s="32" t="s">
        <v>391</v>
      </c>
    </row>
    <row r="7" spans="1:4" ht="57.95">
      <c r="A7" s="76" t="s">
        <v>392</v>
      </c>
      <c r="B7" s="74" t="s">
        <v>393</v>
      </c>
      <c r="C7" s="15" t="s">
        <v>394</v>
      </c>
      <c r="D7" s="15" t="s">
        <v>395</v>
      </c>
    </row>
    <row r="8" spans="1:4" ht="29.1">
      <c r="A8" s="76"/>
      <c r="B8" s="74" t="s">
        <v>396</v>
      </c>
      <c r="C8" s="15" t="s">
        <v>397</v>
      </c>
      <c r="D8" s="15" t="s">
        <v>398</v>
      </c>
    </row>
    <row r="9" spans="1:4">
      <c r="A9" s="76"/>
      <c r="B9" s="74" t="s">
        <v>399</v>
      </c>
    </row>
    <row r="10" spans="1:4">
      <c r="A10" s="76"/>
      <c r="B10" s="74" t="s">
        <v>400</v>
      </c>
      <c r="C10" s="63"/>
    </row>
  </sheetData>
  <mergeCells count="4">
    <mergeCell ref="A2:A3"/>
    <mergeCell ref="A4:A6"/>
    <mergeCell ref="A7:A10"/>
    <mergeCell ref="B2: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1828-7F6A-4FCB-8991-D0662BC4ABB5}">
  <dimension ref="A1:AK416"/>
  <sheetViews>
    <sheetView workbookViewId="0">
      <pane ySplit="1" topLeftCell="A129" activePane="bottomLeft" state="frozen"/>
      <selection pane="bottomLeft" activeCell="G119" sqref="G119:G137"/>
    </sheetView>
  </sheetViews>
  <sheetFormatPr defaultRowHeight="14.45"/>
  <cols>
    <col min="8" max="8" width="12.42578125" customWidth="1"/>
    <col min="9" max="10" width="15" customWidth="1"/>
    <col min="11" max="11" width="13.140625" customWidth="1"/>
  </cols>
  <sheetData>
    <row r="1" spans="1:37">
      <c r="A1" t="s">
        <v>0</v>
      </c>
      <c r="B1" t="s">
        <v>2</v>
      </c>
      <c r="C1" t="s">
        <v>74</v>
      </c>
      <c r="D1" t="s">
        <v>137</v>
      </c>
      <c r="E1" t="s">
        <v>138</v>
      </c>
      <c r="F1" t="s">
        <v>139</v>
      </c>
      <c r="G1" t="s">
        <v>401</v>
      </c>
      <c r="H1" t="s">
        <v>140</v>
      </c>
      <c r="I1" t="s">
        <v>80</v>
      </c>
      <c r="J1" t="s">
        <v>402</v>
      </c>
      <c r="K1" t="s">
        <v>347</v>
      </c>
      <c r="L1" t="s">
        <v>348</v>
      </c>
      <c r="M1" t="s">
        <v>143</v>
      </c>
      <c r="N1" t="s">
        <v>81</v>
      </c>
      <c r="O1" t="s">
        <v>82</v>
      </c>
      <c r="P1" t="s">
        <v>146</v>
      </c>
      <c r="Q1" t="s">
        <v>85</v>
      </c>
      <c r="R1" t="s">
        <v>147</v>
      </c>
      <c r="S1" t="s">
        <v>349</v>
      </c>
      <c r="T1" t="s">
        <v>350</v>
      </c>
      <c r="U1" t="s">
        <v>84</v>
      </c>
      <c r="V1" t="s">
        <v>86</v>
      </c>
      <c r="W1" t="s">
        <v>87</v>
      </c>
      <c r="X1" t="s">
        <v>152</v>
      </c>
      <c r="Y1" t="s">
        <v>153</v>
      </c>
      <c r="Z1" t="s">
        <v>403</v>
      </c>
      <c r="AA1" t="s">
        <v>351</v>
      </c>
      <c r="AB1" t="s">
        <v>352</v>
      </c>
      <c r="AC1" t="s">
        <v>156</v>
      </c>
      <c r="AD1" t="s">
        <v>353</v>
      </c>
      <c r="AE1" t="s">
        <v>354</v>
      </c>
      <c r="AF1" t="s">
        <v>159</v>
      </c>
      <c r="AG1" t="s">
        <v>404</v>
      </c>
      <c r="AH1" t="s">
        <v>405</v>
      </c>
      <c r="AI1" t="s">
        <v>162</v>
      </c>
      <c r="AJ1" t="s">
        <v>163</v>
      </c>
      <c r="AK1" t="s">
        <v>164</v>
      </c>
    </row>
    <row r="2" spans="1:37">
      <c r="A2">
        <v>1</v>
      </c>
      <c r="B2" t="s">
        <v>11</v>
      </c>
      <c r="C2" t="s">
        <v>96</v>
      </c>
      <c r="D2" t="s">
        <v>165</v>
      </c>
      <c r="E2" t="s">
        <v>166</v>
      </c>
      <c r="F2" t="s">
        <v>167</v>
      </c>
      <c r="G2" t="s">
        <v>406</v>
      </c>
      <c r="H2">
        <v>66</v>
      </c>
      <c r="I2">
        <v>27</v>
      </c>
      <c r="N2">
        <v>9</v>
      </c>
      <c r="O2">
        <v>36</v>
      </c>
      <c r="AI2" t="s">
        <v>168</v>
      </c>
      <c r="AJ2">
        <v>0.92222222222222217</v>
      </c>
      <c r="AK2" t="s">
        <v>169</v>
      </c>
    </row>
    <row r="3" spans="1:37">
      <c r="A3">
        <v>1</v>
      </c>
      <c r="B3" t="s">
        <v>11</v>
      </c>
      <c r="C3" t="s">
        <v>96</v>
      </c>
      <c r="D3" t="s">
        <v>165</v>
      </c>
      <c r="E3" t="s">
        <v>166</v>
      </c>
      <c r="F3" t="s">
        <v>170</v>
      </c>
      <c r="G3" t="s">
        <v>406</v>
      </c>
      <c r="H3">
        <v>142</v>
      </c>
      <c r="I3">
        <v>23.4</v>
      </c>
      <c r="N3">
        <v>9</v>
      </c>
      <c r="O3">
        <v>34</v>
      </c>
      <c r="AI3" t="s">
        <v>168</v>
      </c>
      <c r="AJ3">
        <v>0.86752136752136744</v>
      </c>
      <c r="AK3" t="s">
        <v>169</v>
      </c>
    </row>
    <row r="4" spans="1:37">
      <c r="A4">
        <v>1</v>
      </c>
      <c r="B4" t="s">
        <v>11</v>
      </c>
      <c r="C4" t="s">
        <v>96</v>
      </c>
      <c r="D4" t="s">
        <v>165</v>
      </c>
      <c r="E4" t="s">
        <v>166</v>
      </c>
      <c r="F4" t="s">
        <v>171</v>
      </c>
      <c r="G4" t="s">
        <v>406</v>
      </c>
      <c r="H4">
        <v>253</v>
      </c>
      <c r="I4">
        <v>18.3</v>
      </c>
      <c r="N4">
        <v>6</v>
      </c>
      <c r="O4">
        <v>25</v>
      </c>
      <c r="AI4" t="s">
        <v>168</v>
      </c>
      <c r="AJ4">
        <v>0.81967213114754101</v>
      </c>
      <c r="AK4" t="s">
        <v>169</v>
      </c>
    </row>
    <row r="5" spans="1:37">
      <c r="A5">
        <v>1</v>
      </c>
      <c r="B5" t="s">
        <v>11</v>
      </c>
      <c r="C5" t="s">
        <v>96</v>
      </c>
      <c r="D5" t="s">
        <v>165</v>
      </c>
      <c r="E5" t="s">
        <v>166</v>
      </c>
      <c r="F5" t="s">
        <v>172</v>
      </c>
      <c r="G5" t="s">
        <v>406</v>
      </c>
      <c r="H5">
        <v>283</v>
      </c>
      <c r="I5">
        <v>16.8</v>
      </c>
      <c r="N5">
        <v>6</v>
      </c>
      <c r="O5">
        <v>22</v>
      </c>
      <c r="AI5" t="s">
        <v>168</v>
      </c>
      <c r="AJ5">
        <v>0.73214285714285721</v>
      </c>
      <c r="AK5" t="s">
        <v>169</v>
      </c>
    </row>
    <row r="6" spans="1:37">
      <c r="A6">
        <v>1</v>
      </c>
      <c r="B6" t="s">
        <v>11</v>
      </c>
      <c r="C6" t="s">
        <v>96</v>
      </c>
      <c r="D6" t="s">
        <v>165</v>
      </c>
      <c r="E6" t="s">
        <v>166</v>
      </c>
      <c r="F6" t="s">
        <v>173</v>
      </c>
      <c r="G6" t="s">
        <v>406</v>
      </c>
      <c r="H6">
        <v>272</v>
      </c>
      <c r="I6">
        <v>15.3</v>
      </c>
      <c r="N6">
        <v>5</v>
      </c>
      <c r="O6">
        <v>19</v>
      </c>
      <c r="AI6" t="s">
        <v>168</v>
      </c>
      <c r="AJ6">
        <v>0.73202614379084974</v>
      </c>
      <c r="AK6" t="s">
        <v>169</v>
      </c>
    </row>
    <row r="7" spans="1:37">
      <c r="A7">
        <v>1</v>
      </c>
      <c r="B7" t="s">
        <v>11</v>
      </c>
      <c r="C7" t="s">
        <v>96</v>
      </c>
      <c r="D7" t="s">
        <v>165</v>
      </c>
      <c r="E7" t="s">
        <v>166</v>
      </c>
      <c r="F7" t="s">
        <v>174</v>
      </c>
      <c r="G7" t="s">
        <v>406</v>
      </c>
      <c r="H7">
        <v>250</v>
      </c>
      <c r="I7">
        <v>13.1</v>
      </c>
      <c r="N7">
        <v>4</v>
      </c>
      <c r="O7">
        <v>17</v>
      </c>
      <c r="AI7" t="s">
        <v>168</v>
      </c>
      <c r="AJ7">
        <v>0.64885496183206104</v>
      </c>
      <c r="AK7" t="s">
        <v>169</v>
      </c>
    </row>
    <row r="8" spans="1:37">
      <c r="A8">
        <v>1</v>
      </c>
      <c r="B8" t="s">
        <v>11</v>
      </c>
      <c r="C8" t="s">
        <v>96</v>
      </c>
      <c r="D8" t="s">
        <v>165</v>
      </c>
      <c r="E8" t="s">
        <v>166</v>
      </c>
      <c r="F8" t="s">
        <v>175</v>
      </c>
      <c r="G8" t="s">
        <v>406</v>
      </c>
      <c r="H8">
        <v>92</v>
      </c>
      <c r="I8">
        <v>12.2</v>
      </c>
      <c r="N8">
        <v>3</v>
      </c>
      <c r="O8">
        <v>19</v>
      </c>
      <c r="AI8" t="s">
        <v>168</v>
      </c>
      <c r="AJ8">
        <v>0.84426229508196715</v>
      </c>
      <c r="AK8" t="s">
        <v>169</v>
      </c>
    </row>
    <row r="9" spans="1:37">
      <c r="A9">
        <v>1</v>
      </c>
      <c r="B9" t="s">
        <v>11</v>
      </c>
      <c r="C9" t="s">
        <v>96</v>
      </c>
      <c r="D9" t="s">
        <v>165</v>
      </c>
      <c r="E9" t="s">
        <v>166</v>
      </c>
      <c r="F9" t="s">
        <v>176</v>
      </c>
      <c r="G9" t="s">
        <v>406</v>
      </c>
      <c r="H9">
        <v>12</v>
      </c>
      <c r="I9">
        <v>11.5</v>
      </c>
      <c r="N9">
        <v>3</v>
      </c>
      <c r="O9">
        <v>8</v>
      </c>
      <c r="AI9" t="s">
        <v>168</v>
      </c>
      <c r="AJ9">
        <v>0.93913043478260871</v>
      </c>
      <c r="AK9" t="s">
        <v>169</v>
      </c>
    </row>
    <row r="10" spans="1:37">
      <c r="A10">
        <v>1</v>
      </c>
      <c r="B10" t="s">
        <v>11</v>
      </c>
      <c r="C10" t="s">
        <v>96</v>
      </c>
      <c r="D10" t="s">
        <v>165</v>
      </c>
      <c r="E10" t="s">
        <v>166</v>
      </c>
      <c r="F10" t="s">
        <v>177</v>
      </c>
      <c r="G10" t="s">
        <v>406</v>
      </c>
      <c r="H10">
        <v>258</v>
      </c>
      <c r="I10">
        <v>9.9</v>
      </c>
      <c r="N10">
        <v>3</v>
      </c>
      <c r="O10">
        <v>12</v>
      </c>
      <c r="AI10" t="s">
        <v>168</v>
      </c>
      <c r="AJ10">
        <v>0.77777777777777779</v>
      </c>
      <c r="AK10" t="s">
        <v>169</v>
      </c>
    </row>
    <row r="11" spans="1:37">
      <c r="A11">
        <v>1</v>
      </c>
      <c r="B11" t="s">
        <v>11</v>
      </c>
      <c r="C11" t="s">
        <v>96</v>
      </c>
      <c r="D11" t="s">
        <v>165</v>
      </c>
      <c r="E11" t="s">
        <v>166</v>
      </c>
      <c r="F11" t="s">
        <v>178</v>
      </c>
      <c r="G11" t="s">
        <v>406</v>
      </c>
      <c r="H11">
        <v>111</v>
      </c>
      <c r="I11">
        <v>8.6999999999999993</v>
      </c>
      <c r="N11">
        <v>2</v>
      </c>
      <c r="O11">
        <v>12</v>
      </c>
      <c r="AI11" t="s">
        <v>168</v>
      </c>
      <c r="AJ11">
        <v>0.7931034482758621</v>
      </c>
      <c r="AK11" t="s">
        <v>169</v>
      </c>
    </row>
    <row r="12" spans="1:37">
      <c r="A12">
        <v>1</v>
      </c>
      <c r="B12" t="s">
        <v>11</v>
      </c>
      <c r="C12" t="s">
        <v>96</v>
      </c>
      <c r="D12" t="s">
        <v>165</v>
      </c>
      <c r="E12" t="s">
        <v>179</v>
      </c>
      <c r="F12" t="s">
        <v>180</v>
      </c>
      <c r="G12" t="s">
        <v>406</v>
      </c>
      <c r="H12">
        <v>978</v>
      </c>
      <c r="I12">
        <v>15.4</v>
      </c>
      <c r="N12">
        <v>5</v>
      </c>
      <c r="O12">
        <v>20</v>
      </c>
      <c r="AI12" t="s">
        <v>168</v>
      </c>
      <c r="AJ12">
        <v>0.79870129870129869</v>
      </c>
      <c r="AK12" t="s">
        <v>169</v>
      </c>
    </row>
    <row r="13" spans="1:37">
      <c r="A13">
        <v>1</v>
      </c>
      <c r="B13" t="s">
        <v>11</v>
      </c>
      <c r="C13" t="s">
        <v>96</v>
      </c>
      <c r="D13" t="s">
        <v>165</v>
      </c>
      <c r="E13" t="s">
        <v>179</v>
      </c>
      <c r="F13" t="s">
        <v>182</v>
      </c>
      <c r="G13" t="s">
        <v>406</v>
      </c>
      <c r="H13">
        <v>761</v>
      </c>
      <c r="I13">
        <v>15.3</v>
      </c>
      <c r="N13">
        <v>4</v>
      </c>
      <c r="O13">
        <v>21</v>
      </c>
      <c r="AI13" t="s">
        <v>168</v>
      </c>
      <c r="AJ13">
        <v>0.75163398692810457</v>
      </c>
      <c r="AK13" t="s">
        <v>169</v>
      </c>
    </row>
    <row r="14" spans="1:37">
      <c r="A14">
        <v>1</v>
      </c>
      <c r="B14" t="s">
        <v>11</v>
      </c>
      <c r="C14" t="s">
        <v>96</v>
      </c>
      <c r="D14" t="s">
        <v>165</v>
      </c>
      <c r="E14" t="s">
        <v>184</v>
      </c>
      <c r="F14" t="s">
        <v>185</v>
      </c>
      <c r="G14" t="s">
        <v>406</v>
      </c>
      <c r="H14">
        <v>36</v>
      </c>
      <c r="I14">
        <v>23.9</v>
      </c>
      <c r="N14">
        <v>10</v>
      </c>
      <c r="O14">
        <v>34</v>
      </c>
      <c r="AI14" t="s">
        <v>168</v>
      </c>
      <c r="AJ14">
        <v>0.84100418410041833</v>
      </c>
      <c r="AK14" t="s">
        <v>169</v>
      </c>
    </row>
    <row r="15" spans="1:37">
      <c r="A15">
        <v>1</v>
      </c>
      <c r="B15" t="s">
        <v>11</v>
      </c>
      <c r="C15" t="s">
        <v>96</v>
      </c>
      <c r="D15" t="s">
        <v>165</v>
      </c>
      <c r="E15" t="s">
        <v>184</v>
      </c>
      <c r="F15" t="s">
        <v>186</v>
      </c>
      <c r="G15" t="s">
        <v>406</v>
      </c>
      <c r="H15">
        <v>149</v>
      </c>
      <c r="I15">
        <v>19.100000000000001</v>
      </c>
      <c r="N15">
        <v>7</v>
      </c>
      <c r="O15">
        <v>28</v>
      </c>
      <c r="AI15" t="s">
        <v>168</v>
      </c>
      <c r="AJ15">
        <v>0.79581151832460728</v>
      </c>
      <c r="AK15" t="s">
        <v>169</v>
      </c>
    </row>
    <row r="16" spans="1:37">
      <c r="A16">
        <v>1</v>
      </c>
      <c r="B16" t="s">
        <v>11</v>
      </c>
      <c r="C16" t="s">
        <v>96</v>
      </c>
      <c r="D16" t="s">
        <v>165</v>
      </c>
      <c r="E16" t="s">
        <v>184</v>
      </c>
      <c r="F16" t="s">
        <v>187</v>
      </c>
      <c r="G16" t="s">
        <v>406</v>
      </c>
      <c r="H16">
        <v>394</v>
      </c>
      <c r="I16">
        <v>17.600000000000001</v>
      </c>
      <c r="N16">
        <v>6</v>
      </c>
      <c r="O16">
        <v>23</v>
      </c>
      <c r="AI16" t="s">
        <v>168</v>
      </c>
      <c r="AJ16">
        <v>0.78977272727272729</v>
      </c>
      <c r="AK16" t="s">
        <v>169</v>
      </c>
    </row>
    <row r="17" spans="1:37">
      <c r="A17">
        <v>1</v>
      </c>
      <c r="B17" t="s">
        <v>11</v>
      </c>
      <c r="C17" t="s">
        <v>96</v>
      </c>
      <c r="D17" t="s">
        <v>165</v>
      </c>
      <c r="E17" t="s">
        <v>184</v>
      </c>
      <c r="F17" t="s">
        <v>188</v>
      </c>
      <c r="G17" t="s">
        <v>406</v>
      </c>
      <c r="H17">
        <v>230</v>
      </c>
      <c r="I17">
        <v>15</v>
      </c>
      <c r="N17">
        <v>4</v>
      </c>
      <c r="O17">
        <v>20</v>
      </c>
      <c r="AI17" t="s">
        <v>168</v>
      </c>
      <c r="AJ17">
        <v>0.74</v>
      </c>
      <c r="AK17" t="s">
        <v>169</v>
      </c>
    </row>
    <row r="18" spans="1:37">
      <c r="A18">
        <v>1</v>
      </c>
      <c r="B18" t="s">
        <v>11</v>
      </c>
      <c r="C18" t="s">
        <v>96</v>
      </c>
      <c r="D18" t="s">
        <v>165</v>
      </c>
      <c r="E18" t="s">
        <v>184</v>
      </c>
      <c r="F18" t="s">
        <v>189</v>
      </c>
      <c r="G18" t="s">
        <v>406</v>
      </c>
      <c r="H18">
        <v>237</v>
      </c>
      <c r="I18">
        <v>13.9</v>
      </c>
      <c r="N18">
        <v>3</v>
      </c>
      <c r="O18">
        <v>19</v>
      </c>
      <c r="AI18" t="s">
        <v>168</v>
      </c>
      <c r="AJ18">
        <v>0.78417266187050361</v>
      </c>
      <c r="AK18" t="s">
        <v>169</v>
      </c>
    </row>
    <row r="19" spans="1:37">
      <c r="A19">
        <v>1</v>
      </c>
      <c r="B19" t="s">
        <v>11</v>
      </c>
      <c r="C19" t="s">
        <v>96</v>
      </c>
      <c r="D19" t="s">
        <v>165</v>
      </c>
      <c r="E19" t="s">
        <v>184</v>
      </c>
      <c r="F19" t="s">
        <v>190</v>
      </c>
      <c r="G19" t="s">
        <v>406</v>
      </c>
      <c r="H19">
        <v>693</v>
      </c>
      <c r="I19">
        <v>13.5</v>
      </c>
      <c r="N19">
        <v>4</v>
      </c>
      <c r="O19">
        <v>17</v>
      </c>
      <c r="AI19" t="s">
        <v>168</v>
      </c>
      <c r="AJ19">
        <v>0.78518518518518521</v>
      </c>
      <c r="AK19" t="s">
        <v>169</v>
      </c>
    </row>
    <row r="20" spans="1:37">
      <c r="A20">
        <v>1</v>
      </c>
      <c r="B20" t="s">
        <v>11</v>
      </c>
      <c r="C20" t="s">
        <v>191</v>
      </c>
      <c r="D20" t="s">
        <v>192</v>
      </c>
      <c r="E20" t="s">
        <v>193</v>
      </c>
      <c r="F20" t="s">
        <v>194</v>
      </c>
      <c r="G20" t="s">
        <v>406</v>
      </c>
      <c r="I20">
        <v>12.34</v>
      </c>
      <c r="AJ20">
        <v>0.72528363047001621</v>
      </c>
      <c r="AK20" t="s">
        <v>195</v>
      </c>
    </row>
    <row r="21" spans="1:37">
      <c r="A21">
        <v>1</v>
      </c>
      <c r="B21" t="s">
        <v>11</v>
      </c>
      <c r="C21" t="s">
        <v>191</v>
      </c>
      <c r="D21" t="s">
        <v>192</v>
      </c>
      <c r="E21" t="s">
        <v>193</v>
      </c>
      <c r="F21" t="s">
        <v>196</v>
      </c>
      <c r="G21" t="s">
        <v>406</v>
      </c>
      <c r="I21">
        <v>1.83</v>
      </c>
      <c r="AJ21">
        <v>0</v>
      </c>
      <c r="AK21" t="s">
        <v>195</v>
      </c>
    </row>
    <row r="22" spans="1:37">
      <c r="A22">
        <v>1</v>
      </c>
      <c r="B22" t="s">
        <v>11</v>
      </c>
      <c r="C22" t="s">
        <v>96</v>
      </c>
      <c r="D22" t="s">
        <v>165</v>
      </c>
      <c r="E22" t="s">
        <v>166</v>
      </c>
      <c r="F22" t="s">
        <v>167</v>
      </c>
      <c r="G22" t="s">
        <v>407</v>
      </c>
      <c r="H22">
        <v>79</v>
      </c>
      <c r="I22">
        <v>2.1</v>
      </c>
      <c r="N22">
        <v>0</v>
      </c>
      <c r="O22">
        <v>3</v>
      </c>
    </row>
    <row r="23" spans="1:37">
      <c r="A23">
        <v>1</v>
      </c>
      <c r="B23" t="s">
        <v>11</v>
      </c>
      <c r="C23" t="s">
        <v>96</v>
      </c>
      <c r="D23" t="s">
        <v>165</v>
      </c>
      <c r="E23" t="s">
        <v>166</v>
      </c>
      <c r="F23" t="s">
        <v>170</v>
      </c>
      <c r="G23" t="s">
        <v>407</v>
      </c>
      <c r="H23">
        <v>152</v>
      </c>
      <c r="I23">
        <v>3.1</v>
      </c>
      <c r="N23">
        <v>0</v>
      </c>
      <c r="O23">
        <v>4</v>
      </c>
    </row>
    <row r="24" spans="1:37">
      <c r="A24">
        <v>1</v>
      </c>
      <c r="B24" t="s">
        <v>11</v>
      </c>
      <c r="C24" t="s">
        <v>96</v>
      </c>
      <c r="D24" t="s">
        <v>165</v>
      </c>
      <c r="E24" t="s">
        <v>166</v>
      </c>
      <c r="F24" t="s">
        <v>171</v>
      </c>
      <c r="G24" t="s">
        <v>407</v>
      </c>
      <c r="H24">
        <v>209</v>
      </c>
      <c r="I24">
        <v>3.3</v>
      </c>
      <c r="N24">
        <v>0</v>
      </c>
      <c r="O24">
        <v>5</v>
      </c>
    </row>
    <row r="25" spans="1:37">
      <c r="A25">
        <v>1</v>
      </c>
      <c r="B25" t="s">
        <v>11</v>
      </c>
      <c r="C25" t="s">
        <v>96</v>
      </c>
      <c r="D25" t="s">
        <v>165</v>
      </c>
      <c r="E25" t="s">
        <v>166</v>
      </c>
      <c r="F25" t="s">
        <v>172</v>
      </c>
      <c r="G25" t="s">
        <v>407</v>
      </c>
      <c r="H25">
        <v>273</v>
      </c>
      <c r="I25">
        <v>4.5</v>
      </c>
      <c r="N25">
        <v>0</v>
      </c>
      <c r="O25">
        <v>4</v>
      </c>
    </row>
    <row r="26" spans="1:37">
      <c r="A26">
        <v>1</v>
      </c>
      <c r="B26" t="s">
        <v>11</v>
      </c>
      <c r="C26" t="s">
        <v>96</v>
      </c>
      <c r="D26" t="s">
        <v>165</v>
      </c>
      <c r="E26" t="s">
        <v>166</v>
      </c>
      <c r="F26" t="s">
        <v>173</v>
      </c>
      <c r="G26" t="s">
        <v>407</v>
      </c>
      <c r="H26">
        <v>261</v>
      </c>
      <c r="I26">
        <v>4.0999999999999996</v>
      </c>
      <c r="N26">
        <v>0</v>
      </c>
      <c r="O26">
        <v>5</v>
      </c>
    </row>
    <row r="27" spans="1:37">
      <c r="A27">
        <v>1</v>
      </c>
      <c r="B27" t="s">
        <v>11</v>
      </c>
      <c r="C27" t="s">
        <v>96</v>
      </c>
      <c r="D27" t="s">
        <v>165</v>
      </c>
      <c r="E27" t="s">
        <v>166</v>
      </c>
      <c r="F27" t="s">
        <v>174</v>
      </c>
      <c r="G27" t="s">
        <v>407</v>
      </c>
      <c r="H27">
        <v>283</v>
      </c>
      <c r="I27">
        <v>4.5999999999999996</v>
      </c>
      <c r="N27">
        <v>0</v>
      </c>
      <c r="O27">
        <v>6</v>
      </c>
    </row>
    <row r="28" spans="1:37">
      <c r="A28">
        <v>1</v>
      </c>
      <c r="B28" t="s">
        <v>11</v>
      </c>
      <c r="C28" t="s">
        <v>96</v>
      </c>
      <c r="D28" t="s">
        <v>165</v>
      </c>
      <c r="E28" t="s">
        <v>166</v>
      </c>
      <c r="F28" t="s">
        <v>175</v>
      </c>
      <c r="G28" t="s">
        <v>407</v>
      </c>
      <c r="H28">
        <v>32</v>
      </c>
      <c r="I28">
        <v>1.9</v>
      </c>
      <c r="N28">
        <v>0</v>
      </c>
      <c r="O28">
        <v>3</v>
      </c>
    </row>
    <row r="29" spans="1:37">
      <c r="A29">
        <v>1</v>
      </c>
      <c r="B29" t="s">
        <v>11</v>
      </c>
      <c r="C29" t="s">
        <v>96</v>
      </c>
      <c r="D29" t="s">
        <v>165</v>
      </c>
      <c r="E29" t="s">
        <v>166</v>
      </c>
      <c r="F29" t="s">
        <v>176</v>
      </c>
      <c r="G29" t="s">
        <v>407</v>
      </c>
      <c r="H29">
        <v>32</v>
      </c>
      <c r="I29">
        <v>0.7</v>
      </c>
      <c r="N29">
        <v>0</v>
      </c>
      <c r="O29">
        <v>1</v>
      </c>
    </row>
    <row r="30" spans="1:37">
      <c r="A30">
        <v>1</v>
      </c>
      <c r="B30" t="s">
        <v>11</v>
      </c>
      <c r="C30" t="s">
        <v>96</v>
      </c>
      <c r="D30" t="s">
        <v>165</v>
      </c>
      <c r="E30" t="s">
        <v>166</v>
      </c>
      <c r="F30" t="s">
        <v>177</v>
      </c>
      <c r="G30" t="s">
        <v>407</v>
      </c>
      <c r="H30">
        <v>255</v>
      </c>
      <c r="I30">
        <v>2.2000000000000002</v>
      </c>
      <c r="N30">
        <v>0</v>
      </c>
      <c r="O30">
        <v>3</v>
      </c>
    </row>
    <row r="31" spans="1:37">
      <c r="A31">
        <v>1</v>
      </c>
      <c r="B31" t="s">
        <v>11</v>
      </c>
      <c r="C31" t="s">
        <v>96</v>
      </c>
      <c r="D31" t="s">
        <v>165</v>
      </c>
      <c r="E31" t="s">
        <v>166</v>
      </c>
      <c r="F31" t="s">
        <v>178</v>
      </c>
      <c r="G31" t="s">
        <v>407</v>
      </c>
      <c r="H31">
        <v>163</v>
      </c>
      <c r="I31">
        <v>1.8</v>
      </c>
      <c r="N31">
        <v>0</v>
      </c>
      <c r="O31">
        <v>2</v>
      </c>
    </row>
    <row r="32" spans="1:37">
      <c r="A32">
        <v>1</v>
      </c>
      <c r="B32" t="s">
        <v>11</v>
      </c>
      <c r="C32" t="s">
        <v>96</v>
      </c>
      <c r="D32" t="s">
        <v>165</v>
      </c>
      <c r="E32" t="s">
        <v>179</v>
      </c>
      <c r="F32" t="s">
        <v>180</v>
      </c>
      <c r="G32" t="s">
        <v>407</v>
      </c>
      <c r="H32" t="s">
        <v>181</v>
      </c>
      <c r="I32">
        <v>3.1</v>
      </c>
      <c r="N32">
        <v>0</v>
      </c>
      <c r="O32">
        <v>4</v>
      </c>
    </row>
    <row r="33" spans="1:15">
      <c r="A33">
        <v>1</v>
      </c>
      <c r="B33" t="s">
        <v>11</v>
      </c>
      <c r="C33" t="s">
        <v>96</v>
      </c>
      <c r="D33" t="s">
        <v>165</v>
      </c>
      <c r="E33" t="s">
        <v>179</v>
      </c>
      <c r="F33" t="s">
        <v>182</v>
      </c>
      <c r="G33" t="s">
        <v>407</v>
      </c>
      <c r="H33" t="s">
        <v>183</v>
      </c>
      <c r="I33">
        <v>3.8</v>
      </c>
      <c r="N33">
        <v>0</v>
      </c>
      <c r="O33">
        <v>4</v>
      </c>
    </row>
    <row r="34" spans="1:15">
      <c r="A34">
        <v>1</v>
      </c>
      <c r="B34" t="s">
        <v>11</v>
      </c>
      <c r="C34" t="s">
        <v>96</v>
      </c>
      <c r="D34" t="s">
        <v>165</v>
      </c>
      <c r="E34" t="s">
        <v>184</v>
      </c>
      <c r="F34" t="s">
        <v>185</v>
      </c>
      <c r="G34" t="s">
        <v>407</v>
      </c>
      <c r="H34">
        <v>43</v>
      </c>
      <c r="I34">
        <v>3.8</v>
      </c>
      <c r="N34">
        <v>0</v>
      </c>
      <c r="O34">
        <v>5</v>
      </c>
    </row>
    <row r="35" spans="1:15">
      <c r="A35">
        <v>1</v>
      </c>
      <c r="B35" t="s">
        <v>11</v>
      </c>
      <c r="C35" t="s">
        <v>96</v>
      </c>
      <c r="D35" t="s">
        <v>165</v>
      </c>
      <c r="E35" t="s">
        <v>184</v>
      </c>
      <c r="F35" t="s">
        <v>186</v>
      </c>
      <c r="G35" t="s">
        <v>407</v>
      </c>
      <c r="H35">
        <v>155</v>
      </c>
      <c r="I35">
        <v>3.9</v>
      </c>
      <c r="N35">
        <v>0</v>
      </c>
      <c r="O35">
        <v>4</v>
      </c>
    </row>
    <row r="36" spans="1:15">
      <c r="A36">
        <v>1</v>
      </c>
      <c r="B36" t="s">
        <v>11</v>
      </c>
      <c r="C36" t="s">
        <v>96</v>
      </c>
      <c r="D36" t="s">
        <v>165</v>
      </c>
      <c r="E36" t="s">
        <v>184</v>
      </c>
      <c r="F36" t="s">
        <v>187</v>
      </c>
      <c r="G36" t="s">
        <v>407</v>
      </c>
      <c r="H36">
        <v>449</v>
      </c>
      <c r="I36">
        <v>3.7</v>
      </c>
      <c r="N36">
        <v>0</v>
      </c>
      <c r="O36">
        <v>4</v>
      </c>
    </row>
    <row r="37" spans="1:15">
      <c r="A37">
        <v>1</v>
      </c>
      <c r="B37" t="s">
        <v>11</v>
      </c>
      <c r="C37" t="s">
        <v>96</v>
      </c>
      <c r="D37" t="s">
        <v>165</v>
      </c>
      <c r="E37" t="s">
        <v>184</v>
      </c>
      <c r="F37" t="s">
        <v>188</v>
      </c>
      <c r="G37" t="s">
        <v>407</v>
      </c>
      <c r="H37">
        <v>303</v>
      </c>
      <c r="I37">
        <v>3.9</v>
      </c>
      <c r="N37">
        <v>0</v>
      </c>
      <c r="O37">
        <v>5</v>
      </c>
    </row>
    <row r="38" spans="1:15">
      <c r="A38">
        <v>1</v>
      </c>
      <c r="B38" t="s">
        <v>11</v>
      </c>
      <c r="C38" t="s">
        <v>96</v>
      </c>
      <c r="D38" t="s">
        <v>165</v>
      </c>
      <c r="E38" t="s">
        <v>184</v>
      </c>
      <c r="F38" t="s">
        <v>189</v>
      </c>
      <c r="G38" t="s">
        <v>407</v>
      </c>
      <c r="H38">
        <v>140</v>
      </c>
      <c r="I38">
        <v>3</v>
      </c>
      <c r="N38">
        <v>0</v>
      </c>
      <c r="O38">
        <v>3</v>
      </c>
    </row>
    <row r="39" spans="1:15">
      <c r="A39">
        <v>1</v>
      </c>
      <c r="B39" t="s">
        <v>11</v>
      </c>
      <c r="C39" t="s">
        <v>96</v>
      </c>
      <c r="D39" t="s">
        <v>165</v>
      </c>
      <c r="E39" t="s">
        <v>184</v>
      </c>
      <c r="F39" t="s">
        <v>190</v>
      </c>
      <c r="G39" t="s">
        <v>407</v>
      </c>
      <c r="H39">
        <v>649</v>
      </c>
      <c r="I39">
        <v>2.9</v>
      </c>
      <c r="N39">
        <v>0</v>
      </c>
      <c r="O39">
        <v>3</v>
      </c>
    </row>
    <row r="40" spans="1:15">
      <c r="A40">
        <v>1</v>
      </c>
      <c r="B40" t="s">
        <v>11</v>
      </c>
      <c r="C40" t="s">
        <v>191</v>
      </c>
      <c r="D40" t="s">
        <v>192</v>
      </c>
      <c r="E40" t="s">
        <v>193</v>
      </c>
      <c r="F40" t="s">
        <v>194</v>
      </c>
      <c r="G40" t="s">
        <v>407</v>
      </c>
      <c r="I40">
        <v>3.39</v>
      </c>
    </row>
    <row r="41" spans="1:15">
      <c r="A41">
        <v>1</v>
      </c>
      <c r="B41" t="s">
        <v>11</v>
      </c>
      <c r="C41" t="s">
        <v>191</v>
      </c>
      <c r="D41" t="s">
        <v>192</v>
      </c>
      <c r="E41" t="s">
        <v>193</v>
      </c>
      <c r="F41" t="s">
        <v>196</v>
      </c>
      <c r="G41" t="s">
        <v>407</v>
      </c>
      <c r="I41">
        <v>2.1800000000000002</v>
      </c>
    </row>
    <row r="42" spans="1:15">
      <c r="A42">
        <v>1</v>
      </c>
      <c r="B42" t="s">
        <v>11</v>
      </c>
      <c r="C42" t="s">
        <v>96</v>
      </c>
      <c r="D42" t="s">
        <v>165</v>
      </c>
      <c r="E42" t="s">
        <v>166</v>
      </c>
      <c r="F42" t="s">
        <v>167</v>
      </c>
      <c r="G42" t="s">
        <v>408</v>
      </c>
      <c r="H42">
        <v>79</v>
      </c>
      <c r="I42">
        <v>28.5</v>
      </c>
      <c r="N42">
        <v>8</v>
      </c>
      <c r="O42">
        <v>40</v>
      </c>
    </row>
    <row r="43" spans="1:15">
      <c r="A43">
        <v>1</v>
      </c>
      <c r="B43" t="s">
        <v>11</v>
      </c>
      <c r="C43" t="s">
        <v>96</v>
      </c>
      <c r="D43" t="s">
        <v>165</v>
      </c>
      <c r="E43" t="s">
        <v>166</v>
      </c>
      <c r="F43" t="s">
        <v>170</v>
      </c>
      <c r="G43" t="s">
        <v>408</v>
      </c>
      <c r="H43">
        <v>151</v>
      </c>
      <c r="I43">
        <v>16.5</v>
      </c>
      <c r="N43">
        <v>2</v>
      </c>
      <c r="O43">
        <v>26</v>
      </c>
    </row>
    <row r="44" spans="1:15">
      <c r="A44">
        <v>1</v>
      </c>
      <c r="B44" t="s">
        <v>11</v>
      </c>
      <c r="C44" t="s">
        <v>96</v>
      </c>
      <c r="D44" t="s">
        <v>165</v>
      </c>
      <c r="E44" t="s">
        <v>166</v>
      </c>
      <c r="F44" t="s">
        <v>171</v>
      </c>
      <c r="G44" t="s">
        <v>408</v>
      </c>
      <c r="H44">
        <v>211</v>
      </c>
      <c r="I44">
        <v>9.8000000000000007</v>
      </c>
      <c r="N44">
        <v>1</v>
      </c>
      <c r="O44">
        <v>12</v>
      </c>
    </row>
    <row r="45" spans="1:15">
      <c r="A45">
        <v>1</v>
      </c>
      <c r="B45" t="s">
        <v>11</v>
      </c>
      <c r="C45" t="s">
        <v>96</v>
      </c>
      <c r="D45" t="s">
        <v>165</v>
      </c>
      <c r="E45" t="s">
        <v>166</v>
      </c>
      <c r="F45" t="s">
        <v>172</v>
      </c>
      <c r="G45" t="s">
        <v>408</v>
      </c>
      <c r="H45">
        <v>277</v>
      </c>
      <c r="I45">
        <v>9.5</v>
      </c>
      <c r="N45">
        <v>2</v>
      </c>
      <c r="O45">
        <v>12</v>
      </c>
    </row>
    <row r="46" spans="1:15">
      <c r="A46">
        <v>1</v>
      </c>
      <c r="B46" t="s">
        <v>11</v>
      </c>
      <c r="C46" t="s">
        <v>96</v>
      </c>
      <c r="D46" t="s">
        <v>165</v>
      </c>
      <c r="E46" t="s">
        <v>166</v>
      </c>
      <c r="F46" t="s">
        <v>173</v>
      </c>
      <c r="G46" t="s">
        <v>408</v>
      </c>
      <c r="H46">
        <v>255</v>
      </c>
      <c r="I46">
        <v>10.3</v>
      </c>
      <c r="N46">
        <v>2</v>
      </c>
      <c r="O46">
        <v>13</v>
      </c>
    </row>
    <row r="47" spans="1:15">
      <c r="A47">
        <v>1</v>
      </c>
      <c r="B47" t="s">
        <v>11</v>
      </c>
      <c r="C47" t="s">
        <v>96</v>
      </c>
      <c r="D47" t="s">
        <v>165</v>
      </c>
      <c r="E47" t="s">
        <v>166</v>
      </c>
      <c r="F47" t="s">
        <v>174</v>
      </c>
      <c r="G47" t="s">
        <v>408</v>
      </c>
      <c r="H47">
        <v>278</v>
      </c>
      <c r="I47">
        <v>6.3</v>
      </c>
      <c r="N47">
        <v>1</v>
      </c>
      <c r="O47">
        <v>8</v>
      </c>
    </row>
    <row r="48" spans="1:15">
      <c r="A48">
        <v>1</v>
      </c>
      <c r="B48" t="s">
        <v>11</v>
      </c>
      <c r="C48" t="s">
        <v>96</v>
      </c>
      <c r="D48" t="s">
        <v>165</v>
      </c>
      <c r="E48" t="s">
        <v>166</v>
      </c>
      <c r="F48" t="s">
        <v>175</v>
      </c>
      <c r="G48" t="s">
        <v>408</v>
      </c>
      <c r="H48">
        <v>30</v>
      </c>
      <c r="I48">
        <v>22.8</v>
      </c>
      <c r="N48">
        <v>6</v>
      </c>
      <c r="O48">
        <v>32</v>
      </c>
    </row>
    <row r="49" spans="1:37">
      <c r="A49">
        <v>1</v>
      </c>
      <c r="B49" t="s">
        <v>11</v>
      </c>
      <c r="C49" t="s">
        <v>96</v>
      </c>
      <c r="D49" t="s">
        <v>165</v>
      </c>
      <c r="E49" t="s">
        <v>166</v>
      </c>
      <c r="F49" t="s">
        <v>176</v>
      </c>
      <c r="G49" t="s">
        <v>408</v>
      </c>
      <c r="H49">
        <v>32</v>
      </c>
      <c r="I49">
        <v>3.3</v>
      </c>
      <c r="N49">
        <v>0</v>
      </c>
      <c r="O49">
        <v>4</v>
      </c>
    </row>
    <row r="50" spans="1:37">
      <c r="A50">
        <v>1</v>
      </c>
      <c r="B50" t="s">
        <v>11</v>
      </c>
      <c r="C50" t="s">
        <v>96</v>
      </c>
      <c r="D50" t="s">
        <v>165</v>
      </c>
      <c r="E50" t="s">
        <v>166</v>
      </c>
      <c r="F50" t="s">
        <v>177</v>
      </c>
      <c r="G50" t="s">
        <v>408</v>
      </c>
      <c r="H50">
        <v>262</v>
      </c>
      <c r="I50">
        <v>5.9</v>
      </c>
      <c r="N50">
        <v>0</v>
      </c>
      <c r="O50">
        <v>6</v>
      </c>
    </row>
    <row r="51" spans="1:37">
      <c r="A51">
        <v>1</v>
      </c>
      <c r="B51" t="s">
        <v>11</v>
      </c>
      <c r="C51" t="s">
        <v>96</v>
      </c>
      <c r="D51" t="s">
        <v>165</v>
      </c>
      <c r="E51" t="s">
        <v>166</v>
      </c>
      <c r="F51" t="s">
        <v>178</v>
      </c>
      <c r="G51" t="s">
        <v>408</v>
      </c>
      <c r="H51">
        <v>164</v>
      </c>
      <c r="I51">
        <v>2.5</v>
      </c>
      <c r="N51">
        <v>0</v>
      </c>
      <c r="O51">
        <v>4</v>
      </c>
    </row>
    <row r="52" spans="1:37">
      <c r="A52">
        <v>1</v>
      </c>
      <c r="B52" t="s">
        <v>11</v>
      </c>
      <c r="C52" t="s">
        <v>96</v>
      </c>
      <c r="D52" t="s">
        <v>165</v>
      </c>
      <c r="E52" t="s">
        <v>179</v>
      </c>
      <c r="F52" t="s">
        <v>180</v>
      </c>
      <c r="G52" t="s">
        <v>408</v>
      </c>
      <c r="H52" t="s">
        <v>181</v>
      </c>
      <c r="I52">
        <v>9.5</v>
      </c>
      <c r="N52">
        <v>1</v>
      </c>
      <c r="O52">
        <v>11</v>
      </c>
    </row>
    <row r="53" spans="1:37">
      <c r="A53">
        <v>1</v>
      </c>
      <c r="B53" t="s">
        <v>11</v>
      </c>
      <c r="C53" t="s">
        <v>96</v>
      </c>
      <c r="D53" t="s">
        <v>165</v>
      </c>
      <c r="E53" t="s">
        <v>179</v>
      </c>
      <c r="F53" t="s">
        <v>182</v>
      </c>
      <c r="G53" t="s">
        <v>408</v>
      </c>
      <c r="H53" t="s">
        <v>183</v>
      </c>
      <c r="I53">
        <v>9.6</v>
      </c>
      <c r="N53">
        <v>1</v>
      </c>
      <c r="O53">
        <v>11</v>
      </c>
    </row>
    <row r="54" spans="1:37">
      <c r="A54">
        <v>1</v>
      </c>
      <c r="B54" t="s">
        <v>11</v>
      </c>
      <c r="C54" t="s">
        <v>96</v>
      </c>
      <c r="D54" t="s">
        <v>165</v>
      </c>
      <c r="E54" t="s">
        <v>184</v>
      </c>
      <c r="F54" t="s">
        <v>185</v>
      </c>
      <c r="G54" t="s">
        <v>408</v>
      </c>
      <c r="H54">
        <v>45</v>
      </c>
      <c r="I54">
        <v>20.7</v>
      </c>
      <c r="N54">
        <v>2</v>
      </c>
      <c r="O54">
        <v>29</v>
      </c>
    </row>
    <row r="55" spans="1:37">
      <c r="A55">
        <v>1</v>
      </c>
      <c r="B55" t="s">
        <v>11</v>
      </c>
      <c r="C55" t="s">
        <v>96</v>
      </c>
      <c r="D55" t="s">
        <v>165</v>
      </c>
      <c r="E55" t="s">
        <v>184</v>
      </c>
      <c r="F55" t="s">
        <v>186</v>
      </c>
      <c r="G55" t="s">
        <v>408</v>
      </c>
      <c r="H55">
        <v>160</v>
      </c>
      <c r="I55">
        <v>15.3</v>
      </c>
      <c r="N55">
        <v>1</v>
      </c>
      <c r="O55">
        <v>21</v>
      </c>
    </row>
    <row r="56" spans="1:37">
      <c r="A56">
        <v>1</v>
      </c>
      <c r="B56" t="s">
        <v>11</v>
      </c>
      <c r="C56" t="s">
        <v>96</v>
      </c>
      <c r="D56" t="s">
        <v>165</v>
      </c>
      <c r="E56" t="s">
        <v>184</v>
      </c>
      <c r="F56" t="s">
        <v>187</v>
      </c>
      <c r="G56" t="s">
        <v>408</v>
      </c>
      <c r="H56">
        <v>454</v>
      </c>
      <c r="I56">
        <v>12</v>
      </c>
      <c r="N56">
        <v>2</v>
      </c>
      <c r="O56">
        <v>15</v>
      </c>
    </row>
    <row r="57" spans="1:37">
      <c r="A57">
        <v>1</v>
      </c>
      <c r="B57" t="s">
        <v>11</v>
      </c>
      <c r="C57" t="s">
        <v>96</v>
      </c>
      <c r="D57" t="s">
        <v>165</v>
      </c>
      <c r="E57" t="s">
        <v>184</v>
      </c>
      <c r="F57" t="s">
        <v>188</v>
      </c>
      <c r="G57" t="s">
        <v>408</v>
      </c>
      <c r="H57">
        <v>283</v>
      </c>
      <c r="I57">
        <v>10.1</v>
      </c>
      <c r="N57">
        <v>2</v>
      </c>
      <c r="O57">
        <v>13</v>
      </c>
    </row>
    <row r="58" spans="1:37">
      <c r="A58">
        <v>1</v>
      </c>
      <c r="B58" t="s">
        <v>11</v>
      </c>
      <c r="C58" t="s">
        <v>96</v>
      </c>
      <c r="D58" t="s">
        <v>165</v>
      </c>
      <c r="E58" t="s">
        <v>184</v>
      </c>
      <c r="F58" t="s">
        <v>189</v>
      </c>
      <c r="G58" t="s">
        <v>408</v>
      </c>
      <c r="H58">
        <v>132</v>
      </c>
      <c r="I58">
        <v>5.5</v>
      </c>
      <c r="N58">
        <v>0</v>
      </c>
      <c r="O58">
        <v>5</v>
      </c>
    </row>
    <row r="59" spans="1:37">
      <c r="A59">
        <v>1</v>
      </c>
      <c r="B59" t="s">
        <v>11</v>
      </c>
      <c r="C59" t="s">
        <v>96</v>
      </c>
      <c r="D59" t="s">
        <v>165</v>
      </c>
      <c r="E59" t="s">
        <v>184</v>
      </c>
      <c r="F59" t="s">
        <v>190</v>
      </c>
      <c r="G59" t="s">
        <v>408</v>
      </c>
      <c r="H59">
        <v>665</v>
      </c>
      <c r="I59">
        <v>6.3</v>
      </c>
      <c r="N59">
        <v>0</v>
      </c>
      <c r="O59">
        <v>7</v>
      </c>
    </row>
    <row r="60" spans="1:37">
      <c r="A60">
        <v>1</v>
      </c>
      <c r="B60" t="s">
        <v>11</v>
      </c>
      <c r="C60" t="s">
        <v>191</v>
      </c>
      <c r="D60" t="s">
        <v>192</v>
      </c>
      <c r="E60" t="s">
        <v>193</v>
      </c>
      <c r="F60" t="s">
        <v>194</v>
      </c>
      <c r="G60" t="s">
        <v>408</v>
      </c>
      <c r="I60">
        <v>10.51587</v>
      </c>
    </row>
    <row r="61" spans="1:37">
      <c r="A61">
        <v>1</v>
      </c>
      <c r="B61" t="s">
        <v>11</v>
      </c>
      <c r="C61" t="s">
        <v>191</v>
      </c>
      <c r="D61" t="s">
        <v>192</v>
      </c>
      <c r="E61" t="s">
        <v>193</v>
      </c>
      <c r="F61" t="s">
        <v>196</v>
      </c>
      <c r="G61" t="s">
        <v>408</v>
      </c>
      <c r="I61">
        <v>2.1518619999999999</v>
      </c>
    </row>
    <row r="62" spans="1:37">
      <c r="A62">
        <v>2</v>
      </c>
      <c r="B62" t="s">
        <v>19</v>
      </c>
      <c r="C62" t="s">
        <v>99</v>
      </c>
      <c r="D62" t="s">
        <v>197</v>
      </c>
      <c r="E62" t="s">
        <v>166</v>
      </c>
      <c r="F62" t="s">
        <v>198</v>
      </c>
      <c r="G62" t="s">
        <v>406</v>
      </c>
      <c r="I62">
        <v>15.01</v>
      </c>
      <c r="N62">
        <v>8</v>
      </c>
      <c r="O62">
        <v>19</v>
      </c>
      <c r="AI62" t="s">
        <v>199</v>
      </c>
      <c r="AJ62">
        <v>0.77748167888074615</v>
      </c>
      <c r="AK62" t="s">
        <v>200</v>
      </c>
    </row>
    <row r="63" spans="1:37">
      <c r="A63">
        <v>2</v>
      </c>
      <c r="B63" t="s">
        <v>19</v>
      </c>
      <c r="C63" t="s">
        <v>99</v>
      </c>
      <c r="D63" t="s">
        <v>197</v>
      </c>
      <c r="E63" t="s">
        <v>166</v>
      </c>
      <c r="F63" t="s">
        <v>173</v>
      </c>
      <c r="G63" t="s">
        <v>406</v>
      </c>
      <c r="I63">
        <v>13.84</v>
      </c>
      <c r="N63">
        <v>7</v>
      </c>
      <c r="O63">
        <v>17</v>
      </c>
      <c r="AI63" t="s">
        <v>199</v>
      </c>
      <c r="AJ63">
        <v>0.77312138728323698</v>
      </c>
      <c r="AK63" t="s">
        <v>200</v>
      </c>
    </row>
    <row r="64" spans="1:37">
      <c r="A64">
        <v>2</v>
      </c>
      <c r="B64" t="s">
        <v>19</v>
      </c>
      <c r="C64" t="s">
        <v>99</v>
      </c>
      <c r="D64" t="s">
        <v>197</v>
      </c>
      <c r="E64" t="s">
        <v>166</v>
      </c>
      <c r="F64" t="s">
        <v>172</v>
      </c>
      <c r="G64" t="s">
        <v>406</v>
      </c>
      <c r="I64">
        <v>13.43</v>
      </c>
      <c r="N64">
        <v>7</v>
      </c>
      <c r="O64">
        <v>17</v>
      </c>
      <c r="AI64" t="s">
        <v>199</v>
      </c>
      <c r="AJ64">
        <v>0.76619508562918837</v>
      </c>
      <c r="AK64" t="s">
        <v>200</v>
      </c>
    </row>
    <row r="65" spans="1:37">
      <c r="A65">
        <v>2</v>
      </c>
      <c r="B65" t="s">
        <v>19</v>
      </c>
      <c r="C65" t="s">
        <v>99</v>
      </c>
      <c r="D65" t="s">
        <v>197</v>
      </c>
      <c r="E65" t="s">
        <v>166</v>
      </c>
      <c r="F65" t="s">
        <v>174</v>
      </c>
      <c r="G65" t="s">
        <v>406</v>
      </c>
      <c r="I65">
        <v>12.66</v>
      </c>
      <c r="N65">
        <v>6</v>
      </c>
      <c r="O65">
        <v>16</v>
      </c>
      <c r="AI65" t="s">
        <v>199</v>
      </c>
      <c r="AJ65">
        <v>0.80647709320695105</v>
      </c>
      <c r="AK65" t="s">
        <v>200</v>
      </c>
    </row>
    <row r="66" spans="1:37">
      <c r="A66">
        <v>2</v>
      </c>
      <c r="B66" t="s">
        <v>19</v>
      </c>
      <c r="C66" t="s">
        <v>99</v>
      </c>
      <c r="D66" t="s">
        <v>197</v>
      </c>
      <c r="E66" t="s">
        <v>166</v>
      </c>
      <c r="F66" t="s">
        <v>177</v>
      </c>
      <c r="G66" t="s">
        <v>406</v>
      </c>
      <c r="I66">
        <v>10.15</v>
      </c>
      <c r="N66">
        <v>4</v>
      </c>
      <c r="O66">
        <v>12</v>
      </c>
      <c r="AI66" t="s">
        <v>199</v>
      </c>
      <c r="AJ66">
        <v>0.79605911330049262</v>
      </c>
      <c r="AK66" t="s">
        <v>200</v>
      </c>
    </row>
    <row r="67" spans="1:37">
      <c r="A67">
        <v>2</v>
      </c>
      <c r="B67" t="s">
        <v>19</v>
      </c>
      <c r="C67" t="s">
        <v>99</v>
      </c>
      <c r="D67" t="s">
        <v>197</v>
      </c>
      <c r="E67" t="s">
        <v>166</v>
      </c>
      <c r="F67" t="s">
        <v>201</v>
      </c>
      <c r="G67" t="s">
        <v>406</v>
      </c>
      <c r="I67">
        <v>8.57</v>
      </c>
      <c r="N67">
        <v>3</v>
      </c>
      <c r="O67">
        <v>12</v>
      </c>
      <c r="AI67" t="s">
        <v>199</v>
      </c>
      <c r="AJ67">
        <v>0.80163360560093344</v>
      </c>
      <c r="AK67" t="s">
        <v>200</v>
      </c>
    </row>
    <row r="68" spans="1:37">
      <c r="A68">
        <v>2</v>
      </c>
      <c r="B68" t="s">
        <v>19</v>
      </c>
      <c r="C68" t="s">
        <v>99</v>
      </c>
      <c r="D68" t="s">
        <v>197</v>
      </c>
      <c r="E68" t="s">
        <v>179</v>
      </c>
      <c r="F68" t="s">
        <v>182</v>
      </c>
      <c r="G68" t="s">
        <v>406</v>
      </c>
      <c r="I68">
        <v>13.62</v>
      </c>
      <c r="N68">
        <v>6</v>
      </c>
      <c r="O68">
        <v>17</v>
      </c>
      <c r="AI68" t="s">
        <v>199</v>
      </c>
      <c r="AJ68">
        <v>0.80396475770925113</v>
      </c>
      <c r="AK68" t="s">
        <v>200</v>
      </c>
    </row>
    <row r="69" spans="1:37">
      <c r="A69">
        <v>2</v>
      </c>
      <c r="B69" t="s">
        <v>19</v>
      </c>
      <c r="C69" t="s">
        <v>99</v>
      </c>
      <c r="D69" t="s">
        <v>197</v>
      </c>
      <c r="E69" t="s">
        <v>179</v>
      </c>
      <c r="F69" t="s">
        <v>180</v>
      </c>
      <c r="G69" t="s">
        <v>406</v>
      </c>
      <c r="I69">
        <v>13.45</v>
      </c>
      <c r="N69">
        <v>6</v>
      </c>
      <c r="O69">
        <v>18</v>
      </c>
      <c r="AI69" t="s">
        <v>199</v>
      </c>
      <c r="AJ69">
        <v>0.80074349442379178</v>
      </c>
      <c r="AK69" t="s">
        <v>200</v>
      </c>
    </row>
    <row r="70" spans="1:37">
      <c r="A70">
        <v>2</v>
      </c>
      <c r="B70" t="s">
        <v>19</v>
      </c>
      <c r="C70" t="s">
        <v>99</v>
      </c>
      <c r="D70" t="s">
        <v>197</v>
      </c>
      <c r="E70" t="s">
        <v>184</v>
      </c>
      <c r="F70" t="s">
        <v>202</v>
      </c>
      <c r="G70" t="s">
        <v>406</v>
      </c>
      <c r="I70">
        <v>20</v>
      </c>
      <c r="N70">
        <v>9</v>
      </c>
      <c r="O70">
        <v>22</v>
      </c>
      <c r="AI70">
        <v>43986</v>
      </c>
      <c r="AJ70">
        <v>0.63149999999999995</v>
      </c>
      <c r="AK70" t="s">
        <v>200</v>
      </c>
    </row>
    <row r="71" spans="1:37">
      <c r="A71">
        <v>2</v>
      </c>
      <c r="B71" t="s">
        <v>19</v>
      </c>
      <c r="C71" t="s">
        <v>99</v>
      </c>
      <c r="D71" t="s">
        <v>197</v>
      </c>
      <c r="E71" t="s">
        <v>184</v>
      </c>
      <c r="F71" t="s">
        <v>203</v>
      </c>
      <c r="G71" t="s">
        <v>406</v>
      </c>
      <c r="I71">
        <v>17.329999999999998</v>
      </c>
      <c r="N71">
        <v>9</v>
      </c>
      <c r="O71">
        <v>22</v>
      </c>
      <c r="AI71">
        <v>43986</v>
      </c>
      <c r="AJ71">
        <v>0.67339873052510091</v>
      </c>
      <c r="AK71" t="s">
        <v>200</v>
      </c>
    </row>
    <row r="72" spans="1:37">
      <c r="A72">
        <v>2</v>
      </c>
      <c r="B72" t="s">
        <v>19</v>
      </c>
      <c r="C72" t="s">
        <v>99</v>
      </c>
      <c r="D72" t="s">
        <v>197</v>
      </c>
      <c r="E72" t="s">
        <v>184</v>
      </c>
      <c r="F72" t="s">
        <v>186</v>
      </c>
      <c r="G72" t="s">
        <v>406</v>
      </c>
      <c r="I72">
        <v>17.12</v>
      </c>
      <c r="N72">
        <v>8</v>
      </c>
      <c r="O72">
        <v>24</v>
      </c>
      <c r="AI72">
        <v>43986</v>
      </c>
      <c r="AJ72">
        <v>0.71904205607476646</v>
      </c>
      <c r="AK72" t="s">
        <v>200</v>
      </c>
    </row>
    <row r="73" spans="1:37">
      <c r="A73">
        <v>2</v>
      </c>
      <c r="B73" t="s">
        <v>19</v>
      </c>
      <c r="C73" t="s">
        <v>99</v>
      </c>
      <c r="D73" t="s">
        <v>197</v>
      </c>
      <c r="E73" t="s">
        <v>184</v>
      </c>
      <c r="F73" t="s">
        <v>187</v>
      </c>
      <c r="G73" t="s">
        <v>406</v>
      </c>
      <c r="I73">
        <v>15.82</v>
      </c>
      <c r="N73">
        <v>8</v>
      </c>
      <c r="O73">
        <v>20</v>
      </c>
      <c r="AI73">
        <v>43986</v>
      </c>
      <c r="AJ73">
        <v>0.77433628318584069</v>
      </c>
      <c r="AK73" t="s">
        <v>200</v>
      </c>
    </row>
    <row r="74" spans="1:37">
      <c r="A74">
        <v>2</v>
      </c>
      <c r="B74" t="s">
        <v>19</v>
      </c>
      <c r="C74" t="s">
        <v>99</v>
      </c>
      <c r="D74" t="s">
        <v>197</v>
      </c>
      <c r="E74" t="s">
        <v>184</v>
      </c>
      <c r="F74" t="s">
        <v>188</v>
      </c>
      <c r="G74" t="s">
        <v>406</v>
      </c>
      <c r="I74">
        <v>13.35</v>
      </c>
      <c r="N74">
        <v>6</v>
      </c>
      <c r="O74">
        <v>17</v>
      </c>
      <c r="AI74">
        <v>43986</v>
      </c>
      <c r="AJ74">
        <v>0.79325842696629212</v>
      </c>
      <c r="AK74" t="s">
        <v>200</v>
      </c>
    </row>
    <row r="75" spans="1:37">
      <c r="A75">
        <v>2</v>
      </c>
      <c r="B75" t="s">
        <v>19</v>
      </c>
      <c r="C75" t="s">
        <v>99</v>
      </c>
      <c r="D75" t="s">
        <v>197</v>
      </c>
      <c r="E75" t="s">
        <v>184</v>
      </c>
      <c r="F75" t="s">
        <v>190</v>
      </c>
      <c r="G75" t="s">
        <v>406</v>
      </c>
      <c r="I75">
        <v>11.54</v>
      </c>
      <c r="N75">
        <v>5</v>
      </c>
      <c r="O75">
        <v>14</v>
      </c>
      <c r="AI75">
        <v>43986</v>
      </c>
      <c r="AJ75">
        <v>0.83362218370883878</v>
      </c>
      <c r="AK75" t="s">
        <v>200</v>
      </c>
    </row>
    <row r="76" spans="1:37">
      <c r="A76">
        <v>2</v>
      </c>
      <c r="B76" t="s">
        <v>19</v>
      </c>
      <c r="C76" t="s">
        <v>99</v>
      </c>
      <c r="D76" t="s">
        <v>197</v>
      </c>
      <c r="E76" t="s">
        <v>184</v>
      </c>
      <c r="F76" t="s">
        <v>189</v>
      </c>
      <c r="G76" t="s">
        <v>406</v>
      </c>
      <c r="I76">
        <v>9.83</v>
      </c>
      <c r="N76">
        <v>4</v>
      </c>
      <c r="O76">
        <v>13</v>
      </c>
      <c r="AI76">
        <v>43986</v>
      </c>
      <c r="AJ76">
        <v>0.85147507629704999</v>
      </c>
      <c r="AK76" t="s">
        <v>200</v>
      </c>
    </row>
    <row r="77" spans="1:37">
      <c r="A77">
        <v>2</v>
      </c>
      <c r="B77" t="s">
        <v>19</v>
      </c>
      <c r="C77" t="s">
        <v>204</v>
      </c>
      <c r="D77" t="s">
        <v>205</v>
      </c>
      <c r="E77" t="s">
        <v>193</v>
      </c>
      <c r="F77" t="s">
        <v>206</v>
      </c>
      <c r="G77" t="s">
        <v>406</v>
      </c>
      <c r="I77">
        <v>7.12</v>
      </c>
      <c r="AI77">
        <v>43986</v>
      </c>
      <c r="AJ77">
        <v>0.9592696629213483</v>
      </c>
      <c r="AK77" t="s">
        <v>207</v>
      </c>
    </row>
    <row r="78" spans="1:37">
      <c r="A78">
        <v>2</v>
      </c>
      <c r="B78" t="s">
        <v>19</v>
      </c>
      <c r="C78" t="s">
        <v>204</v>
      </c>
      <c r="D78" t="s">
        <v>205</v>
      </c>
      <c r="E78" t="s">
        <v>193</v>
      </c>
      <c r="F78" t="s">
        <v>194</v>
      </c>
      <c r="G78" t="s">
        <v>406</v>
      </c>
      <c r="I78">
        <v>5.38</v>
      </c>
      <c r="AI78">
        <v>43986</v>
      </c>
      <c r="AJ78">
        <v>0.88661710037174712</v>
      </c>
      <c r="AK78" t="s">
        <v>207</v>
      </c>
    </row>
    <row r="79" spans="1:37">
      <c r="A79">
        <v>2</v>
      </c>
      <c r="B79" t="s">
        <v>19</v>
      </c>
      <c r="C79" t="s">
        <v>204</v>
      </c>
      <c r="D79" t="s">
        <v>205</v>
      </c>
      <c r="E79" t="s">
        <v>193</v>
      </c>
      <c r="F79" t="s">
        <v>196</v>
      </c>
      <c r="G79" t="s">
        <v>406</v>
      </c>
      <c r="I79">
        <v>2.48</v>
      </c>
      <c r="AI79">
        <v>43986</v>
      </c>
      <c r="AJ79">
        <v>0.41532258064516131</v>
      </c>
      <c r="AK79" t="s">
        <v>207</v>
      </c>
    </row>
    <row r="80" spans="1:37">
      <c r="A80">
        <v>2</v>
      </c>
      <c r="B80" t="s">
        <v>19</v>
      </c>
      <c r="C80" t="s">
        <v>204</v>
      </c>
      <c r="D80" t="s">
        <v>205</v>
      </c>
      <c r="E80" t="s">
        <v>193</v>
      </c>
      <c r="F80" t="s">
        <v>208</v>
      </c>
      <c r="G80" t="s">
        <v>406</v>
      </c>
      <c r="I80">
        <v>0.32</v>
      </c>
      <c r="AI80">
        <v>43986</v>
      </c>
      <c r="AJ80">
        <v>0.97562500000000008</v>
      </c>
      <c r="AK80" t="s">
        <v>207</v>
      </c>
    </row>
    <row r="81" spans="1:15">
      <c r="A81">
        <v>2</v>
      </c>
      <c r="B81" t="s">
        <v>19</v>
      </c>
      <c r="C81" t="s">
        <v>99</v>
      </c>
      <c r="D81" t="s">
        <v>197</v>
      </c>
      <c r="E81" t="s">
        <v>166</v>
      </c>
      <c r="F81" t="s">
        <v>198</v>
      </c>
      <c r="G81" t="s">
        <v>407</v>
      </c>
      <c r="I81">
        <v>3.34</v>
      </c>
      <c r="N81">
        <v>1</v>
      </c>
      <c r="O81">
        <v>4</v>
      </c>
    </row>
    <row r="82" spans="1:15">
      <c r="A82">
        <v>2</v>
      </c>
      <c r="B82" t="s">
        <v>19</v>
      </c>
      <c r="C82" t="s">
        <v>99</v>
      </c>
      <c r="D82" t="s">
        <v>197</v>
      </c>
      <c r="E82" t="s">
        <v>166</v>
      </c>
      <c r="F82" t="s">
        <v>173</v>
      </c>
      <c r="G82" t="s">
        <v>407</v>
      </c>
      <c r="H82">
        <v>222</v>
      </c>
      <c r="I82">
        <v>3.14</v>
      </c>
      <c r="N82">
        <v>2</v>
      </c>
      <c r="O82">
        <v>4</v>
      </c>
    </row>
    <row r="83" spans="1:15">
      <c r="A83">
        <v>2</v>
      </c>
      <c r="B83" t="s">
        <v>19</v>
      </c>
      <c r="C83" t="s">
        <v>99</v>
      </c>
      <c r="D83" t="s">
        <v>197</v>
      </c>
      <c r="E83" t="s">
        <v>166</v>
      </c>
      <c r="F83" t="s">
        <v>172</v>
      </c>
      <c r="G83" t="s">
        <v>407</v>
      </c>
      <c r="H83">
        <v>280</v>
      </c>
      <c r="I83">
        <v>3.14</v>
      </c>
      <c r="N83">
        <v>1</v>
      </c>
      <c r="O83">
        <v>4</v>
      </c>
    </row>
    <row r="84" spans="1:15">
      <c r="A84">
        <v>2</v>
      </c>
      <c r="B84" t="s">
        <v>19</v>
      </c>
      <c r="C84" t="s">
        <v>99</v>
      </c>
      <c r="D84" t="s">
        <v>197</v>
      </c>
      <c r="E84" t="s">
        <v>166</v>
      </c>
      <c r="F84" t="s">
        <v>174</v>
      </c>
      <c r="G84" t="s">
        <v>407</v>
      </c>
      <c r="H84">
        <v>310</v>
      </c>
      <c r="I84">
        <v>2.4500000000000002</v>
      </c>
      <c r="N84">
        <v>1</v>
      </c>
      <c r="O84">
        <v>3</v>
      </c>
    </row>
    <row r="85" spans="1:15">
      <c r="A85">
        <v>2</v>
      </c>
      <c r="B85" t="s">
        <v>19</v>
      </c>
      <c r="C85" t="s">
        <v>99</v>
      </c>
      <c r="D85" t="s">
        <v>197</v>
      </c>
      <c r="E85" t="s">
        <v>166</v>
      </c>
      <c r="F85" t="s">
        <v>177</v>
      </c>
      <c r="G85" t="s">
        <v>407</v>
      </c>
      <c r="H85">
        <v>318</v>
      </c>
      <c r="I85">
        <v>2.0699999999999998</v>
      </c>
      <c r="N85">
        <v>1</v>
      </c>
      <c r="O85">
        <v>3</v>
      </c>
    </row>
    <row r="86" spans="1:15">
      <c r="A86">
        <v>2</v>
      </c>
      <c r="B86" t="s">
        <v>19</v>
      </c>
      <c r="C86" t="s">
        <v>99</v>
      </c>
      <c r="D86" t="s">
        <v>197</v>
      </c>
      <c r="E86" t="s">
        <v>166</v>
      </c>
      <c r="F86" t="s">
        <v>201</v>
      </c>
      <c r="G86" t="s">
        <v>407</v>
      </c>
      <c r="H86">
        <v>148</v>
      </c>
      <c r="I86">
        <v>1.7</v>
      </c>
      <c r="N86">
        <v>1</v>
      </c>
      <c r="O86">
        <v>2</v>
      </c>
    </row>
    <row r="87" spans="1:15">
      <c r="A87">
        <v>2</v>
      </c>
      <c r="B87" t="s">
        <v>19</v>
      </c>
      <c r="C87" t="s">
        <v>99</v>
      </c>
      <c r="D87" t="s">
        <v>197</v>
      </c>
      <c r="E87" t="s">
        <v>179</v>
      </c>
      <c r="F87" t="s">
        <v>182</v>
      </c>
      <c r="G87" t="s">
        <v>407</v>
      </c>
      <c r="H87">
        <v>732</v>
      </c>
      <c r="I87">
        <v>2.67</v>
      </c>
      <c r="N87">
        <v>1</v>
      </c>
      <c r="O87">
        <v>4</v>
      </c>
    </row>
    <row r="88" spans="1:15">
      <c r="A88">
        <v>2</v>
      </c>
      <c r="B88" t="s">
        <v>19</v>
      </c>
      <c r="C88" t="s">
        <v>99</v>
      </c>
      <c r="D88" t="s">
        <v>197</v>
      </c>
      <c r="E88" t="s">
        <v>179</v>
      </c>
      <c r="F88" t="s">
        <v>180</v>
      </c>
      <c r="G88" t="s">
        <v>407</v>
      </c>
      <c r="H88">
        <v>810</v>
      </c>
      <c r="I88">
        <v>2.68</v>
      </c>
      <c r="N88">
        <v>1</v>
      </c>
      <c r="O88">
        <v>4</v>
      </c>
    </row>
    <row r="89" spans="1:15">
      <c r="A89">
        <v>2</v>
      </c>
      <c r="B89" t="s">
        <v>19</v>
      </c>
      <c r="C89" t="s">
        <v>99</v>
      </c>
      <c r="D89" t="s">
        <v>197</v>
      </c>
      <c r="E89" t="s">
        <v>184</v>
      </c>
      <c r="F89" t="s">
        <v>202</v>
      </c>
      <c r="G89" t="s">
        <v>407</v>
      </c>
      <c r="I89">
        <v>7.37</v>
      </c>
      <c r="N89">
        <v>6</v>
      </c>
      <c r="O89">
        <v>8</v>
      </c>
    </row>
    <row r="90" spans="1:15">
      <c r="A90">
        <v>2</v>
      </c>
      <c r="B90" t="s">
        <v>19</v>
      </c>
      <c r="C90" t="s">
        <v>99</v>
      </c>
      <c r="D90" t="s">
        <v>197</v>
      </c>
      <c r="E90" t="s">
        <v>184</v>
      </c>
      <c r="F90" t="s">
        <v>203</v>
      </c>
      <c r="G90" t="s">
        <v>407</v>
      </c>
      <c r="I90">
        <v>5.66</v>
      </c>
      <c r="N90">
        <v>5</v>
      </c>
      <c r="O90">
        <v>5</v>
      </c>
    </row>
    <row r="91" spans="1:15">
      <c r="A91">
        <v>2</v>
      </c>
      <c r="B91" t="s">
        <v>19</v>
      </c>
      <c r="C91" t="s">
        <v>99</v>
      </c>
      <c r="D91" t="s">
        <v>197</v>
      </c>
      <c r="E91" t="s">
        <v>184</v>
      </c>
      <c r="F91" t="s">
        <v>186</v>
      </c>
      <c r="G91" t="s">
        <v>407</v>
      </c>
      <c r="I91">
        <v>4.8099999999999996</v>
      </c>
      <c r="N91">
        <v>4</v>
      </c>
      <c r="O91">
        <v>6</v>
      </c>
    </row>
    <row r="92" spans="1:15">
      <c r="A92">
        <v>2</v>
      </c>
      <c r="B92" t="s">
        <v>19</v>
      </c>
      <c r="C92" t="s">
        <v>99</v>
      </c>
      <c r="D92" t="s">
        <v>197</v>
      </c>
      <c r="E92" t="s">
        <v>184</v>
      </c>
      <c r="F92" t="s">
        <v>187</v>
      </c>
      <c r="G92" t="s">
        <v>407</v>
      </c>
      <c r="I92">
        <v>3.57</v>
      </c>
      <c r="N92">
        <v>3</v>
      </c>
      <c r="O92">
        <v>4</v>
      </c>
    </row>
    <row r="93" spans="1:15">
      <c r="A93">
        <v>2</v>
      </c>
      <c r="B93" t="s">
        <v>19</v>
      </c>
      <c r="C93" t="s">
        <v>99</v>
      </c>
      <c r="D93" t="s">
        <v>197</v>
      </c>
      <c r="E93" t="s">
        <v>184</v>
      </c>
      <c r="F93" t="s">
        <v>188</v>
      </c>
      <c r="G93" t="s">
        <v>407</v>
      </c>
      <c r="I93">
        <v>2.76</v>
      </c>
      <c r="N93">
        <v>2</v>
      </c>
      <c r="O93">
        <v>3</v>
      </c>
    </row>
    <row r="94" spans="1:15">
      <c r="A94">
        <v>2</v>
      </c>
      <c r="B94" t="s">
        <v>19</v>
      </c>
      <c r="C94" t="s">
        <v>99</v>
      </c>
      <c r="D94" t="s">
        <v>197</v>
      </c>
      <c r="E94" t="s">
        <v>184</v>
      </c>
      <c r="F94" t="s">
        <v>190</v>
      </c>
      <c r="G94" t="s">
        <v>407</v>
      </c>
      <c r="I94">
        <v>1.92</v>
      </c>
      <c r="N94">
        <v>1</v>
      </c>
      <c r="O94">
        <v>2</v>
      </c>
    </row>
    <row r="95" spans="1:15">
      <c r="A95">
        <v>2</v>
      </c>
      <c r="B95" t="s">
        <v>19</v>
      </c>
      <c r="C95" t="s">
        <v>99</v>
      </c>
      <c r="D95" t="s">
        <v>197</v>
      </c>
      <c r="E95" t="s">
        <v>184</v>
      </c>
      <c r="F95" t="s">
        <v>189</v>
      </c>
      <c r="G95" t="s">
        <v>407</v>
      </c>
      <c r="I95">
        <v>1.46</v>
      </c>
      <c r="N95">
        <v>0</v>
      </c>
      <c r="O95">
        <v>2</v>
      </c>
    </row>
    <row r="96" spans="1:15">
      <c r="A96">
        <v>2</v>
      </c>
      <c r="B96" t="s">
        <v>19</v>
      </c>
      <c r="C96" t="s">
        <v>204</v>
      </c>
      <c r="D96" t="s">
        <v>205</v>
      </c>
      <c r="E96" t="s">
        <v>193</v>
      </c>
      <c r="F96" t="s">
        <v>206</v>
      </c>
      <c r="G96" t="s">
        <v>407</v>
      </c>
      <c r="I96">
        <v>0.28999999999999998</v>
      </c>
    </row>
    <row r="97" spans="1:15">
      <c r="A97">
        <v>2</v>
      </c>
      <c r="B97" t="s">
        <v>19</v>
      </c>
      <c r="C97" t="s">
        <v>204</v>
      </c>
      <c r="D97" t="s">
        <v>205</v>
      </c>
      <c r="E97" t="s">
        <v>193</v>
      </c>
      <c r="F97" t="s">
        <v>194</v>
      </c>
      <c r="G97" t="s">
        <v>407</v>
      </c>
      <c r="I97">
        <v>0.61</v>
      </c>
    </row>
    <row r="98" spans="1:15">
      <c r="A98">
        <v>2</v>
      </c>
      <c r="B98" t="s">
        <v>19</v>
      </c>
      <c r="C98" t="s">
        <v>204</v>
      </c>
      <c r="D98" t="s">
        <v>205</v>
      </c>
      <c r="E98" t="s">
        <v>193</v>
      </c>
      <c r="F98" t="s">
        <v>196</v>
      </c>
      <c r="G98" t="s">
        <v>407</v>
      </c>
      <c r="I98">
        <v>1.45</v>
      </c>
    </row>
    <row r="99" spans="1:15">
      <c r="A99">
        <v>2</v>
      </c>
      <c r="B99" t="s">
        <v>19</v>
      </c>
      <c r="C99" t="s">
        <v>204</v>
      </c>
      <c r="D99" t="s">
        <v>205</v>
      </c>
      <c r="E99" t="s">
        <v>193</v>
      </c>
      <c r="F99" t="s">
        <v>208</v>
      </c>
      <c r="G99" t="s">
        <v>407</v>
      </c>
      <c r="I99">
        <v>7.7999999999999996E-3</v>
      </c>
    </row>
    <row r="100" spans="1:15">
      <c r="A100">
        <v>2</v>
      </c>
      <c r="B100" t="s">
        <v>19</v>
      </c>
      <c r="C100" t="s">
        <v>99</v>
      </c>
      <c r="D100" t="s">
        <v>197</v>
      </c>
      <c r="E100" t="s">
        <v>166</v>
      </c>
      <c r="F100" t="s">
        <v>198</v>
      </c>
      <c r="G100" t="s">
        <v>408</v>
      </c>
      <c r="I100">
        <v>6.55</v>
      </c>
      <c r="N100">
        <v>1</v>
      </c>
      <c r="O100">
        <v>6</v>
      </c>
    </row>
    <row r="101" spans="1:15">
      <c r="A101">
        <v>2</v>
      </c>
      <c r="B101" t="s">
        <v>19</v>
      </c>
      <c r="C101" t="s">
        <v>99</v>
      </c>
      <c r="D101" t="s">
        <v>197</v>
      </c>
      <c r="E101" t="s">
        <v>166</v>
      </c>
      <c r="F101" t="s">
        <v>173</v>
      </c>
      <c r="G101" t="s">
        <v>408</v>
      </c>
      <c r="I101">
        <v>4.63</v>
      </c>
      <c r="N101">
        <v>1</v>
      </c>
      <c r="O101">
        <v>4</v>
      </c>
    </row>
    <row r="102" spans="1:15">
      <c r="A102">
        <v>2</v>
      </c>
      <c r="B102" t="s">
        <v>19</v>
      </c>
      <c r="C102" t="s">
        <v>99</v>
      </c>
      <c r="D102" t="s">
        <v>197</v>
      </c>
      <c r="E102" t="s">
        <v>166</v>
      </c>
      <c r="F102" t="s">
        <v>172</v>
      </c>
      <c r="G102" t="s">
        <v>408</v>
      </c>
      <c r="I102">
        <v>6.85</v>
      </c>
      <c r="N102">
        <v>1</v>
      </c>
      <c r="O102">
        <v>6</v>
      </c>
    </row>
    <row r="103" spans="1:15">
      <c r="A103">
        <v>2</v>
      </c>
      <c r="B103" t="s">
        <v>19</v>
      </c>
      <c r="C103" t="s">
        <v>99</v>
      </c>
      <c r="D103" t="s">
        <v>197</v>
      </c>
      <c r="E103" t="s">
        <v>166</v>
      </c>
      <c r="F103" t="s">
        <v>174</v>
      </c>
      <c r="G103" t="s">
        <v>408</v>
      </c>
      <c r="I103">
        <v>6.26</v>
      </c>
      <c r="N103">
        <v>1</v>
      </c>
      <c r="O103">
        <v>6</v>
      </c>
    </row>
    <row r="104" spans="1:15">
      <c r="A104">
        <v>2</v>
      </c>
      <c r="B104" t="s">
        <v>19</v>
      </c>
      <c r="C104" t="s">
        <v>99</v>
      </c>
      <c r="D104" t="s">
        <v>197</v>
      </c>
      <c r="E104" t="s">
        <v>166</v>
      </c>
      <c r="F104" t="s">
        <v>177</v>
      </c>
      <c r="G104" t="s">
        <v>408</v>
      </c>
      <c r="I104">
        <v>2.96</v>
      </c>
      <c r="N104">
        <v>1</v>
      </c>
      <c r="O104">
        <v>4</v>
      </c>
    </row>
    <row r="105" spans="1:15">
      <c r="A105">
        <v>2</v>
      </c>
      <c r="B105" t="s">
        <v>19</v>
      </c>
      <c r="C105" t="s">
        <v>99</v>
      </c>
      <c r="D105" t="s">
        <v>197</v>
      </c>
      <c r="E105" t="s">
        <v>166</v>
      </c>
      <c r="F105" t="s">
        <v>201</v>
      </c>
      <c r="G105" t="s">
        <v>408</v>
      </c>
      <c r="I105">
        <v>2.4700000000000002</v>
      </c>
      <c r="N105">
        <v>1</v>
      </c>
      <c r="O105">
        <v>3</v>
      </c>
    </row>
    <row r="106" spans="1:15">
      <c r="A106">
        <v>2</v>
      </c>
      <c r="B106" t="s">
        <v>19</v>
      </c>
      <c r="C106" t="s">
        <v>99</v>
      </c>
      <c r="D106" t="s">
        <v>197</v>
      </c>
      <c r="E106" t="s">
        <v>179</v>
      </c>
      <c r="F106" t="s">
        <v>182</v>
      </c>
      <c r="G106" t="s">
        <v>408</v>
      </c>
      <c r="I106">
        <v>5.08</v>
      </c>
      <c r="N106">
        <v>1</v>
      </c>
      <c r="O106">
        <v>4</v>
      </c>
    </row>
    <row r="107" spans="1:15">
      <c r="A107">
        <v>2</v>
      </c>
      <c r="B107" t="s">
        <v>19</v>
      </c>
      <c r="C107" t="s">
        <v>99</v>
      </c>
      <c r="D107" t="s">
        <v>197</v>
      </c>
      <c r="E107" t="s">
        <v>179</v>
      </c>
      <c r="F107" t="s">
        <v>180</v>
      </c>
      <c r="G107" t="s">
        <v>408</v>
      </c>
      <c r="I107">
        <v>4.7</v>
      </c>
      <c r="N107">
        <v>1</v>
      </c>
      <c r="O107">
        <v>5</v>
      </c>
    </row>
    <row r="108" spans="1:15">
      <c r="A108">
        <v>2</v>
      </c>
      <c r="B108" t="s">
        <v>19</v>
      </c>
      <c r="C108" t="s">
        <v>99</v>
      </c>
      <c r="D108" t="s">
        <v>197</v>
      </c>
      <c r="E108" t="s">
        <v>184</v>
      </c>
      <c r="F108" t="s">
        <v>202</v>
      </c>
      <c r="G108" t="s">
        <v>408</v>
      </c>
      <c r="I108">
        <v>13.69</v>
      </c>
    </row>
    <row r="109" spans="1:15">
      <c r="A109">
        <v>2</v>
      </c>
      <c r="B109" t="s">
        <v>19</v>
      </c>
      <c r="C109" t="s">
        <v>99</v>
      </c>
      <c r="D109" t="s">
        <v>197</v>
      </c>
      <c r="E109" t="s">
        <v>184</v>
      </c>
      <c r="F109" t="s">
        <v>203</v>
      </c>
      <c r="G109" t="s">
        <v>408</v>
      </c>
      <c r="I109">
        <v>6.5</v>
      </c>
    </row>
    <row r="110" spans="1:15">
      <c r="A110">
        <v>2</v>
      </c>
      <c r="B110" t="s">
        <v>19</v>
      </c>
      <c r="C110" t="s">
        <v>99</v>
      </c>
      <c r="D110" t="s">
        <v>197</v>
      </c>
      <c r="E110" t="s">
        <v>184</v>
      </c>
      <c r="F110" t="s">
        <v>186</v>
      </c>
      <c r="G110" t="s">
        <v>408</v>
      </c>
      <c r="I110">
        <v>5.93</v>
      </c>
    </row>
    <row r="111" spans="1:15">
      <c r="A111">
        <v>2</v>
      </c>
      <c r="B111" t="s">
        <v>19</v>
      </c>
      <c r="C111" t="s">
        <v>99</v>
      </c>
      <c r="D111" t="s">
        <v>197</v>
      </c>
      <c r="E111" t="s">
        <v>184</v>
      </c>
      <c r="F111" t="s">
        <v>187</v>
      </c>
      <c r="G111" t="s">
        <v>408</v>
      </c>
      <c r="I111">
        <v>6.21</v>
      </c>
    </row>
    <row r="112" spans="1:15">
      <c r="A112">
        <v>2</v>
      </c>
      <c r="B112" t="s">
        <v>19</v>
      </c>
      <c r="C112" t="s">
        <v>99</v>
      </c>
      <c r="D112" t="s">
        <v>197</v>
      </c>
      <c r="E112" t="s">
        <v>184</v>
      </c>
      <c r="F112" t="s">
        <v>188</v>
      </c>
      <c r="G112" t="s">
        <v>408</v>
      </c>
      <c r="I112">
        <v>6.51</v>
      </c>
    </row>
    <row r="113" spans="1:9">
      <c r="A113">
        <v>2</v>
      </c>
      <c r="B113" t="s">
        <v>19</v>
      </c>
      <c r="C113" t="s">
        <v>99</v>
      </c>
      <c r="D113" t="s">
        <v>197</v>
      </c>
      <c r="E113" t="s">
        <v>184</v>
      </c>
      <c r="F113" t="s">
        <v>190</v>
      </c>
      <c r="G113" t="s">
        <v>408</v>
      </c>
      <c r="I113">
        <v>3.93</v>
      </c>
    </row>
    <row r="114" spans="1:9">
      <c r="A114">
        <v>2</v>
      </c>
      <c r="B114" t="s">
        <v>19</v>
      </c>
      <c r="C114" t="s">
        <v>99</v>
      </c>
      <c r="D114" t="s">
        <v>197</v>
      </c>
      <c r="E114" t="s">
        <v>184</v>
      </c>
      <c r="F114" t="s">
        <v>189</v>
      </c>
      <c r="G114" t="s">
        <v>408</v>
      </c>
      <c r="I114">
        <v>3.35</v>
      </c>
    </row>
    <row r="115" spans="1:9">
      <c r="A115">
        <v>2</v>
      </c>
      <c r="B115" t="s">
        <v>19</v>
      </c>
      <c r="C115" t="s">
        <v>204</v>
      </c>
      <c r="D115" t="s">
        <v>205</v>
      </c>
      <c r="E115" t="s">
        <v>193</v>
      </c>
      <c r="F115" t="s">
        <v>206</v>
      </c>
      <c r="G115" t="s">
        <v>408</v>
      </c>
      <c r="I115">
        <v>1.58</v>
      </c>
    </row>
    <row r="116" spans="1:9">
      <c r="A116">
        <v>2</v>
      </c>
      <c r="B116" t="s">
        <v>19</v>
      </c>
      <c r="C116" t="s">
        <v>204</v>
      </c>
      <c r="D116" t="s">
        <v>205</v>
      </c>
      <c r="E116" t="s">
        <v>193</v>
      </c>
      <c r="F116" t="s">
        <v>194</v>
      </c>
      <c r="G116" t="s">
        <v>408</v>
      </c>
      <c r="I116">
        <v>1.37</v>
      </c>
    </row>
    <row r="117" spans="1:9">
      <c r="A117">
        <v>2</v>
      </c>
      <c r="B117" t="s">
        <v>19</v>
      </c>
      <c r="C117" t="s">
        <v>204</v>
      </c>
      <c r="D117" t="s">
        <v>205</v>
      </c>
      <c r="E117" t="s">
        <v>193</v>
      </c>
      <c r="F117" t="s">
        <v>196</v>
      </c>
      <c r="G117" t="s">
        <v>408</v>
      </c>
      <c r="I117">
        <v>1.18</v>
      </c>
    </row>
    <row r="118" spans="1:9">
      <c r="A118">
        <v>2</v>
      </c>
      <c r="B118" t="s">
        <v>19</v>
      </c>
      <c r="C118" t="s">
        <v>204</v>
      </c>
      <c r="D118" t="s">
        <v>205</v>
      </c>
      <c r="E118" t="s">
        <v>193</v>
      </c>
      <c r="F118" t="s">
        <v>208</v>
      </c>
      <c r="G118" t="s">
        <v>408</v>
      </c>
      <c r="I118">
        <v>0.15</v>
      </c>
    </row>
    <row r="119" spans="1:9">
      <c r="A119">
        <v>2</v>
      </c>
      <c r="B119" t="s">
        <v>19</v>
      </c>
      <c r="C119" t="s">
        <v>99</v>
      </c>
      <c r="D119" t="s">
        <v>197</v>
      </c>
      <c r="E119" t="s">
        <v>166</v>
      </c>
      <c r="F119" t="s">
        <v>198</v>
      </c>
      <c r="G119" t="s">
        <v>409</v>
      </c>
      <c r="I119">
        <v>8.57</v>
      </c>
    </row>
    <row r="120" spans="1:9">
      <c r="A120">
        <v>2</v>
      </c>
      <c r="B120" t="s">
        <v>19</v>
      </c>
      <c r="C120" t="s">
        <v>99</v>
      </c>
      <c r="D120" t="s">
        <v>197</v>
      </c>
      <c r="E120" t="s">
        <v>166</v>
      </c>
      <c r="F120" t="s">
        <v>173</v>
      </c>
      <c r="G120" t="s">
        <v>409</v>
      </c>
      <c r="I120">
        <v>5.71</v>
      </c>
    </row>
    <row r="121" spans="1:9">
      <c r="A121">
        <v>2</v>
      </c>
      <c r="B121" t="s">
        <v>19</v>
      </c>
      <c r="C121" t="s">
        <v>99</v>
      </c>
      <c r="D121" t="s">
        <v>197</v>
      </c>
      <c r="E121" t="s">
        <v>166</v>
      </c>
      <c r="F121" t="s">
        <v>172</v>
      </c>
      <c r="G121" t="s">
        <v>409</v>
      </c>
      <c r="I121">
        <v>7.01</v>
      </c>
    </row>
    <row r="122" spans="1:9">
      <c r="A122">
        <v>2</v>
      </c>
      <c r="B122" t="s">
        <v>19</v>
      </c>
      <c r="C122" t="s">
        <v>99</v>
      </c>
      <c r="D122" t="s">
        <v>197</v>
      </c>
      <c r="E122" t="s">
        <v>166</v>
      </c>
      <c r="F122" t="s">
        <v>174</v>
      </c>
      <c r="G122" t="s">
        <v>409</v>
      </c>
      <c r="I122">
        <v>4.13</v>
      </c>
    </row>
    <row r="123" spans="1:9">
      <c r="A123">
        <v>2</v>
      </c>
      <c r="B123" t="s">
        <v>19</v>
      </c>
      <c r="C123" t="s">
        <v>99</v>
      </c>
      <c r="D123" t="s">
        <v>197</v>
      </c>
      <c r="E123" t="s">
        <v>166</v>
      </c>
      <c r="F123" t="s">
        <v>177</v>
      </c>
      <c r="G123" t="s">
        <v>409</v>
      </c>
      <c r="I123">
        <v>3.06</v>
      </c>
    </row>
    <row r="124" spans="1:9">
      <c r="A124">
        <v>2</v>
      </c>
      <c r="B124" t="s">
        <v>19</v>
      </c>
      <c r="C124" t="s">
        <v>99</v>
      </c>
      <c r="D124" t="s">
        <v>197</v>
      </c>
      <c r="E124" t="s">
        <v>166</v>
      </c>
      <c r="F124" t="s">
        <v>201</v>
      </c>
      <c r="G124" t="s">
        <v>409</v>
      </c>
      <c r="I124">
        <v>2.61</v>
      </c>
    </row>
    <row r="125" spans="1:9">
      <c r="A125">
        <v>2</v>
      </c>
      <c r="B125" t="s">
        <v>19</v>
      </c>
      <c r="C125" t="s">
        <v>99</v>
      </c>
      <c r="D125" t="s">
        <v>197</v>
      </c>
      <c r="E125" t="s">
        <v>179</v>
      </c>
      <c r="F125" t="s">
        <v>182</v>
      </c>
      <c r="G125" t="s">
        <v>409</v>
      </c>
    </row>
    <row r="126" spans="1:9">
      <c r="A126">
        <v>2</v>
      </c>
      <c r="B126" t="s">
        <v>19</v>
      </c>
      <c r="C126" t="s">
        <v>99</v>
      </c>
      <c r="D126" t="s">
        <v>197</v>
      </c>
      <c r="E126" t="s">
        <v>179</v>
      </c>
      <c r="F126" t="s">
        <v>180</v>
      </c>
      <c r="G126" t="s">
        <v>409</v>
      </c>
    </row>
    <row r="127" spans="1:9">
      <c r="A127">
        <v>2</v>
      </c>
      <c r="B127" t="s">
        <v>19</v>
      </c>
      <c r="C127" t="s">
        <v>99</v>
      </c>
      <c r="D127" t="s">
        <v>197</v>
      </c>
      <c r="E127" t="s">
        <v>184</v>
      </c>
      <c r="F127" t="s">
        <v>202</v>
      </c>
      <c r="G127" t="s">
        <v>409</v>
      </c>
    </row>
    <row r="128" spans="1:9">
      <c r="A128">
        <v>2</v>
      </c>
      <c r="B128" t="s">
        <v>19</v>
      </c>
      <c r="C128" t="s">
        <v>99</v>
      </c>
      <c r="D128" t="s">
        <v>197</v>
      </c>
      <c r="E128" t="s">
        <v>184</v>
      </c>
      <c r="F128" t="s">
        <v>203</v>
      </c>
      <c r="G128" t="s">
        <v>409</v>
      </c>
    </row>
    <row r="129" spans="1:37">
      <c r="A129">
        <v>2</v>
      </c>
      <c r="B129" t="s">
        <v>19</v>
      </c>
      <c r="C129" t="s">
        <v>99</v>
      </c>
      <c r="D129" t="s">
        <v>197</v>
      </c>
      <c r="E129" t="s">
        <v>184</v>
      </c>
      <c r="F129" t="s">
        <v>186</v>
      </c>
      <c r="G129" t="s">
        <v>409</v>
      </c>
    </row>
    <row r="130" spans="1:37">
      <c r="A130">
        <v>2</v>
      </c>
      <c r="B130" t="s">
        <v>19</v>
      </c>
      <c r="C130" t="s">
        <v>99</v>
      </c>
      <c r="D130" t="s">
        <v>197</v>
      </c>
      <c r="E130" t="s">
        <v>184</v>
      </c>
      <c r="F130" t="s">
        <v>187</v>
      </c>
      <c r="G130" t="s">
        <v>409</v>
      </c>
    </row>
    <row r="131" spans="1:37">
      <c r="A131">
        <v>2</v>
      </c>
      <c r="B131" t="s">
        <v>19</v>
      </c>
      <c r="C131" t="s">
        <v>99</v>
      </c>
      <c r="D131" t="s">
        <v>197</v>
      </c>
      <c r="E131" t="s">
        <v>184</v>
      </c>
      <c r="F131" t="s">
        <v>188</v>
      </c>
      <c r="G131" t="s">
        <v>409</v>
      </c>
    </row>
    <row r="132" spans="1:37">
      <c r="A132">
        <v>2</v>
      </c>
      <c r="B132" t="s">
        <v>19</v>
      </c>
      <c r="C132" t="s">
        <v>99</v>
      </c>
      <c r="D132" t="s">
        <v>197</v>
      </c>
      <c r="E132" t="s">
        <v>184</v>
      </c>
      <c r="F132" t="s">
        <v>190</v>
      </c>
      <c r="G132" t="s">
        <v>409</v>
      </c>
    </row>
    <row r="133" spans="1:37">
      <c r="A133">
        <v>2</v>
      </c>
      <c r="B133" t="s">
        <v>19</v>
      </c>
      <c r="C133" t="s">
        <v>99</v>
      </c>
      <c r="D133" t="s">
        <v>197</v>
      </c>
      <c r="E133" t="s">
        <v>184</v>
      </c>
      <c r="F133" t="s">
        <v>189</v>
      </c>
      <c r="G133" t="s">
        <v>409</v>
      </c>
    </row>
    <row r="134" spans="1:37">
      <c r="A134">
        <v>2</v>
      </c>
      <c r="B134" t="s">
        <v>19</v>
      </c>
      <c r="C134" t="s">
        <v>204</v>
      </c>
      <c r="D134" t="s">
        <v>205</v>
      </c>
      <c r="E134" t="s">
        <v>193</v>
      </c>
      <c r="F134" t="s">
        <v>206</v>
      </c>
      <c r="G134" t="s">
        <v>409</v>
      </c>
      <c r="I134">
        <v>1.56</v>
      </c>
    </row>
    <row r="135" spans="1:37">
      <c r="A135">
        <v>2</v>
      </c>
      <c r="B135" t="s">
        <v>19</v>
      </c>
      <c r="C135" t="s">
        <v>204</v>
      </c>
      <c r="D135" t="s">
        <v>205</v>
      </c>
      <c r="E135" t="s">
        <v>193</v>
      </c>
      <c r="F135" t="s">
        <v>194</v>
      </c>
      <c r="G135" t="s">
        <v>409</v>
      </c>
      <c r="I135">
        <v>1.82</v>
      </c>
    </row>
    <row r="136" spans="1:37">
      <c r="A136">
        <v>2</v>
      </c>
      <c r="B136" t="s">
        <v>19</v>
      </c>
      <c r="C136" t="s">
        <v>204</v>
      </c>
      <c r="D136" t="s">
        <v>205</v>
      </c>
      <c r="E136" t="s">
        <v>193</v>
      </c>
      <c r="F136" t="s">
        <v>196</v>
      </c>
      <c r="G136" t="s">
        <v>409</v>
      </c>
      <c r="I136">
        <v>1.07</v>
      </c>
    </row>
    <row r="137" spans="1:37">
      <c r="A137">
        <v>2</v>
      </c>
      <c r="B137" t="s">
        <v>19</v>
      </c>
      <c r="C137" t="s">
        <v>204</v>
      </c>
      <c r="D137" t="s">
        <v>205</v>
      </c>
      <c r="E137" t="s">
        <v>193</v>
      </c>
      <c r="F137" t="s">
        <v>208</v>
      </c>
      <c r="G137" t="s">
        <v>409</v>
      </c>
      <c r="I137">
        <v>1.7999999999999999E-2</v>
      </c>
    </row>
    <row r="138" spans="1:37">
      <c r="A138">
        <v>4</v>
      </c>
      <c r="B138" t="s">
        <v>33</v>
      </c>
      <c r="C138" t="s">
        <v>34</v>
      </c>
      <c r="D138" t="s">
        <v>34</v>
      </c>
      <c r="E138" t="s">
        <v>166</v>
      </c>
      <c r="F138" t="s">
        <v>209</v>
      </c>
      <c r="Q138">
        <v>3.4</v>
      </c>
      <c r="S138">
        <v>2.9</v>
      </c>
      <c r="T138">
        <v>3.9</v>
      </c>
      <c r="Y138">
        <v>5.4</v>
      </c>
      <c r="AF138">
        <v>6.8</v>
      </c>
      <c r="AI138" t="s">
        <v>210</v>
      </c>
    </row>
    <row r="139" spans="1:37">
      <c r="A139">
        <v>4</v>
      </c>
      <c r="B139" t="s">
        <v>33</v>
      </c>
      <c r="C139" t="s">
        <v>34</v>
      </c>
      <c r="D139" t="s">
        <v>34</v>
      </c>
      <c r="E139" t="s">
        <v>166</v>
      </c>
      <c r="F139" t="s">
        <v>211</v>
      </c>
      <c r="I139">
        <v>10.94</v>
      </c>
      <c r="Q139">
        <v>3.1</v>
      </c>
      <c r="S139">
        <v>2.7</v>
      </c>
      <c r="T139">
        <v>3.4</v>
      </c>
      <c r="Y139">
        <v>6.4</v>
      </c>
      <c r="AF139">
        <v>7.4</v>
      </c>
      <c r="AI139" t="s">
        <v>210</v>
      </c>
      <c r="AJ139">
        <v>0.71663619744058504</v>
      </c>
      <c r="AK139" t="s">
        <v>212</v>
      </c>
    </row>
    <row r="140" spans="1:37">
      <c r="A140">
        <v>4</v>
      </c>
      <c r="B140" t="s">
        <v>33</v>
      </c>
      <c r="C140" t="s">
        <v>34</v>
      </c>
      <c r="D140" t="s">
        <v>34</v>
      </c>
      <c r="E140" t="s">
        <v>166</v>
      </c>
      <c r="F140" t="s">
        <v>213</v>
      </c>
      <c r="I140">
        <v>11.39</v>
      </c>
      <c r="Q140">
        <v>3.2</v>
      </c>
      <c r="S140">
        <v>2.9</v>
      </c>
      <c r="T140">
        <v>3.5</v>
      </c>
      <c r="Y140">
        <v>6</v>
      </c>
      <c r="AF140">
        <v>7.9</v>
      </c>
      <c r="AI140" t="s">
        <v>210</v>
      </c>
      <c r="AJ140">
        <v>0.71905179982440748</v>
      </c>
      <c r="AK140" t="s">
        <v>212</v>
      </c>
    </row>
    <row r="141" spans="1:37">
      <c r="A141">
        <v>4</v>
      </c>
      <c r="B141" t="s">
        <v>33</v>
      </c>
      <c r="C141" t="s">
        <v>34</v>
      </c>
      <c r="D141" t="s">
        <v>34</v>
      </c>
      <c r="E141" t="s">
        <v>166</v>
      </c>
      <c r="F141" t="s">
        <v>214</v>
      </c>
      <c r="I141">
        <v>9.86</v>
      </c>
      <c r="Q141">
        <v>2.6</v>
      </c>
      <c r="S141">
        <v>2.4</v>
      </c>
      <c r="T141">
        <v>2.9</v>
      </c>
      <c r="Y141">
        <v>5.2</v>
      </c>
      <c r="AF141">
        <v>6.9</v>
      </c>
      <c r="AI141" t="s">
        <v>210</v>
      </c>
      <c r="AJ141">
        <v>0.73630831643002026</v>
      </c>
      <c r="AK141" t="s">
        <v>212</v>
      </c>
    </row>
    <row r="142" spans="1:37">
      <c r="A142">
        <v>4</v>
      </c>
      <c r="B142" t="s">
        <v>33</v>
      </c>
      <c r="C142" t="s">
        <v>34</v>
      </c>
      <c r="D142" t="s">
        <v>34</v>
      </c>
      <c r="E142" t="s">
        <v>166</v>
      </c>
      <c r="F142" t="s">
        <v>215</v>
      </c>
      <c r="I142">
        <v>7.05</v>
      </c>
      <c r="Q142">
        <v>2</v>
      </c>
      <c r="S142">
        <v>1.7</v>
      </c>
      <c r="T142">
        <v>2.2999999999999998</v>
      </c>
      <c r="Y142">
        <v>3.3</v>
      </c>
      <c r="AF142">
        <v>3.4</v>
      </c>
      <c r="AI142" t="s">
        <v>210</v>
      </c>
      <c r="AJ142">
        <v>0.71631205673758869</v>
      </c>
      <c r="AK142" t="s">
        <v>212</v>
      </c>
    </row>
    <row r="143" spans="1:37">
      <c r="A143">
        <v>6</v>
      </c>
      <c r="B143" t="s">
        <v>38</v>
      </c>
      <c r="C143" t="s">
        <v>117</v>
      </c>
      <c r="D143" t="s">
        <v>216</v>
      </c>
      <c r="E143" t="s">
        <v>166</v>
      </c>
      <c r="F143" t="s">
        <v>198</v>
      </c>
      <c r="I143">
        <v>12.1</v>
      </c>
      <c r="N143">
        <v>7</v>
      </c>
      <c r="O143">
        <v>16</v>
      </c>
      <c r="P143">
        <v>213</v>
      </c>
      <c r="Q143">
        <v>3.1</v>
      </c>
      <c r="V143">
        <v>1</v>
      </c>
      <c r="W143">
        <v>4</v>
      </c>
      <c r="AJ143">
        <v>0.74380165289256206</v>
      </c>
    </row>
    <row r="144" spans="1:37">
      <c r="A144">
        <v>6</v>
      </c>
      <c r="B144" t="s">
        <v>38</v>
      </c>
      <c r="C144" t="s">
        <v>117</v>
      </c>
      <c r="D144" t="s">
        <v>216</v>
      </c>
      <c r="E144" t="s">
        <v>166</v>
      </c>
      <c r="F144" t="s">
        <v>172</v>
      </c>
      <c r="I144">
        <v>12</v>
      </c>
      <c r="N144">
        <v>6</v>
      </c>
      <c r="O144">
        <v>17</v>
      </c>
      <c r="P144">
        <v>249</v>
      </c>
      <c r="Q144">
        <v>3.2</v>
      </c>
      <c r="V144">
        <v>1</v>
      </c>
      <c r="W144">
        <v>4</v>
      </c>
      <c r="AJ144">
        <v>0.73333333333333339</v>
      </c>
    </row>
    <row r="145" spans="1:36">
      <c r="A145">
        <v>6</v>
      </c>
      <c r="B145" t="s">
        <v>38</v>
      </c>
      <c r="C145" t="s">
        <v>117</v>
      </c>
      <c r="D145" t="s">
        <v>216</v>
      </c>
      <c r="E145" t="s">
        <v>166</v>
      </c>
      <c r="F145" t="s">
        <v>173</v>
      </c>
      <c r="I145">
        <v>11.3</v>
      </c>
      <c r="N145">
        <v>6</v>
      </c>
      <c r="O145">
        <v>15</v>
      </c>
      <c r="P145">
        <v>275</v>
      </c>
      <c r="Q145">
        <v>3.1</v>
      </c>
      <c r="V145">
        <v>1</v>
      </c>
      <c r="W145">
        <v>4</v>
      </c>
      <c r="AJ145">
        <v>0.72566371681415931</v>
      </c>
    </row>
    <row r="146" spans="1:36">
      <c r="A146">
        <v>6</v>
      </c>
      <c r="B146" t="s">
        <v>38</v>
      </c>
      <c r="C146" t="s">
        <v>117</v>
      </c>
      <c r="D146" t="s">
        <v>216</v>
      </c>
      <c r="E146" t="s">
        <v>166</v>
      </c>
      <c r="F146" t="s">
        <v>174</v>
      </c>
      <c r="I146">
        <v>9.5</v>
      </c>
      <c r="N146">
        <v>5</v>
      </c>
      <c r="O146">
        <v>13</v>
      </c>
      <c r="P146">
        <v>233</v>
      </c>
      <c r="Q146">
        <v>3.1</v>
      </c>
      <c r="V146">
        <v>1</v>
      </c>
      <c r="W146">
        <v>4</v>
      </c>
      <c r="AJ146">
        <v>0.67368421052631577</v>
      </c>
    </row>
    <row r="147" spans="1:36">
      <c r="A147">
        <v>6</v>
      </c>
      <c r="B147" t="s">
        <v>38</v>
      </c>
      <c r="C147" t="s">
        <v>117</v>
      </c>
      <c r="D147" t="s">
        <v>216</v>
      </c>
      <c r="E147" t="s">
        <v>166</v>
      </c>
      <c r="F147" t="s">
        <v>177</v>
      </c>
      <c r="I147">
        <v>9</v>
      </c>
      <c r="N147">
        <v>5</v>
      </c>
      <c r="O147">
        <v>12</v>
      </c>
      <c r="P147">
        <v>280</v>
      </c>
      <c r="Q147">
        <v>2.5</v>
      </c>
      <c r="V147">
        <v>1</v>
      </c>
      <c r="W147">
        <v>3</v>
      </c>
      <c r="AJ147">
        <v>0.72222222222222221</v>
      </c>
    </row>
    <row r="148" spans="1:36">
      <c r="A148">
        <v>6</v>
      </c>
      <c r="B148" t="s">
        <v>38</v>
      </c>
      <c r="C148" t="s">
        <v>117</v>
      </c>
      <c r="D148" t="s">
        <v>216</v>
      </c>
      <c r="E148" t="s">
        <v>166</v>
      </c>
      <c r="F148" t="s">
        <v>201</v>
      </c>
      <c r="I148">
        <v>7.6</v>
      </c>
      <c r="N148">
        <v>4</v>
      </c>
      <c r="O148">
        <v>12</v>
      </c>
      <c r="P148">
        <v>106</v>
      </c>
      <c r="Q148">
        <v>2</v>
      </c>
      <c r="V148">
        <v>1</v>
      </c>
      <c r="W148">
        <v>3</v>
      </c>
      <c r="AJ148">
        <v>0.73684210526315785</v>
      </c>
    </row>
    <row r="149" spans="1:36">
      <c r="A149">
        <v>6</v>
      </c>
      <c r="B149" t="s">
        <v>38</v>
      </c>
      <c r="C149" t="s">
        <v>117</v>
      </c>
      <c r="D149" t="s">
        <v>216</v>
      </c>
      <c r="E149" t="s">
        <v>179</v>
      </c>
      <c r="F149" t="s">
        <v>180</v>
      </c>
      <c r="I149">
        <v>11.3</v>
      </c>
      <c r="N149">
        <v>6</v>
      </c>
      <c r="O149">
        <v>15</v>
      </c>
      <c r="P149">
        <v>608</v>
      </c>
      <c r="Q149">
        <v>3</v>
      </c>
      <c r="V149">
        <v>1</v>
      </c>
      <c r="W149">
        <v>4</v>
      </c>
      <c r="AJ149">
        <v>0.73451327433628322</v>
      </c>
    </row>
    <row r="150" spans="1:36">
      <c r="A150">
        <v>6</v>
      </c>
      <c r="B150" t="s">
        <v>38</v>
      </c>
      <c r="C150" t="s">
        <v>117</v>
      </c>
      <c r="D150" t="s">
        <v>216</v>
      </c>
      <c r="E150" t="s">
        <v>179</v>
      </c>
      <c r="F150" t="s">
        <v>182</v>
      </c>
      <c r="I150">
        <v>10.199999999999999</v>
      </c>
      <c r="N150">
        <v>5</v>
      </c>
      <c r="O150">
        <v>13</v>
      </c>
      <c r="P150">
        <v>748</v>
      </c>
      <c r="Q150">
        <v>2.9</v>
      </c>
      <c r="V150">
        <v>1</v>
      </c>
      <c r="W150">
        <v>4</v>
      </c>
      <c r="AJ150">
        <v>0.71568627450980382</v>
      </c>
    </row>
    <row r="151" spans="1:36">
      <c r="A151">
        <v>6</v>
      </c>
      <c r="B151" t="s">
        <v>38</v>
      </c>
      <c r="C151" t="s">
        <v>117</v>
      </c>
      <c r="D151" t="s">
        <v>216</v>
      </c>
      <c r="E151" t="s">
        <v>184</v>
      </c>
      <c r="F151" t="s">
        <v>185</v>
      </c>
      <c r="I151">
        <v>14.2</v>
      </c>
      <c r="N151">
        <v>9</v>
      </c>
      <c r="O151">
        <v>17</v>
      </c>
      <c r="P151">
        <v>56</v>
      </c>
      <c r="Q151">
        <v>5.3</v>
      </c>
      <c r="V151">
        <v>4</v>
      </c>
      <c r="W151">
        <v>6</v>
      </c>
      <c r="AJ151">
        <v>0.62676056338028163</v>
      </c>
    </row>
    <row r="152" spans="1:36">
      <c r="A152">
        <v>6</v>
      </c>
      <c r="B152" t="s">
        <v>38</v>
      </c>
      <c r="C152" t="s">
        <v>117</v>
      </c>
      <c r="D152" t="s">
        <v>216</v>
      </c>
      <c r="E152" t="s">
        <v>184</v>
      </c>
      <c r="F152" t="s">
        <v>187</v>
      </c>
      <c r="I152">
        <v>12.1</v>
      </c>
      <c r="N152">
        <v>7</v>
      </c>
      <c r="O152">
        <v>16</v>
      </c>
      <c r="P152">
        <v>96</v>
      </c>
      <c r="Q152">
        <v>4.4000000000000004</v>
      </c>
      <c r="V152">
        <v>4</v>
      </c>
      <c r="W152">
        <v>5</v>
      </c>
      <c r="AJ152">
        <v>0.63636363636363635</v>
      </c>
    </row>
    <row r="153" spans="1:36">
      <c r="A153">
        <v>6</v>
      </c>
      <c r="B153" t="s">
        <v>38</v>
      </c>
      <c r="C153" t="s">
        <v>117</v>
      </c>
      <c r="D153" t="s">
        <v>216</v>
      </c>
      <c r="E153" t="s">
        <v>184</v>
      </c>
      <c r="F153" t="s">
        <v>188</v>
      </c>
      <c r="I153">
        <v>11.2</v>
      </c>
      <c r="N153">
        <v>6</v>
      </c>
      <c r="O153">
        <v>15</v>
      </c>
      <c r="P153">
        <v>207</v>
      </c>
      <c r="Q153">
        <v>4</v>
      </c>
      <c r="V153">
        <v>3</v>
      </c>
      <c r="W153">
        <v>4</v>
      </c>
      <c r="AJ153">
        <v>0.64285714285714279</v>
      </c>
    </row>
    <row r="154" spans="1:36">
      <c r="A154">
        <v>6</v>
      </c>
      <c r="B154" t="s">
        <v>38</v>
      </c>
      <c r="C154" t="s">
        <v>117</v>
      </c>
      <c r="D154" t="s">
        <v>216</v>
      </c>
      <c r="E154" t="s">
        <v>184</v>
      </c>
      <c r="F154" t="s">
        <v>190</v>
      </c>
      <c r="I154">
        <v>10.1</v>
      </c>
      <c r="N154">
        <v>5</v>
      </c>
      <c r="O154">
        <v>13</v>
      </c>
      <c r="P154">
        <v>363</v>
      </c>
      <c r="Q154">
        <v>2.8</v>
      </c>
      <c r="V154">
        <v>2</v>
      </c>
      <c r="W154">
        <v>3</v>
      </c>
      <c r="AJ154">
        <v>0.72277227722772275</v>
      </c>
    </row>
    <row r="155" spans="1:36">
      <c r="A155">
        <v>6</v>
      </c>
      <c r="B155" t="s">
        <v>38</v>
      </c>
      <c r="C155" t="s">
        <v>117</v>
      </c>
      <c r="D155" t="s">
        <v>216</v>
      </c>
      <c r="E155" t="s">
        <v>184</v>
      </c>
      <c r="F155" t="s">
        <v>189</v>
      </c>
      <c r="I155">
        <v>7.4</v>
      </c>
      <c r="N155">
        <v>3</v>
      </c>
      <c r="O155">
        <v>11</v>
      </c>
      <c r="P155">
        <v>431</v>
      </c>
      <c r="Q155">
        <v>2.4</v>
      </c>
      <c r="V155">
        <v>1</v>
      </c>
      <c r="W155">
        <v>3</v>
      </c>
      <c r="AJ155">
        <v>0.67567567567567566</v>
      </c>
    </row>
    <row r="156" spans="1:36">
      <c r="A156">
        <v>6</v>
      </c>
      <c r="B156" t="s">
        <v>38</v>
      </c>
      <c r="C156" t="s">
        <v>217</v>
      </c>
      <c r="D156" t="s">
        <v>218</v>
      </c>
      <c r="E156" t="s">
        <v>193</v>
      </c>
      <c r="F156" t="s">
        <v>194</v>
      </c>
      <c r="I156">
        <v>3.62</v>
      </c>
      <c r="Q156">
        <v>0.56999999999999995</v>
      </c>
      <c r="AJ156">
        <v>0.84254143646408841</v>
      </c>
    </row>
    <row r="157" spans="1:36">
      <c r="A157">
        <v>6</v>
      </c>
      <c r="B157" t="s">
        <v>38</v>
      </c>
      <c r="C157" t="s">
        <v>217</v>
      </c>
      <c r="D157" t="s">
        <v>218</v>
      </c>
      <c r="E157" t="s">
        <v>193</v>
      </c>
      <c r="F157" t="s">
        <v>196</v>
      </c>
      <c r="I157">
        <v>2.4500000000000002</v>
      </c>
      <c r="Q157">
        <v>1.68</v>
      </c>
      <c r="AJ157">
        <v>0.31428571428571433</v>
      </c>
    </row>
    <row r="158" spans="1:36">
      <c r="A158">
        <v>6</v>
      </c>
      <c r="B158" t="s">
        <v>38</v>
      </c>
      <c r="C158" t="s">
        <v>217</v>
      </c>
      <c r="D158" t="s">
        <v>218</v>
      </c>
      <c r="E158" t="s">
        <v>193</v>
      </c>
      <c r="F158" t="s">
        <v>206</v>
      </c>
      <c r="I158">
        <v>2.31</v>
      </c>
      <c r="Q158">
        <v>0.57999999999999996</v>
      </c>
      <c r="AJ158">
        <v>0.74891774891774887</v>
      </c>
    </row>
    <row r="159" spans="1:36">
      <c r="A159">
        <v>6</v>
      </c>
      <c r="B159" t="s">
        <v>38</v>
      </c>
      <c r="C159" t="s">
        <v>217</v>
      </c>
      <c r="D159" t="s">
        <v>218</v>
      </c>
      <c r="E159" t="s">
        <v>193</v>
      </c>
      <c r="F159" t="s">
        <v>208</v>
      </c>
      <c r="I159">
        <v>0.33</v>
      </c>
      <c r="Q159">
        <v>0.01</v>
      </c>
      <c r="AJ159">
        <v>0.96969696969696972</v>
      </c>
    </row>
    <row r="160" spans="1:36">
      <c r="A160">
        <v>7</v>
      </c>
      <c r="B160" t="s">
        <v>43</v>
      </c>
      <c r="C160" t="s">
        <v>44</v>
      </c>
      <c r="D160" t="s">
        <v>44</v>
      </c>
      <c r="E160" t="s">
        <v>166</v>
      </c>
      <c r="F160" t="s">
        <v>219</v>
      </c>
      <c r="I160">
        <v>24.5</v>
      </c>
      <c r="N160">
        <v>14</v>
      </c>
      <c r="O160">
        <v>36</v>
      </c>
      <c r="P160">
        <v>44</v>
      </c>
      <c r="Q160">
        <v>4.2</v>
      </c>
      <c r="V160">
        <v>3</v>
      </c>
      <c r="W160">
        <v>4</v>
      </c>
      <c r="X160">
        <v>2</v>
      </c>
      <c r="Y160">
        <v>3.5</v>
      </c>
      <c r="AD160">
        <v>3</v>
      </c>
      <c r="AE160">
        <v>4</v>
      </c>
      <c r="AJ160">
        <v>0.82857142857142863</v>
      </c>
    </row>
    <row r="161" spans="1:37">
      <c r="A161">
        <v>7</v>
      </c>
      <c r="B161" t="s">
        <v>43</v>
      </c>
      <c r="C161" t="s">
        <v>44</v>
      </c>
      <c r="D161" t="s">
        <v>44</v>
      </c>
      <c r="E161" t="s">
        <v>166</v>
      </c>
      <c r="F161" t="s">
        <v>211</v>
      </c>
      <c r="I161">
        <v>20.9</v>
      </c>
      <c r="N161">
        <v>12</v>
      </c>
      <c r="O161">
        <v>29</v>
      </c>
      <c r="P161">
        <v>977</v>
      </c>
      <c r="Q161">
        <v>3.1</v>
      </c>
      <c r="V161">
        <v>1</v>
      </c>
      <c r="W161">
        <v>4</v>
      </c>
      <c r="X161">
        <v>180</v>
      </c>
      <c r="Y161">
        <v>7.2</v>
      </c>
      <c r="AD161">
        <v>2</v>
      </c>
      <c r="AE161">
        <v>6</v>
      </c>
      <c r="AJ161">
        <v>0.85167464114832525</v>
      </c>
    </row>
    <row r="162" spans="1:37">
      <c r="A162">
        <v>7</v>
      </c>
      <c r="B162" t="s">
        <v>43</v>
      </c>
      <c r="C162" t="s">
        <v>44</v>
      </c>
      <c r="D162" t="s">
        <v>44</v>
      </c>
      <c r="E162" t="s">
        <v>166</v>
      </c>
      <c r="F162" t="s">
        <v>209</v>
      </c>
      <c r="I162">
        <v>19.399999999999999</v>
      </c>
      <c r="N162">
        <v>10</v>
      </c>
      <c r="O162">
        <v>26</v>
      </c>
      <c r="P162">
        <v>233</v>
      </c>
      <c r="Q162">
        <v>4.2</v>
      </c>
      <c r="V162">
        <v>2</v>
      </c>
      <c r="W162">
        <v>5</v>
      </c>
      <c r="X162">
        <v>40</v>
      </c>
      <c r="Y162">
        <v>8.1999999999999993</v>
      </c>
      <c r="AD162">
        <v>4</v>
      </c>
      <c r="AE162">
        <v>8</v>
      </c>
      <c r="AJ162">
        <v>0.78350515463917525</v>
      </c>
    </row>
    <row r="163" spans="1:37">
      <c r="A163">
        <v>7</v>
      </c>
      <c r="B163" t="s">
        <v>43</v>
      </c>
      <c r="C163" t="s">
        <v>44</v>
      </c>
      <c r="D163" t="s">
        <v>44</v>
      </c>
      <c r="E163" t="s">
        <v>166</v>
      </c>
      <c r="F163" t="s">
        <v>213</v>
      </c>
      <c r="I163">
        <v>19.2</v>
      </c>
      <c r="N163">
        <v>8</v>
      </c>
      <c r="O163">
        <v>28</v>
      </c>
      <c r="P163">
        <v>1767</v>
      </c>
      <c r="Q163">
        <v>3.5</v>
      </c>
      <c r="V163">
        <v>2</v>
      </c>
      <c r="W163">
        <v>4</v>
      </c>
      <c r="X163">
        <v>304</v>
      </c>
      <c r="Y163">
        <v>7.7</v>
      </c>
      <c r="AD163">
        <v>3</v>
      </c>
      <c r="AE163">
        <v>7</v>
      </c>
      <c r="AJ163">
        <v>0.81770833333333337</v>
      </c>
    </row>
    <row r="164" spans="1:37">
      <c r="A164">
        <v>7</v>
      </c>
      <c r="B164" t="s">
        <v>43</v>
      </c>
      <c r="C164" t="s">
        <v>44</v>
      </c>
      <c r="D164" t="s">
        <v>44</v>
      </c>
      <c r="E164" t="s">
        <v>166</v>
      </c>
      <c r="F164" t="s">
        <v>220</v>
      </c>
      <c r="I164">
        <v>17.899999999999999</v>
      </c>
      <c r="N164">
        <v>8</v>
      </c>
      <c r="O164">
        <v>22</v>
      </c>
      <c r="P164">
        <v>1381</v>
      </c>
      <c r="Q164">
        <v>3.6</v>
      </c>
      <c r="V164">
        <v>2</v>
      </c>
      <c r="W164">
        <v>4</v>
      </c>
      <c r="X164">
        <v>296</v>
      </c>
      <c r="Y164">
        <v>7.9</v>
      </c>
      <c r="AD164">
        <v>3</v>
      </c>
      <c r="AE164">
        <v>6</v>
      </c>
      <c r="AJ164">
        <v>0.7988826815642458</v>
      </c>
    </row>
    <row r="165" spans="1:37">
      <c r="A165">
        <v>7</v>
      </c>
      <c r="B165" t="s">
        <v>43</v>
      </c>
      <c r="C165" t="s">
        <v>44</v>
      </c>
      <c r="D165" t="s">
        <v>44</v>
      </c>
      <c r="E165" t="s">
        <v>166</v>
      </c>
      <c r="F165" t="s">
        <v>221</v>
      </c>
      <c r="I165">
        <v>12.5</v>
      </c>
      <c r="N165">
        <v>7</v>
      </c>
      <c r="O165">
        <v>16</v>
      </c>
      <c r="P165">
        <v>961</v>
      </c>
      <c r="Q165">
        <v>2.5</v>
      </c>
      <c r="V165">
        <v>1</v>
      </c>
      <c r="W165">
        <v>3</v>
      </c>
      <c r="X165">
        <v>206</v>
      </c>
      <c r="Y165">
        <v>5.9</v>
      </c>
      <c r="AD165">
        <v>2</v>
      </c>
      <c r="AE165">
        <v>5</v>
      </c>
      <c r="AJ165">
        <v>0.8</v>
      </c>
    </row>
    <row r="166" spans="1:37">
      <c r="A166">
        <v>7</v>
      </c>
      <c r="B166" t="s">
        <v>43</v>
      </c>
      <c r="C166" t="s">
        <v>44</v>
      </c>
      <c r="D166" t="s">
        <v>44</v>
      </c>
      <c r="E166" t="s">
        <v>166</v>
      </c>
      <c r="F166" t="s">
        <v>222</v>
      </c>
      <c r="I166">
        <v>8.6999999999999993</v>
      </c>
      <c r="N166">
        <v>3</v>
      </c>
      <c r="O166">
        <v>13</v>
      </c>
      <c r="P166">
        <v>281</v>
      </c>
      <c r="Q166">
        <v>1.7</v>
      </c>
      <c r="S166">
        <v>1.6</v>
      </c>
      <c r="T166">
        <v>1.9</v>
      </c>
      <c r="V166">
        <v>1</v>
      </c>
      <c r="W166">
        <v>2</v>
      </c>
      <c r="X166">
        <v>89</v>
      </c>
      <c r="Y166">
        <v>4.7</v>
      </c>
      <c r="AD166">
        <v>2</v>
      </c>
      <c r="AE166">
        <v>5</v>
      </c>
      <c r="AJ166">
        <v>0.8045977011494253</v>
      </c>
    </row>
    <row r="167" spans="1:37">
      <c r="A167">
        <v>7</v>
      </c>
      <c r="B167" t="s">
        <v>43</v>
      </c>
      <c r="C167" t="s">
        <v>44</v>
      </c>
      <c r="D167" t="s">
        <v>44</v>
      </c>
      <c r="E167" t="s">
        <v>184</v>
      </c>
      <c r="F167">
        <v>6</v>
      </c>
      <c r="I167">
        <v>25.1</v>
      </c>
      <c r="N167">
        <v>23</v>
      </c>
      <c r="O167">
        <v>34</v>
      </c>
      <c r="P167">
        <v>287</v>
      </c>
      <c r="Q167">
        <v>6.4</v>
      </c>
      <c r="V167">
        <v>5</v>
      </c>
      <c r="W167">
        <v>7</v>
      </c>
      <c r="X167">
        <v>61</v>
      </c>
      <c r="Y167">
        <v>11.7</v>
      </c>
      <c r="AD167">
        <v>7</v>
      </c>
      <c r="AE167">
        <v>14</v>
      </c>
      <c r="AJ167">
        <v>0.74501992031872522</v>
      </c>
    </row>
    <row r="168" spans="1:37">
      <c r="A168">
        <v>7</v>
      </c>
      <c r="B168" t="s">
        <v>43</v>
      </c>
      <c r="C168" t="s">
        <v>44</v>
      </c>
      <c r="D168" t="s">
        <v>44</v>
      </c>
      <c r="E168" t="s">
        <v>184</v>
      </c>
      <c r="F168">
        <v>4</v>
      </c>
      <c r="I168">
        <v>19</v>
      </c>
      <c r="N168">
        <v>9</v>
      </c>
      <c r="O168">
        <v>26</v>
      </c>
      <c r="P168">
        <v>1261</v>
      </c>
      <c r="Q168">
        <v>4.0999999999999996</v>
      </c>
      <c r="V168">
        <v>3</v>
      </c>
      <c r="W168">
        <v>4</v>
      </c>
      <c r="X168">
        <v>225</v>
      </c>
      <c r="Y168">
        <v>8.6999999999999993</v>
      </c>
      <c r="AD168">
        <v>5</v>
      </c>
      <c r="AE168">
        <v>11</v>
      </c>
      <c r="AJ168">
        <v>0.78421052631578947</v>
      </c>
    </row>
    <row r="169" spans="1:37">
      <c r="A169">
        <v>7</v>
      </c>
      <c r="B169" t="s">
        <v>43</v>
      </c>
      <c r="C169" t="s">
        <v>44</v>
      </c>
      <c r="D169" t="s">
        <v>44</v>
      </c>
      <c r="E169" t="s">
        <v>184</v>
      </c>
      <c r="F169">
        <v>5</v>
      </c>
      <c r="I169">
        <v>18.399999999999999</v>
      </c>
      <c r="N169">
        <v>9</v>
      </c>
      <c r="O169">
        <v>25</v>
      </c>
      <c r="P169">
        <v>652</v>
      </c>
      <c r="Q169">
        <v>5.2</v>
      </c>
      <c r="V169">
        <v>4</v>
      </c>
      <c r="W169">
        <v>5</v>
      </c>
      <c r="X169">
        <v>110</v>
      </c>
      <c r="Y169">
        <v>10</v>
      </c>
      <c r="AD169">
        <v>6</v>
      </c>
      <c r="AE169">
        <v>12</v>
      </c>
      <c r="AJ169">
        <v>0.71739130434782605</v>
      </c>
    </row>
    <row r="170" spans="1:37">
      <c r="A170">
        <v>7</v>
      </c>
      <c r="B170" t="s">
        <v>43</v>
      </c>
      <c r="C170" t="s">
        <v>44</v>
      </c>
      <c r="D170" t="s">
        <v>44</v>
      </c>
      <c r="E170" t="s">
        <v>184</v>
      </c>
      <c r="F170">
        <v>3</v>
      </c>
      <c r="I170">
        <v>16.899999999999999</v>
      </c>
      <c r="N170">
        <v>7</v>
      </c>
      <c r="O170">
        <v>24</v>
      </c>
      <c r="P170">
        <v>1204</v>
      </c>
      <c r="Q170">
        <v>3.1</v>
      </c>
      <c r="V170">
        <v>2</v>
      </c>
      <c r="W170">
        <v>3</v>
      </c>
      <c r="X170">
        <v>248</v>
      </c>
      <c r="Y170">
        <v>7.3</v>
      </c>
      <c r="AD170">
        <v>3</v>
      </c>
      <c r="AE170">
        <v>8</v>
      </c>
      <c r="AJ170">
        <v>0.81656804733727806</v>
      </c>
    </row>
    <row r="171" spans="1:37">
      <c r="A171">
        <v>7</v>
      </c>
      <c r="B171" t="s">
        <v>43</v>
      </c>
      <c r="C171" t="s">
        <v>44</v>
      </c>
      <c r="D171" t="s">
        <v>44</v>
      </c>
      <c r="E171" t="s">
        <v>184</v>
      </c>
      <c r="F171">
        <v>2</v>
      </c>
      <c r="I171">
        <v>14.8</v>
      </c>
      <c r="N171">
        <v>7</v>
      </c>
      <c r="O171">
        <v>19</v>
      </c>
      <c r="P171">
        <v>1492</v>
      </c>
      <c r="Q171">
        <v>2.1</v>
      </c>
      <c r="V171">
        <v>1</v>
      </c>
      <c r="W171">
        <v>2</v>
      </c>
      <c r="X171">
        <v>313</v>
      </c>
      <c r="Y171">
        <v>5.5</v>
      </c>
      <c r="AD171">
        <v>2</v>
      </c>
      <c r="AE171">
        <v>7</v>
      </c>
      <c r="AJ171">
        <v>0.85810810810810811</v>
      </c>
    </row>
    <row r="172" spans="1:37">
      <c r="A172">
        <v>7</v>
      </c>
      <c r="B172" t="s">
        <v>43</v>
      </c>
      <c r="C172" t="s">
        <v>44</v>
      </c>
      <c r="D172" t="s">
        <v>44</v>
      </c>
      <c r="E172" t="s">
        <v>184</v>
      </c>
      <c r="F172">
        <v>1</v>
      </c>
      <c r="I172">
        <v>13.1</v>
      </c>
      <c r="N172">
        <v>5</v>
      </c>
      <c r="O172">
        <v>16</v>
      </c>
      <c r="P172">
        <v>751</v>
      </c>
      <c r="Q172">
        <v>1.2</v>
      </c>
      <c r="V172">
        <v>0</v>
      </c>
      <c r="W172">
        <v>1</v>
      </c>
      <c r="X172">
        <v>162</v>
      </c>
      <c r="Y172">
        <v>4.3</v>
      </c>
      <c r="AD172">
        <v>1</v>
      </c>
      <c r="AE172">
        <v>6</v>
      </c>
      <c r="AJ172">
        <v>0.90839694656488557</v>
      </c>
    </row>
    <row r="173" spans="1:37">
      <c r="A173">
        <v>7</v>
      </c>
      <c r="B173" t="s">
        <v>43</v>
      </c>
      <c r="C173" t="s">
        <v>223</v>
      </c>
      <c r="D173" t="s">
        <v>223</v>
      </c>
      <c r="E173" t="s">
        <v>193</v>
      </c>
      <c r="F173" t="s">
        <v>206</v>
      </c>
      <c r="I173">
        <v>24.6</v>
      </c>
      <c r="N173">
        <v>14</v>
      </c>
      <c r="O173">
        <v>32</v>
      </c>
      <c r="P173">
        <v>547</v>
      </c>
      <c r="Q173">
        <v>6.2</v>
      </c>
      <c r="S173">
        <v>5.9</v>
      </c>
      <c r="T173">
        <v>6.5</v>
      </c>
      <c r="V173">
        <v>3</v>
      </c>
      <c r="W173">
        <v>9</v>
      </c>
      <c r="X173">
        <v>410</v>
      </c>
      <c r="Y173">
        <v>7</v>
      </c>
      <c r="AD173">
        <v>3</v>
      </c>
      <c r="AE173">
        <v>9</v>
      </c>
      <c r="AJ173">
        <v>0.74796747967479682</v>
      </c>
      <c r="AK173" t="s">
        <v>224</v>
      </c>
    </row>
    <row r="174" spans="1:37">
      <c r="A174">
        <v>7</v>
      </c>
      <c r="B174" t="s">
        <v>43</v>
      </c>
      <c r="C174" t="s">
        <v>223</v>
      </c>
      <c r="D174" t="s">
        <v>223</v>
      </c>
      <c r="E174" t="s">
        <v>193</v>
      </c>
      <c r="F174" t="s">
        <v>225</v>
      </c>
      <c r="I174">
        <v>18</v>
      </c>
      <c r="N174">
        <v>9</v>
      </c>
      <c r="O174">
        <v>23</v>
      </c>
      <c r="P174">
        <v>330</v>
      </c>
      <c r="Q174">
        <v>3.2</v>
      </c>
      <c r="S174">
        <v>3</v>
      </c>
      <c r="T174">
        <v>3.5</v>
      </c>
      <c r="V174">
        <v>1</v>
      </c>
      <c r="W174">
        <v>4</v>
      </c>
      <c r="X174">
        <v>202</v>
      </c>
      <c r="Y174">
        <v>4.2</v>
      </c>
      <c r="AD174">
        <v>1</v>
      </c>
      <c r="AE174">
        <v>5</v>
      </c>
      <c r="AJ174">
        <v>0.8222222222222223</v>
      </c>
      <c r="AK174" t="s">
        <v>224</v>
      </c>
    </row>
    <row r="175" spans="1:37">
      <c r="A175">
        <v>7</v>
      </c>
      <c r="B175" t="s">
        <v>43</v>
      </c>
      <c r="C175" t="s">
        <v>223</v>
      </c>
      <c r="D175" t="s">
        <v>223</v>
      </c>
      <c r="E175" t="s">
        <v>193</v>
      </c>
      <c r="F175" t="s">
        <v>194</v>
      </c>
      <c r="I175">
        <v>14.2</v>
      </c>
      <c r="N175">
        <v>7</v>
      </c>
      <c r="O175">
        <v>17</v>
      </c>
      <c r="P175">
        <v>572</v>
      </c>
      <c r="Q175">
        <v>3.7</v>
      </c>
      <c r="V175">
        <v>2</v>
      </c>
      <c r="W175">
        <v>4</v>
      </c>
      <c r="X175">
        <v>295</v>
      </c>
      <c r="Y175">
        <v>4.2</v>
      </c>
      <c r="AD175">
        <v>2</v>
      </c>
      <c r="AE175">
        <v>6</v>
      </c>
      <c r="AJ175">
        <v>0.73943661971830987</v>
      </c>
      <c r="AK175" t="s">
        <v>224</v>
      </c>
    </row>
    <row r="176" spans="1:37">
      <c r="A176">
        <v>7</v>
      </c>
      <c r="B176" t="s">
        <v>43</v>
      </c>
      <c r="C176" t="s">
        <v>223</v>
      </c>
      <c r="D176" t="s">
        <v>223</v>
      </c>
      <c r="E176" t="s">
        <v>193</v>
      </c>
      <c r="F176" t="s">
        <v>196</v>
      </c>
      <c r="I176">
        <v>11.6</v>
      </c>
      <c r="N176">
        <v>5</v>
      </c>
      <c r="O176">
        <v>15</v>
      </c>
      <c r="P176">
        <v>318</v>
      </c>
      <c r="Q176">
        <v>4</v>
      </c>
      <c r="V176">
        <v>2</v>
      </c>
      <c r="W176">
        <v>5</v>
      </c>
      <c r="X176">
        <v>299</v>
      </c>
      <c r="Y176">
        <v>4</v>
      </c>
      <c r="AD176">
        <v>2</v>
      </c>
      <c r="AE176">
        <v>5</v>
      </c>
      <c r="AJ176">
        <v>0.65517241379310343</v>
      </c>
      <c r="AK176" t="s">
        <v>224</v>
      </c>
    </row>
    <row r="177" spans="1:37">
      <c r="A177">
        <v>7</v>
      </c>
      <c r="B177" t="s">
        <v>43</v>
      </c>
      <c r="C177" t="s">
        <v>223</v>
      </c>
      <c r="D177" t="s">
        <v>223</v>
      </c>
      <c r="E177" t="s">
        <v>193</v>
      </c>
      <c r="F177" t="s">
        <v>226</v>
      </c>
      <c r="P177">
        <v>681</v>
      </c>
      <c r="Q177">
        <v>2.9</v>
      </c>
      <c r="S177">
        <v>2.7</v>
      </c>
      <c r="T177">
        <v>3</v>
      </c>
      <c r="V177">
        <v>1</v>
      </c>
      <c r="W177">
        <v>4</v>
      </c>
      <c r="X177">
        <v>199</v>
      </c>
      <c r="Y177">
        <v>3.4</v>
      </c>
      <c r="AD177">
        <v>2</v>
      </c>
      <c r="AE177">
        <v>4</v>
      </c>
      <c r="AK177" t="s">
        <v>227</v>
      </c>
    </row>
    <row r="178" spans="1:37">
      <c r="A178">
        <v>7</v>
      </c>
      <c r="B178" t="s">
        <v>43</v>
      </c>
      <c r="C178" t="s">
        <v>223</v>
      </c>
      <c r="D178" t="s">
        <v>223</v>
      </c>
      <c r="E178" t="s">
        <v>193</v>
      </c>
      <c r="F178" t="s">
        <v>208</v>
      </c>
      <c r="X178">
        <v>62</v>
      </c>
      <c r="Y178">
        <v>5.4</v>
      </c>
      <c r="AD178">
        <v>3</v>
      </c>
      <c r="AE178">
        <v>7</v>
      </c>
      <c r="AK178" t="s">
        <v>224</v>
      </c>
    </row>
    <row r="179" spans="1:37">
      <c r="A179">
        <v>7</v>
      </c>
      <c r="B179" t="s">
        <v>43</v>
      </c>
      <c r="C179" t="s">
        <v>223</v>
      </c>
      <c r="D179" t="s">
        <v>223</v>
      </c>
      <c r="E179" t="s">
        <v>193</v>
      </c>
      <c r="F179" t="s">
        <v>228</v>
      </c>
      <c r="X179">
        <v>166</v>
      </c>
      <c r="Y179">
        <v>4</v>
      </c>
      <c r="AD179">
        <v>2</v>
      </c>
      <c r="AE179">
        <v>5</v>
      </c>
      <c r="AK179" t="s">
        <v>229</v>
      </c>
    </row>
    <row r="180" spans="1:37">
      <c r="A180">
        <v>8</v>
      </c>
      <c r="B180" t="s">
        <v>50</v>
      </c>
      <c r="C180" t="s">
        <v>51</v>
      </c>
      <c r="D180" t="s">
        <v>51</v>
      </c>
      <c r="E180" t="s">
        <v>166</v>
      </c>
      <c r="F180" t="s">
        <v>198</v>
      </c>
      <c r="P180">
        <v>95</v>
      </c>
      <c r="Q180">
        <v>16.100000000000001</v>
      </c>
      <c r="S180">
        <v>12.741572585369401</v>
      </c>
      <c r="T180">
        <v>19.4689537304201</v>
      </c>
      <c r="U180">
        <v>12</v>
      </c>
      <c r="V180">
        <v>6</v>
      </c>
      <c r="W180">
        <v>20.5</v>
      </c>
      <c r="AK180" t="s">
        <v>230</v>
      </c>
    </row>
    <row r="181" spans="1:37">
      <c r="A181">
        <v>8</v>
      </c>
      <c r="B181" t="s">
        <v>50</v>
      </c>
      <c r="C181" t="s">
        <v>51</v>
      </c>
      <c r="D181" t="s">
        <v>51</v>
      </c>
      <c r="E181" t="s">
        <v>166</v>
      </c>
      <c r="F181" t="s">
        <v>173</v>
      </c>
      <c r="P181">
        <v>60</v>
      </c>
      <c r="Q181">
        <v>17.2</v>
      </c>
      <c r="S181">
        <v>13.9446543584188</v>
      </c>
      <c r="T181">
        <v>20.388678974914601</v>
      </c>
      <c r="U181">
        <v>14</v>
      </c>
      <c r="V181">
        <v>8</v>
      </c>
      <c r="W181">
        <v>21.8</v>
      </c>
      <c r="AK181" t="s">
        <v>230</v>
      </c>
    </row>
    <row r="182" spans="1:37">
      <c r="A182">
        <v>8</v>
      </c>
      <c r="B182" t="s">
        <v>50</v>
      </c>
      <c r="C182" t="s">
        <v>51</v>
      </c>
      <c r="D182" t="s">
        <v>51</v>
      </c>
      <c r="E182" t="s">
        <v>166</v>
      </c>
      <c r="F182" t="s">
        <v>172</v>
      </c>
      <c r="P182">
        <v>34</v>
      </c>
      <c r="Q182">
        <v>18.8</v>
      </c>
      <c r="S182">
        <v>12.306302688382001</v>
      </c>
      <c r="T182">
        <v>25.281932605735701</v>
      </c>
      <c r="U182">
        <v>13</v>
      </c>
      <c r="V182">
        <v>8</v>
      </c>
      <c r="W182">
        <v>24.8</v>
      </c>
      <c r="AK182" t="s">
        <v>230</v>
      </c>
    </row>
    <row r="183" spans="1:37">
      <c r="A183">
        <v>8</v>
      </c>
      <c r="B183" t="s">
        <v>50</v>
      </c>
      <c r="C183" t="s">
        <v>51</v>
      </c>
      <c r="D183" t="s">
        <v>51</v>
      </c>
      <c r="E183" t="s">
        <v>166</v>
      </c>
      <c r="F183" t="s">
        <v>174</v>
      </c>
      <c r="P183">
        <v>21</v>
      </c>
      <c r="Q183">
        <v>27.6</v>
      </c>
      <c r="S183">
        <v>16.375162527191598</v>
      </c>
      <c r="T183">
        <v>38.767694615665498</v>
      </c>
      <c r="U183">
        <v>21</v>
      </c>
      <c r="V183">
        <v>10</v>
      </c>
      <c r="W183">
        <v>32</v>
      </c>
      <c r="AK183" t="s">
        <v>230</v>
      </c>
    </row>
    <row r="184" spans="1:37">
      <c r="A184">
        <v>8</v>
      </c>
      <c r="B184" t="s">
        <v>50</v>
      </c>
      <c r="C184" t="s">
        <v>51</v>
      </c>
      <c r="D184" t="s">
        <v>51</v>
      </c>
      <c r="E184" t="s">
        <v>166</v>
      </c>
      <c r="F184" t="s">
        <v>231</v>
      </c>
      <c r="P184">
        <v>3</v>
      </c>
      <c r="Q184">
        <v>10.3</v>
      </c>
      <c r="S184">
        <v>-2.5358408610135799</v>
      </c>
      <c r="T184">
        <v>23.202507527680201</v>
      </c>
      <c r="U184">
        <v>7</v>
      </c>
      <c r="V184">
        <v>4</v>
      </c>
      <c r="W184">
        <v>15</v>
      </c>
      <c r="AK184" t="s">
        <v>230</v>
      </c>
    </row>
    <row r="185" spans="1:37">
      <c r="A185">
        <v>8</v>
      </c>
      <c r="B185" t="s">
        <v>50</v>
      </c>
      <c r="C185" t="s">
        <v>51</v>
      </c>
      <c r="D185" t="s">
        <v>51</v>
      </c>
      <c r="E185" t="s">
        <v>179</v>
      </c>
      <c r="F185" t="s">
        <v>180</v>
      </c>
      <c r="P185">
        <v>108</v>
      </c>
      <c r="Q185">
        <v>15.5</v>
      </c>
      <c r="S185">
        <v>12.561355327068499</v>
      </c>
      <c r="T185">
        <v>18.45716319145</v>
      </c>
      <c r="U185">
        <v>11</v>
      </c>
      <c r="V185">
        <v>7</v>
      </c>
      <c r="W185">
        <v>19.25</v>
      </c>
      <c r="AK185" t="s">
        <v>230</v>
      </c>
    </row>
    <row r="186" spans="1:37">
      <c r="A186">
        <v>8</v>
      </c>
      <c r="B186" t="s">
        <v>50</v>
      </c>
      <c r="C186" t="s">
        <v>51</v>
      </c>
      <c r="D186" t="s">
        <v>51</v>
      </c>
      <c r="E186" t="s">
        <v>179</v>
      </c>
      <c r="F186" t="s">
        <v>182</v>
      </c>
      <c r="P186">
        <v>105</v>
      </c>
      <c r="Q186">
        <v>20.3</v>
      </c>
      <c r="S186">
        <v>16.703767062897899</v>
      </c>
      <c r="T186">
        <v>23.943851984721199</v>
      </c>
      <c r="U186">
        <v>16</v>
      </c>
      <c r="V186">
        <v>8</v>
      </c>
      <c r="W186">
        <v>24</v>
      </c>
      <c r="AK186" t="s">
        <v>230</v>
      </c>
    </row>
    <row r="187" spans="1:37">
      <c r="A187">
        <v>8</v>
      </c>
      <c r="B187" t="s">
        <v>50</v>
      </c>
      <c r="C187" t="s">
        <v>51</v>
      </c>
      <c r="D187" t="s">
        <v>51</v>
      </c>
      <c r="E187" t="s">
        <v>184</v>
      </c>
      <c r="F187">
        <v>1</v>
      </c>
      <c r="P187">
        <v>25</v>
      </c>
      <c r="Q187">
        <v>17.12</v>
      </c>
      <c r="S187">
        <v>11.732887318794999</v>
      </c>
      <c r="T187">
        <v>22.507112681205001</v>
      </c>
      <c r="U187">
        <v>15</v>
      </c>
      <c r="V187">
        <v>6</v>
      </c>
      <c r="W187">
        <v>21</v>
      </c>
      <c r="AK187" t="s">
        <v>230</v>
      </c>
    </row>
    <row r="188" spans="1:37">
      <c r="A188">
        <v>8</v>
      </c>
      <c r="B188" t="s">
        <v>50</v>
      </c>
      <c r="C188" t="s">
        <v>51</v>
      </c>
      <c r="D188" t="s">
        <v>51</v>
      </c>
      <c r="E188" t="s">
        <v>184</v>
      </c>
      <c r="F188">
        <v>2</v>
      </c>
      <c r="P188">
        <v>14</v>
      </c>
      <c r="Q188">
        <v>12.714285714285699</v>
      </c>
      <c r="S188">
        <v>7.46216819260568</v>
      </c>
      <c r="T188">
        <v>17.9664032359657</v>
      </c>
      <c r="U188">
        <v>10</v>
      </c>
      <c r="V188">
        <v>4.5</v>
      </c>
      <c r="W188">
        <v>22</v>
      </c>
      <c r="AK188" t="s">
        <v>230</v>
      </c>
    </row>
    <row r="189" spans="1:37">
      <c r="A189">
        <v>8</v>
      </c>
      <c r="B189" t="s">
        <v>50</v>
      </c>
      <c r="C189" t="s">
        <v>51</v>
      </c>
      <c r="D189" t="s">
        <v>51</v>
      </c>
      <c r="E189" t="s">
        <v>184</v>
      </c>
      <c r="F189">
        <v>3</v>
      </c>
      <c r="P189">
        <v>25</v>
      </c>
      <c r="Q189">
        <v>20.32</v>
      </c>
      <c r="S189">
        <v>10.1457811516887</v>
      </c>
      <c r="T189">
        <v>30.494218848311299</v>
      </c>
      <c r="U189">
        <v>12</v>
      </c>
      <c r="V189">
        <v>7</v>
      </c>
      <c r="W189">
        <v>22</v>
      </c>
      <c r="AK189" t="s">
        <v>230</v>
      </c>
    </row>
    <row r="190" spans="1:37">
      <c r="A190">
        <v>8</v>
      </c>
      <c r="B190" t="s">
        <v>50</v>
      </c>
      <c r="C190" t="s">
        <v>51</v>
      </c>
      <c r="D190" t="s">
        <v>51</v>
      </c>
      <c r="E190" t="s">
        <v>184</v>
      </c>
      <c r="F190">
        <v>4</v>
      </c>
      <c r="P190">
        <v>48</v>
      </c>
      <c r="Q190">
        <v>15.9166666666667</v>
      </c>
      <c r="S190">
        <v>11.3275361485261</v>
      </c>
      <c r="T190">
        <v>20.5057971848073</v>
      </c>
      <c r="U190">
        <v>11.5</v>
      </c>
      <c r="V190">
        <v>6</v>
      </c>
      <c r="W190">
        <v>19</v>
      </c>
      <c r="AK190" t="s">
        <v>230</v>
      </c>
    </row>
    <row r="191" spans="1:37">
      <c r="A191">
        <v>8</v>
      </c>
      <c r="B191" t="s">
        <v>50</v>
      </c>
      <c r="C191" t="s">
        <v>51</v>
      </c>
      <c r="D191" t="s">
        <v>51</v>
      </c>
      <c r="E191" t="s">
        <v>184</v>
      </c>
      <c r="F191">
        <v>5</v>
      </c>
      <c r="P191">
        <v>41</v>
      </c>
      <c r="Q191">
        <v>18.268292682926798</v>
      </c>
      <c r="S191">
        <v>12.608732144790499</v>
      </c>
      <c r="T191">
        <v>23.927853221063199</v>
      </c>
      <c r="U191">
        <v>13</v>
      </c>
      <c r="V191">
        <v>7</v>
      </c>
      <c r="W191">
        <v>24</v>
      </c>
      <c r="AK191" t="s">
        <v>230</v>
      </c>
    </row>
    <row r="192" spans="1:37">
      <c r="A192">
        <v>8</v>
      </c>
      <c r="B192" t="s">
        <v>50</v>
      </c>
      <c r="C192" t="s">
        <v>51</v>
      </c>
      <c r="D192" t="s">
        <v>51</v>
      </c>
      <c r="E192" t="s">
        <v>184</v>
      </c>
      <c r="F192">
        <v>6</v>
      </c>
      <c r="P192">
        <v>23</v>
      </c>
      <c r="Q192">
        <v>17.304347826087</v>
      </c>
      <c r="S192">
        <v>11.6973990525657</v>
      </c>
      <c r="T192">
        <v>22.9112965996082</v>
      </c>
      <c r="U192">
        <v>12</v>
      </c>
      <c r="V192">
        <v>8</v>
      </c>
      <c r="W192">
        <v>20</v>
      </c>
      <c r="AK192" t="s">
        <v>230</v>
      </c>
    </row>
    <row r="193" spans="1:37">
      <c r="A193">
        <v>8</v>
      </c>
      <c r="B193" t="s">
        <v>50</v>
      </c>
      <c r="C193" t="s">
        <v>51</v>
      </c>
      <c r="D193" t="s">
        <v>51</v>
      </c>
      <c r="E193" t="s">
        <v>184</v>
      </c>
      <c r="F193" t="s">
        <v>202</v>
      </c>
      <c r="P193">
        <v>37</v>
      </c>
      <c r="Q193">
        <v>21.1891891891892</v>
      </c>
      <c r="S193">
        <v>15.481503280242199</v>
      </c>
      <c r="T193">
        <v>26.896875098136199</v>
      </c>
      <c r="U193">
        <v>17</v>
      </c>
      <c r="V193">
        <v>11</v>
      </c>
      <c r="W193">
        <v>25</v>
      </c>
      <c r="AK193" t="s">
        <v>230</v>
      </c>
    </row>
    <row r="194" spans="1:37">
      <c r="A194">
        <v>10</v>
      </c>
      <c r="B194" t="s">
        <v>56</v>
      </c>
      <c r="C194" t="s">
        <v>57</v>
      </c>
      <c r="D194" t="s">
        <v>57</v>
      </c>
      <c r="E194" t="s">
        <v>166</v>
      </c>
      <c r="F194" t="s">
        <v>232</v>
      </c>
      <c r="H194">
        <v>58</v>
      </c>
      <c r="I194">
        <v>34.799999999999997</v>
      </c>
      <c r="N194">
        <v>29.1</v>
      </c>
      <c r="O194">
        <v>40.6</v>
      </c>
      <c r="P194">
        <v>58</v>
      </c>
      <c r="Q194">
        <v>2.9</v>
      </c>
      <c r="V194">
        <v>2.6</v>
      </c>
      <c r="W194">
        <v>3.2</v>
      </c>
      <c r="AJ194">
        <v>0.91666666666666674</v>
      </c>
    </row>
    <row r="195" spans="1:37">
      <c r="A195">
        <v>10</v>
      </c>
      <c r="B195" t="s">
        <v>56</v>
      </c>
      <c r="C195" t="s">
        <v>57</v>
      </c>
      <c r="D195" t="s">
        <v>57</v>
      </c>
      <c r="E195" t="s">
        <v>166</v>
      </c>
      <c r="F195" t="s">
        <v>233</v>
      </c>
      <c r="H195">
        <v>83</v>
      </c>
      <c r="I195">
        <v>33.200000000000003</v>
      </c>
      <c r="N195">
        <v>28.4</v>
      </c>
      <c r="O195">
        <v>38.1</v>
      </c>
      <c r="P195">
        <v>83</v>
      </c>
      <c r="Q195">
        <v>3.3</v>
      </c>
      <c r="V195">
        <v>2.2999999999999998</v>
      </c>
      <c r="W195">
        <v>4.3</v>
      </c>
      <c r="AJ195">
        <v>0.9006024096385542</v>
      </c>
    </row>
    <row r="196" spans="1:37">
      <c r="A196">
        <v>10</v>
      </c>
      <c r="B196" t="s">
        <v>56</v>
      </c>
      <c r="C196" t="s">
        <v>57</v>
      </c>
      <c r="D196" t="s">
        <v>57</v>
      </c>
      <c r="E196" t="s">
        <v>166</v>
      </c>
      <c r="F196" t="s">
        <v>234</v>
      </c>
      <c r="H196">
        <v>209</v>
      </c>
      <c r="I196">
        <v>23.2</v>
      </c>
      <c r="N196">
        <v>19.5</v>
      </c>
      <c r="O196">
        <v>26.9</v>
      </c>
      <c r="P196">
        <v>209</v>
      </c>
      <c r="Q196">
        <v>2.5</v>
      </c>
      <c r="V196">
        <v>2.2000000000000002</v>
      </c>
      <c r="W196">
        <v>2.9</v>
      </c>
      <c r="AJ196">
        <v>0.89224137931034486</v>
      </c>
    </row>
    <row r="197" spans="1:37">
      <c r="A197">
        <v>10</v>
      </c>
      <c r="B197" t="s">
        <v>56</v>
      </c>
      <c r="C197" t="s">
        <v>57</v>
      </c>
      <c r="D197" t="s">
        <v>57</v>
      </c>
      <c r="E197" t="s">
        <v>166</v>
      </c>
      <c r="F197" t="s">
        <v>175</v>
      </c>
      <c r="H197">
        <v>20</v>
      </c>
      <c r="I197">
        <v>19.3</v>
      </c>
      <c r="N197">
        <v>12.8</v>
      </c>
      <c r="O197">
        <v>25.8</v>
      </c>
      <c r="P197">
        <v>20</v>
      </c>
      <c r="Q197">
        <v>2.7</v>
      </c>
      <c r="V197">
        <v>2.2000000000000002</v>
      </c>
      <c r="W197">
        <v>3.1</v>
      </c>
      <c r="AJ197">
        <v>0.86010362694300524</v>
      </c>
    </row>
    <row r="198" spans="1:37">
      <c r="A198">
        <v>10</v>
      </c>
      <c r="B198" t="s">
        <v>56</v>
      </c>
      <c r="C198" t="s">
        <v>57</v>
      </c>
      <c r="D198" t="s">
        <v>57</v>
      </c>
      <c r="E198" t="s">
        <v>166</v>
      </c>
      <c r="F198" t="s">
        <v>198</v>
      </c>
      <c r="H198">
        <v>74</v>
      </c>
      <c r="I198">
        <v>17.8</v>
      </c>
      <c r="N198">
        <v>14.4</v>
      </c>
      <c r="O198">
        <v>21.1</v>
      </c>
      <c r="P198">
        <v>74</v>
      </c>
      <c r="Q198">
        <v>4.9000000000000004</v>
      </c>
      <c r="V198">
        <v>3.1</v>
      </c>
      <c r="W198">
        <v>6.7</v>
      </c>
      <c r="AJ198">
        <v>0.7247191011235955</v>
      </c>
    </row>
    <row r="199" spans="1:37">
      <c r="A199">
        <v>10</v>
      </c>
      <c r="B199" t="s">
        <v>56</v>
      </c>
      <c r="C199" t="s">
        <v>57</v>
      </c>
      <c r="D199" t="s">
        <v>57</v>
      </c>
      <c r="E199" t="s">
        <v>166</v>
      </c>
      <c r="F199" t="s">
        <v>222</v>
      </c>
      <c r="H199">
        <v>158</v>
      </c>
      <c r="I199">
        <v>7.2</v>
      </c>
      <c r="N199">
        <v>5.4</v>
      </c>
      <c r="O199">
        <v>8.9</v>
      </c>
      <c r="P199">
        <v>158</v>
      </c>
      <c r="Q199">
        <v>2.2999999999999998</v>
      </c>
      <c r="V199">
        <v>1.8</v>
      </c>
      <c r="W199">
        <v>2.7</v>
      </c>
      <c r="AJ199">
        <v>0.68055555555555558</v>
      </c>
    </row>
    <row r="200" spans="1:37">
      <c r="A200">
        <v>10</v>
      </c>
      <c r="B200" t="s">
        <v>56</v>
      </c>
      <c r="C200" t="s">
        <v>57</v>
      </c>
      <c r="D200" t="s">
        <v>57</v>
      </c>
      <c r="E200" t="s">
        <v>179</v>
      </c>
      <c r="F200" t="s">
        <v>182</v>
      </c>
      <c r="H200">
        <v>295</v>
      </c>
      <c r="I200">
        <v>21.1</v>
      </c>
      <c r="N200">
        <v>18.3</v>
      </c>
      <c r="O200">
        <v>23.9</v>
      </c>
      <c r="P200">
        <v>295</v>
      </c>
      <c r="Q200">
        <v>3.2</v>
      </c>
      <c r="V200">
        <v>2.7</v>
      </c>
      <c r="W200">
        <v>3.6</v>
      </c>
      <c r="AJ200">
        <v>0.84834123222748814</v>
      </c>
    </row>
    <row r="201" spans="1:37">
      <c r="A201">
        <v>10</v>
      </c>
      <c r="B201" t="s">
        <v>56</v>
      </c>
      <c r="C201" t="s">
        <v>57</v>
      </c>
      <c r="D201" t="s">
        <v>57</v>
      </c>
      <c r="E201" t="s">
        <v>179</v>
      </c>
      <c r="F201" t="s">
        <v>180</v>
      </c>
      <c r="H201">
        <v>307</v>
      </c>
      <c r="I201">
        <v>20.3</v>
      </c>
      <c r="N201">
        <v>18</v>
      </c>
      <c r="O201">
        <v>22.7</v>
      </c>
      <c r="P201">
        <v>307</v>
      </c>
      <c r="Q201">
        <v>2.6</v>
      </c>
      <c r="V201">
        <v>2.2000000000000002</v>
      </c>
      <c r="W201">
        <v>3.1</v>
      </c>
      <c r="AJ201">
        <v>0.87192118226600979</v>
      </c>
    </row>
    <row r="202" spans="1:37">
      <c r="A202">
        <v>122</v>
      </c>
      <c r="B202" t="s">
        <v>61</v>
      </c>
      <c r="C202" t="s">
        <v>133</v>
      </c>
      <c r="D202" t="s">
        <v>133</v>
      </c>
      <c r="E202" t="s">
        <v>166</v>
      </c>
      <c r="F202" t="s">
        <v>235</v>
      </c>
      <c r="H202">
        <v>119</v>
      </c>
      <c r="I202">
        <v>16.399999999999999</v>
      </c>
      <c r="K202">
        <v>13.3</v>
      </c>
      <c r="L202">
        <v>19.600000000000001</v>
      </c>
      <c r="M202">
        <v>9</v>
      </c>
      <c r="N202">
        <v>4</v>
      </c>
      <c r="O202">
        <v>19.5</v>
      </c>
      <c r="P202">
        <v>149</v>
      </c>
      <c r="Q202">
        <v>2.2000000000000002</v>
      </c>
      <c r="S202">
        <v>2.1</v>
      </c>
      <c r="T202">
        <v>2.4</v>
      </c>
      <c r="U202">
        <v>2</v>
      </c>
      <c r="V202">
        <v>2</v>
      </c>
      <c r="W202">
        <v>3</v>
      </c>
      <c r="X202">
        <v>150</v>
      </c>
      <c r="Y202">
        <v>2.1</v>
      </c>
      <c r="AC202">
        <v>2</v>
      </c>
      <c r="AD202">
        <v>2</v>
      </c>
      <c r="AE202">
        <v>2</v>
      </c>
      <c r="AJ202">
        <v>0.86585365853658536</v>
      </c>
    </row>
    <row r="203" spans="1:37">
      <c r="A203">
        <v>122</v>
      </c>
      <c r="B203" t="s">
        <v>61</v>
      </c>
      <c r="C203" t="s">
        <v>133</v>
      </c>
      <c r="D203" t="s">
        <v>133</v>
      </c>
      <c r="E203" t="s">
        <v>166</v>
      </c>
      <c r="F203" t="s">
        <v>236</v>
      </c>
      <c r="H203">
        <v>60</v>
      </c>
      <c r="I203">
        <v>10.9</v>
      </c>
      <c r="K203">
        <v>8</v>
      </c>
      <c r="L203">
        <v>14.4</v>
      </c>
      <c r="M203">
        <v>4</v>
      </c>
      <c r="N203">
        <v>2</v>
      </c>
      <c r="O203">
        <v>15.2</v>
      </c>
      <c r="P203">
        <v>60</v>
      </c>
      <c r="Q203">
        <v>2.7</v>
      </c>
      <c r="S203">
        <v>2.4</v>
      </c>
      <c r="T203">
        <v>3</v>
      </c>
      <c r="U203">
        <v>2</v>
      </c>
      <c r="V203">
        <v>2</v>
      </c>
      <c r="W203">
        <v>3.5</v>
      </c>
      <c r="X203">
        <v>60</v>
      </c>
      <c r="Y203">
        <v>2.7</v>
      </c>
      <c r="AC203">
        <v>2</v>
      </c>
      <c r="AD203">
        <v>2</v>
      </c>
      <c r="AE203">
        <v>4</v>
      </c>
      <c r="AJ203">
        <v>0.75229357798165131</v>
      </c>
    </row>
    <row r="204" spans="1:37">
      <c r="A204">
        <v>122</v>
      </c>
      <c r="B204" t="s">
        <v>61</v>
      </c>
      <c r="C204" t="s">
        <v>133</v>
      </c>
      <c r="D204" t="s">
        <v>133</v>
      </c>
      <c r="E204" t="s">
        <v>166</v>
      </c>
      <c r="F204" t="s">
        <v>237</v>
      </c>
      <c r="H204">
        <v>174</v>
      </c>
      <c r="I204">
        <v>9.4</v>
      </c>
      <c r="K204">
        <v>7.7</v>
      </c>
      <c r="L204">
        <v>11.2</v>
      </c>
      <c r="M204">
        <v>6</v>
      </c>
      <c r="N204">
        <v>3</v>
      </c>
      <c r="O204">
        <v>11</v>
      </c>
      <c r="P204">
        <v>205</v>
      </c>
      <c r="Q204">
        <v>2.1</v>
      </c>
      <c r="S204">
        <v>1.9</v>
      </c>
      <c r="T204">
        <v>2.2999999999999998</v>
      </c>
      <c r="U204">
        <v>2</v>
      </c>
      <c r="V204">
        <v>1</v>
      </c>
      <c r="W204">
        <v>3</v>
      </c>
      <c r="X204">
        <v>211</v>
      </c>
      <c r="Y204">
        <v>2.4</v>
      </c>
      <c r="AC204">
        <v>2</v>
      </c>
      <c r="AD204">
        <v>1</v>
      </c>
      <c r="AE204">
        <v>3</v>
      </c>
      <c r="AJ204">
        <v>0.77659574468085113</v>
      </c>
    </row>
    <row r="205" spans="1:37">
      <c r="A205">
        <v>122</v>
      </c>
      <c r="B205" t="s">
        <v>61</v>
      </c>
      <c r="C205" t="s">
        <v>133</v>
      </c>
      <c r="D205" t="s">
        <v>133</v>
      </c>
      <c r="E205" t="s">
        <v>166</v>
      </c>
      <c r="F205" t="s">
        <v>238</v>
      </c>
      <c r="H205">
        <v>188</v>
      </c>
      <c r="I205">
        <v>9.1</v>
      </c>
      <c r="K205">
        <v>7.4</v>
      </c>
      <c r="L205">
        <v>11</v>
      </c>
      <c r="M205">
        <v>5.5</v>
      </c>
      <c r="N205">
        <v>3</v>
      </c>
      <c r="O205">
        <v>10.199999999999999</v>
      </c>
      <c r="P205">
        <v>198</v>
      </c>
      <c r="Q205">
        <v>2.2000000000000002</v>
      </c>
      <c r="S205">
        <v>1.9</v>
      </c>
      <c r="T205">
        <v>2.6</v>
      </c>
      <c r="U205">
        <v>2</v>
      </c>
      <c r="V205">
        <v>1</v>
      </c>
      <c r="W205">
        <v>3</v>
      </c>
      <c r="X205">
        <v>209</v>
      </c>
      <c r="Y205">
        <v>2.8</v>
      </c>
      <c r="AC205">
        <v>2</v>
      </c>
      <c r="AD205">
        <v>1</v>
      </c>
      <c r="AE205">
        <v>3</v>
      </c>
      <c r="AJ205">
        <v>0.75824175824175821</v>
      </c>
    </row>
    <row r="206" spans="1:37">
      <c r="A206">
        <v>122</v>
      </c>
      <c r="B206" t="s">
        <v>61</v>
      </c>
      <c r="C206" t="s">
        <v>133</v>
      </c>
      <c r="D206" t="s">
        <v>133</v>
      </c>
      <c r="E206" t="s">
        <v>166</v>
      </c>
      <c r="F206" t="s">
        <v>231</v>
      </c>
      <c r="H206">
        <v>197</v>
      </c>
      <c r="I206">
        <v>5.5</v>
      </c>
      <c r="K206">
        <v>4.7</v>
      </c>
      <c r="L206">
        <v>6.4</v>
      </c>
      <c r="M206">
        <v>4</v>
      </c>
      <c r="N206">
        <v>2</v>
      </c>
      <c r="O206">
        <v>6</v>
      </c>
      <c r="P206">
        <v>201</v>
      </c>
      <c r="Q206">
        <v>2</v>
      </c>
      <c r="S206">
        <v>1.8</v>
      </c>
      <c r="T206">
        <v>2.2000000000000002</v>
      </c>
      <c r="U206">
        <v>2</v>
      </c>
      <c r="V206">
        <v>1</v>
      </c>
      <c r="W206">
        <v>3</v>
      </c>
      <c r="X206">
        <v>202</v>
      </c>
      <c r="Y206">
        <v>1.8</v>
      </c>
      <c r="AC206">
        <v>1</v>
      </c>
      <c r="AD206">
        <v>1</v>
      </c>
      <c r="AE206">
        <v>3</v>
      </c>
      <c r="AJ206">
        <v>0.63636363636363635</v>
      </c>
    </row>
    <row r="207" spans="1:37">
      <c r="A207">
        <v>122</v>
      </c>
      <c r="B207" t="s">
        <v>61</v>
      </c>
      <c r="C207" t="s">
        <v>133</v>
      </c>
      <c r="D207" t="s">
        <v>133</v>
      </c>
      <c r="E207" t="s">
        <v>179</v>
      </c>
      <c r="F207" t="s">
        <v>182</v>
      </c>
      <c r="H207">
        <v>361</v>
      </c>
      <c r="M207">
        <v>5</v>
      </c>
      <c r="N207">
        <v>3</v>
      </c>
      <c r="O207">
        <v>11</v>
      </c>
      <c r="P207">
        <v>398</v>
      </c>
      <c r="Q207">
        <v>2.6</v>
      </c>
      <c r="U207">
        <v>2</v>
      </c>
      <c r="V207">
        <v>1</v>
      </c>
      <c r="W207">
        <v>3</v>
      </c>
      <c r="X207">
        <v>405</v>
      </c>
      <c r="Y207">
        <v>2.6</v>
      </c>
      <c r="AC207">
        <v>2</v>
      </c>
      <c r="AD207">
        <v>1</v>
      </c>
      <c r="AE207">
        <v>3</v>
      </c>
    </row>
    <row r="208" spans="1:37">
      <c r="A208">
        <v>122</v>
      </c>
      <c r="B208" t="s">
        <v>61</v>
      </c>
      <c r="C208" t="s">
        <v>133</v>
      </c>
      <c r="D208" t="s">
        <v>133</v>
      </c>
      <c r="E208" t="s">
        <v>179</v>
      </c>
      <c r="F208" t="s">
        <v>180</v>
      </c>
      <c r="H208">
        <v>377</v>
      </c>
      <c r="M208">
        <v>6</v>
      </c>
      <c r="N208">
        <v>3</v>
      </c>
      <c r="O208">
        <v>10</v>
      </c>
      <c r="P208">
        <v>415</v>
      </c>
      <c r="Q208">
        <v>2</v>
      </c>
      <c r="U208">
        <v>2</v>
      </c>
      <c r="V208">
        <v>1</v>
      </c>
      <c r="W208">
        <v>3</v>
      </c>
      <c r="X208">
        <v>427</v>
      </c>
      <c r="Y208">
        <v>2</v>
      </c>
      <c r="AC208">
        <v>2</v>
      </c>
      <c r="AD208">
        <v>1</v>
      </c>
      <c r="AE208">
        <v>2</v>
      </c>
    </row>
    <row r="209" spans="1:37">
      <c r="A209">
        <v>122</v>
      </c>
      <c r="B209" t="s">
        <v>61</v>
      </c>
      <c r="C209" t="s">
        <v>133</v>
      </c>
      <c r="D209" t="s">
        <v>133</v>
      </c>
      <c r="E209" t="s">
        <v>184</v>
      </c>
      <c r="F209" t="s">
        <v>189</v>
      </c>
      <c r="H209">
        <v>68</v>
      </c>
      <c r="M209">
        <v>3</v>
      </c>
      <c r="N209">
        <v>1</v>
      </c>
      <c r="O209">
        <v>7.2</v>
      </c>
      <c r="P209">
        <v>78</v>
      </c>
      <c r="Q209">
        <v>0.7</v>
      </c>
      <c r="U209">
        <v>0</v>
      </c>
      <c r="V209">
        <v>0</v>
      </c>
      <c r="W209">
        <v>1</v>
      </c>
      <c r="X209">
        <v>80</v>
      </c>
      <c r="Y209">
        <v>0.7</v>
      </c>
      <c r="AC209">
        <v>0</v>
      </c>
      <c r="AD209">
        <v>0</v>
      </c>
      <c r="AE209">
        <v>1</v>
      </c>
    </row>
    <row r="210" spans="1:37">
      <c r="A210">
        <v>122</v>
      </c>
      <c r="B210" t="s">
        <v>61</v>
      </c>
      <c r="C210" t="s">
        <v>133</v>
      </c>
      <c r="D210" t="s">
        <v>133</v>
      </c>
      <c r="E210" t="s">
        <v>184</v>
      </c>
      <c r="F210" t="s">
        <v>190</v>
      </c>
      <c r="H210">
        <v>184</v>
      </c>
      <c r="M210">
        <v>4</v>
      </c>
      <c r="N210">
        <v>2</v>
      </c>
      <c r="O210">
        <v>7</v>
      </c>
      <c r="P210">
        <v>191</v>
      </c>
      <c r="Q210">
        <v>1.4</v>
      </c>
      <c r="U210">
        <v>1</v>
      </c>
      <c r="V210">
        <v>1</v>
      </c>
      <c r="W210">
        <v>1</v>
      </c>
      <c r="X210">
        <v>194</v>
      </c>
      <c r="Y210">
        <v>1.4</v>
      </c>
      <c r="AC210">
        <v>1</v>
      </c>
      <c r="AD210">
        <v>1</v>
      </c>
      <c r="AE210">
        <v>1</v>
      </c>
    </row>
    <row r="211" spans="1:37">
      <c r="A211">
        <v>122</v>
      </c>
      <c r="B211" t="s">
        <v>61</v>
      </c>
      <c r="C211" t="s">
        <v>133</v>
      </c>
      <c r="D211" t="s">
        <v>133</v>
      </c>
      <c r="E211" t="s">
        <v>184</v>
      </c>
      <c r="F211" t="s">
        <v>188</v>
      </c>
      <c r="H211">
        <v>308</v>
      </c>
      <c r="M211">
        <v>6</v>
      </c>
      <c r="N211">
        <v>3</v>
      </c>
      <c r="O211">
        <v>12.2</v>
      </c>
      <c r="P211">
        <v>342</v>
      </c>
      <c r="Q211">
        <v>2.2999999999999998</v>
      </c>
      <c r="U211">
        <v>2</v>
      </c>
      <c r="V211">
        <v>2</v>
      </c>
      <c r="W211">
        <v>2</v>
      </c>
      <c r="X211">
        <v>347</v>
      </c>
      <c r="Y211">
        <v>2.2999999999999998</v>
      </c>
      <c r="AC211">
        <v>2</v>
      </c>
      <c r="AD211">
        <v>2</v>
      </c>
      <c r="AE211">
        <v>2</v>
      </c>
    </row>
    <row r="212" spans="1:37">
      <c r="A212">
        <v>122</v>
      </c>
      <c r="B212" t="s">
        <v>61</v>
      </c>
      <c r="C212" t="s">
        <v>133</v>
      </c>
      <c r="D212" t="s">
        <v>133</v>
      </c>
      <c r="E212" t="s">
        <v>184</v>
      </c>
      <c r="F212" t="s">
        <v>187</v>
      </c>
      <c r="H212">
        <v>110</v>
      </c>
      <c r="M212">
        <v>7</v>
      </c>
      <c r="N212">
        <v>4</v>
      </c>
      <c r="O212">
        <v>12</v>
      </c>
      <c r="P212">
        <v>124</v>
      </c>
      <c r="Q212">
        <v>3.6</v>
      </c>
      <c r="U212">
        <v>3</v>
      </c>
      <c r="V212">
        <v>3</v>
      </c>
      <c r="W212">
        <v>3</v>
      </c>
      <c r="X212">
        <v>128</v>
      </c>
      <c r="Y212">
        <v>3.7</v>
      </c>
      <c r="AC212">
        <v>3</v>
      </c>
      <c r="AD212">
        <v>3</v>
      </c>
      <c r="AE212">
        <v>3</v>
      </c>
    </row>
    <row r="213" spans="1:37">
      <c r="A213">
        <v>122</v>
      </c>
      <c r="B213" t="s">
        <v>61</v>
      </c>
      <c r="C213" t="s">
        <v>133</v>
      </c>
      <c r="D213" t="s">
        <v>133</v>
      </c>
      <c r="E213" t="s">
        <v>184</v>
      </c>
      <c r="F213" t="s">
        <v>239</v>
      </c>
      <c r="H213">
        <v>68</v>
      </c>
      <c r="M213">
        <v>7.5</v>
      </c>
      <c r="N213">
        <v>4</v>
      </c>
      <c r="O213">
        <v>14</v>
      </c>
      <c r="P213">
        <v>78</v>
      </c>
      <c r="Q213">
        <v>4.2</v>
      </c>
      <c r="U213">
        <v>4</v>
      </c>
      <c r="V213">
        <v>4</v>
      </c>
      <c r="W213">
        <v>4</v>
      </c>
      <c r="X213">
        <v>83</v>
      </c>
      <c r="Y213">
        <v>4.2</v>
      </c>
      <c r="AC213">
        <v>4</v>
      </c>
      <c r="AD213">
        <v>4</v>
      </c>
      <c r="AE213">
        <v>4</v>
      </c>
    </row>
    <row r="214" spans="1:37">
      <c r="A214">
        <v>122</v>
      </c>
      <c r="B214" t="s">
        <v>61</v>
      </c>
      <c r="C214" t="s">
        <v>240</v>
      </c>
      <c r="D214" t="s">
        <v>240</v>
      </c>
      <c r="E214" t="s">
        <v>193</v>
      </c>
      <c r="F214" t="s">
        <v>206</v>
      </c>
      <c r="I214">
        <v>2.7</v>
      </c>
      <c r="K214">
        <v>2.2000000000000002</v>
      </c>
      <c r="Q214">
        <v>0</v>
      </c>
      <c r="S214">
        <v>0</v>
      </c>
      <c r="T214">
        <v>0.1</v>
      </c>
      <c r="Y214">
        <v>0.4</v>
      </c>
      <c r="AA214">
        <v>0.2</v>
      </c>
      <c r="AJ214">
        <v>1</v>
      </c>
      <c r="AK214" t="s">
        <v>224</v>
      </c>
    </row>
    <row r="215" spans="1:37">
      <c r="A215">
        <v>122</v>
      </c>
      <c r="B215" t="s">
        <v>61</v>
      </c>
      <c r="C215" t="s">
        <v>240</v>
      </c>
      <c r="D215" t="s">
        <v>240</v>
      </c>
      <c r="E215" t="s">
        <v>193</v>
      </c>
      <c r="F215" t="s">
        <v>208</v>
      </c>
      <c r="I215">
        <v>2.7</v>
      </c>
      <c r="K215">
        <v>1.5</v>
      </c>
      <c r="Q215">
        <v>0</v>
      </c>
      <c r="S215">
        <v>0</v>
      </c>
      <c r="T215">
        <v>0</v>
      </c>
      <c r="Y215">
        <v>0</v>
      </c>
      <c r="AJ215">
        <v>1</v>
      </c>
      <c r="AK215" t="s">
        <v>224</v>
      </c>
    </row>
    <row r="216" spans="1:37">
      <c r="A216">
        <v>122</v>
      </c>
      <c r="B216" t="s">
        <v>61</v>
      </c>
      <c r="C216" t="s">
        <v>240</v>
      </c>
      <c r="D216" t="s">
        <v>240</v>
      </c>
      <c r="E216" t="s">
        <v>193</v>
      </c>
      <c r="F216" t="s">
        <v>196</v>
      </c>
      <c r="I216">
        <v>2.2000000000000002</v>
      </c>
      <c r="K216">
        <v>2.1</v>
      </c>
      <c r="Q216">
        <v>2</v>
      </c>
      <c r="S216">
        <v>1.9</v>
      </c>
      <c r="T216">
        <v>2.1</v>
      </c>
      <c r="Y216">
        <v>1.8</v>
      </c>
      <c r="AA216">
        <v>1.7</v>
      </c>
      <c r="AJ216">
        <v>9.0909090909090981E-2</v>
      </c>
      <c r="AK216" t="s">
        <v>224</v>
      </c>
    </row>
    <row r="217" spans="1:37">
      <c r="A217">
        <v>122</v>
      </c>
      <c r="B217" t="s">
        <v>61</v>
      </c>
      <c r="C217" t="s">
        <v>240</v>
      </c>
      <c r="D217" t="s">
        <v>240</v>
      </c>
      <c r="E217" t="s">
        <v>193</v>
      </c>
      <c r="F217" t="s">
        <v>194</v>
      </c>
      <c r="I217">
        <v>1.8</v>
      </c>
      <c r="K217">
        <v>2.1</v>
      </c>
      <c r="Q217">
        <v>0.1</v>
      </c>
      <c r="S217">
        <v>0.1</v>
      </c>
      <c r="Y217">
        <v>0.1</v>
      </c>
      <c r="AA217">
        <v>0.1</v>
      </c>
      <c r="AJ217">
        <v>0.94444444444444442</v>
      </c>
      <c r="AK217" t="s">
        <v>224</v>
      </c>
    </row>
    <row r="218" spans="1:37">
      <c r="A218">
        <v>111</v>
      </c>
      <c r="B218" t="s">
        <v>61</v>
      </c>
      <c r="C218" t="s">
        <v>122</v>
      </c>
      <c r="D218" t="s">
        <v>122</v>
      </c>
      <c r="E218" t="s">
        <v>166</v>
      </c>
      <c r="F218" t="s">
        <v>235</v>
      </c>
      <c r="H218">
        <v>141</v>
      </c>
      <c r="I218">
        <v>27</v>
      </c>
      <c r="K218">
        <v>23.9</v>
      </c>
      <c r="L218">
        <v>30.2</v>
      </c>
      <c r="M218">
        <v>28</v>
      </c>
      <c r="N218">
        <v>6</v>
      </c>
      <c r="O218">
        <v>40</v>
      </c>
      <c r="P218">
        <v>55</v>
      </c>
      <c r="Q218">
        <v>2.6</v>
      </c>
      <c r="S218">
        <v>2</v>
      </c>
      <c r="T218">
        <v>3.4</v>
      </c>
      <c r="U218">
        <v>2</v>
      </c>
      <c r="V218">
        <v>2</v>
      </c>
      <c r="W218">
        <v>3</v>
      </c>
      <c r="X218">
        <v>136</v>
      </c>
      <c r="Y218">
        <v>2.2999999999999998</v>
      </c>
      <c r="AC218">
        <v>2</v>
      </c>
      <c r="AD218">
        <v>2</v>
      </c>
      <c r="AE218">
        <v>3</v>
      </c>
      <c r="AJ218">
        <v>0.90370370370370368</v>
      </c>
    </row>
    <row r="219" spans="1:37">
      <c r="A219">
        <v>111</v>
      </c>
      <c r="B219" t="s">
        <v>61</v>
      </c>
      <c r="C219" t="s">
        <v>122</v>
      </c>
      <c r="D219" t="s">
        <v>122</v>
      </c>
      <c r="E219" t="s">
        <v>166</v>
      </c>
      <c r="F219" t="s">
        <v>238</v>
      </c>
      <c r="H219">
        <v>236</v>
      </c>
      <c r="I219">
        <v>22.4</v>
      </c>
      <c r="K219">
        <v>19.399999999999999</v>
      </c>
      <c r="L219">
        <v>25.2</v>
      </c>
      <c r="M219">
        <v>12.5</v>
      </c>
      <c r="N219">
        <v>5</v>
      </c>
      <c r="O219">
        <v>34</v>
      </c>
      <c r="P219">
        <v>254</v>
      </c>
      <c r="Q219">
        <v>2.2000000000000002</v>
      </c>
      <c r="S219">
        <v>2</v>
      </c>
      <c r="T219">
        <v>2.5</v>
      </c>
      <c r="U219">
        <v>2</v>
      </c>
      <c r="V219">
        <v>1</v>
      </c>
      <c r="W219">
        <v>3</v>
      </c>
      <c r="X219">
        <v>203</v>
      </c>
      <c r="Y219">
        <v>3.5</v>
      </c>
      <c r="AC219">
        <v>2</v>
      </c>
      <c r="AD219">
        <v>2</v>
      </c>
      <c r="AE219">
        <v>3.5</v>
      </c>
      <c r="AJ219">
        <v>0.9017857142857143</v>
      </c>
    </row>
    <row r="220" spans="1:37">
      <c r="A220">
        <v>111</v>
      </c>
      <c r="B220" t="s">
        <v>61</v>
      </c>
      <c r="C220" t="s">
        <v>122</v>
      </c>
      <c r="D220" t="s">
        <v>122</v>
      </c>
      <c r="E220" t="s">
        <v>166</v>
      </c>
      <c r="F220" t="s">
        <v>237</v>
      </c>
      <c r="H220">
        <v>233</v>
      </c>
      <c r="I220">
        <v>19.899999999999999</v>
      </c>
      <c r="K220">
        <v>17.399999999999999</v>
      </c>
      <c r="L220">
        <v>22.6</v>
      </c>
      <c r="M220">
        <v>12</v>
      </c>
      <c r="N220">
        <v>5</v>
      </c>
      <c r="O220">
        <v>31</v>
      </c>
      <c r="P220">
        <v>160</v>
      </c>
      <c r="Q220">
        <v>2.8</v>
      </c>
      <c r="S220">
        <v>2</v>
      </c>
      <c r="T220">
        <v>4.2</v>
      </c>
      <c r="U220">
        <v>2</v>
      </c>
      <c r="V220">
        <v>1</v>
      </c>
      <c r="W220">
        <v>3</v>
      </c>
      <c r="X220">
        <v>209</v>
      </c>
      <c r="Y220">
        <v>3.1</v>
      </c>
      <c r="AC220">
        <v>2</v>
      </c>
      <c r="AD220">
        <v>1</v>
      </c>
      <c r="AE220">
        <v>4</v>
      </c>
      <c r="AJ220">
        <v>0.85929648241206025</v>
      </c>
    </row>
    <row r="221" spans="1:37">
      <c r="A221">
        <v>111</v>
      </c>
      <c r="B221" t="s">
        <v>61</v>
      </c>
      <c r="C221" t="s">
        <v>122</v>
      </c>
      <c r="D221" t="s">
        <v>122</v>
      </c>
      <c r="E221" t="s">
        <v>166</v>
      </c>
      <c r="F221" t="s">
        <v>231</v>
      </c>
      <c r="H221">
        <v>267</v>
      </c>
      <c r="I221">
        <v>12.6</v>
      </c>
      <c r="K221">
        <v>10.8</v>
      </c>
      <c r="L221">
        <v>14.3</v>
      </c>
      <c r="M221">
        <v>6</v>
      </c>
      <c r="N221">
        <v>4</v>
      </c>
      <c r="O221">
        <v>16</v>
      </c>
      <c r="P221">
        <v>74</v>
      </c>
      <c r="Q221">
        <v>1.6</v>
      </c>
      <c r="S221">
        <v>1.3</v>
      </c>
      <c r="T221">
        <v>1.9</v>
      </c>
      <c r="U221">
        <v>1</v>
      </c>
      <c r="V221">
        <v>1</v>
      </c>
      <c r="W221">
        <v>2</v>
      </c>
      <c r="X221">
        <v>203</v>
      </c>
      <c r="Y221">
        <v>2</v>
      </c>
      <c r="AC221">
        <v>2</v>
      </c>
      <c r="AD221">
        <v>1</v>
      </c>
      <c r="AE221">
        <v>3</v>
      </c>
      <c r="AJ221">
        <v>0.87301587301587302</v>
      </c>
    </row>
    <row r="222" spans="1:37">
      <c r="A222">
        <v>111</v>
      </c>
      <c r="B222" t="s">
        <v>61</v>
      </c>
      <c r="C222" t="s">
        <v>122</v>
      </c>
      <c r="D222" t="s">
        <v>122</v>
      </c>
      <c r="E222" t="s">
        <v>166</v>
      </c>
      <c r="F222" t="s">
        <v>236</v>
      </c>
      <c r="H222">
        <v>88</v>
      </c>
      <c r="I222">
        <v>11.6</v>
      </c>
      <c r="K222">
        <v>9.1</v>
      </c>
      <c r="L222">
        <v>14.3</v>
      </c>
      <c r="M222">
        <v>5</v>
      </c>
      <c r="N222">
        <v>5</v>
      </c>
      <c r="O222">
        <v>15.2</v>
      </c>
      <c r="P222">
        <v>14</v>
      </c>
      <c r="Q222">
        <v>1.9</v>
      </c>
      <c r="S222">
        <v>1.6</v>
      </c>
      <c r="T222">
        <v>2.1</v>
      </c>
      <c r="U222">
        <v>2</v>
      </c>
      <c r="V222">
        <v>2</v>
      </c>
      <c r="W222">
        <v>2</v>
      </c>
      <c r="X222">
        <v>63</v>
      </c>
      <c r="Y222">
        <v>2.5</v>
      </c>
      <c r="AC222">
        <v>2</v>
      </c>
      <c r="AD222">
        <v>2</v>
      </c>
      <c r="AE222">
        <v>3</v>
      </c>
      <c r="AJ222">
        <v>0.83620689655172409</v>
      </c>
    </row>
    <row r="223" spans="1:37">
      <c r="A223">
        <v>111</v>
      </c>
      <c r="B223" t="s">
        <v>61</v>
      </c>
      <c r="C223" t="s">
        <v>122</v>
      </c>
      <c r="D223" t="s">
        <v>122</v>
      </c>
      <c r="E223" t="s">
        <v>179</v>
      </c>
      <c r="F223" t="s">
        <v>182</v>
      </c>
      <c r="H223">
        <v>474</v>
      </c>
      <c r="I223">
        <v>19</v>
      </c>
      <c r="M223">
        <v>10</v>
      </c>
      <c r="N223">
        <v>4.2</v>
      </c>
      <c r="O223">
        <v>31</v>
      </c>
      <c r="P223">
        <v>286</v>
      </c>
      <c r="Q223">
        <v>2.1</v>
      </c>
      <c r="U223">
        <v>2</v>
      </c>
      <c r="V223">
        <v>1</v>
      </c>
      <c r="W223">
        <v>2.8</v>
      </c>
      <c r="X223">
        <v>400</v>
      </c>
      <c r="Y223">
        <v>2.6</v>
      </c>
      <c r="AC223">
        <v>2</v>
      </c>
      <c r="AD223">
        <v>1</v>
      </c>
      <c r="AE223">
        <v>3</v>
      </c>
      <c r="AJ223">
        <v>0.88947368421052619</v>
      </c>
    </row>
    <row r="224" spans="1:37">
      <c r="A224">
        <v>111</v>
      </c>
      <c r="B224" t="s">
        <v>61</v>
      </c>
      <c r="C224" t="s">
        <v>122</v>
      </c>
      <c r="D224" t="s">
        <v>122</v>
      </c>
      <c r="E224" t="s">
        <v>179</v>
      </c>
      <c r="F224" t="s">
        <v>180</v>
      </c>
      <c r="H224">
        <v>491</v>
      </c>
      <c r="I224">
        <v>18.5</v>
      </c>
      <c r="M224">
        <v>10</v>
      </c>
      <c r="N224">
        <v>4</v>
      </c>
      <c r="O224">
        <v>29.5</v>
      </c>
      <c r="P224">
        <v>271</v>
      </c>
      <c r="Q224">
        <v>2.6</v>
      </c>
      <c r="U224">
        <v>2</v>
      </c>
      <c r="V224">
        <v>1</v>
      </c>
      <c r="W224">
        <v>3</v>
      </c>
      <c r="X224">
        <v>414</v>
      </c>
      <c r="Y224">
        <v>2.9</v>
      </c>
      <c r="AC224">
        <v>2</v>
      </c>
      <c r="AD224">
        <v>1.2</v>
      </c>
      <c r="AE224">
        <v>3</v>
      </c>
      <c r="AJ224">
        <v>0.85945945945945945</v>
      </c>
    </row>
    <row r="225" spans="1:37">
      <c r="A225">
        <v>111</v>
      </c>
      <c r="B225" t="s">
        <v>61</v>
      </c>
      <c r="C225" t="s">
        <v>122</v>
      </c>
      <c r="D225" t="s">
        <v>122</v>
      </c>
      <c r="E225" t="s">
        <v>184</v>
      </c>
      <c r="F225" t="s">
        <v>239</v>
      </c>
      <c r="H225">
        <v>137</v>
      </c>
      <c r="I225">
        <v>21.4</v>
      </c>
      <c r="M225">
        <v>12</v>
      </c>
      <c r="N225">
        <v>5</v>
      </c>
      <c r="O225">
        <v>33</v>
      </c>
      <c r="P225">
        <v>64</v>
      </c>
      <c r="Q225">
        <v>5.9</v>
      </c>
      <c r="U225">
        <v>4</v>
      </c>
      <c r="V225">
        <v>4</v>
      </c>
      <c r="W225">
        <v>4.2</v>
      </c>
      <c r="X225">
        <v>73</v>
      </c>
      <c r="Y225">
        <v>5</v>
      </c>
      <c r="AC225">
        <v>4</v>
      </c>
      <c r="AD225">
        <v>4</v>
      </c>
      <c r="AE225">
        <v>4</v>
      </c>
      <c r="AJ225">
        <v>0.72429906542056066</v>
      </c>
    </row>
    <row r="226" spans="1:37">
      <c r="A226">
        <v>111</v>
      </c>
      <c r="B226" t="s">
        <v>61</v>
      </c>
      <c r="C226" t="s">
        <v>122</v>
      </c>
      <c r="D226" t="s">
        <v>122</v>
      </c>
      <c r="E226" t="s">
        <v>184</v>
      </c>
      <c r="F226" t="s">
        <v>188</v>
      </c>
      <c r="H226">
        <v>432</v>
      </c>
      <c r="I226">
        <v>20.3</v>
      </c>
      <c r="M226">
        <v>12</v>
      </c>
      <c r="N226">
        <v>5</v>
      </c>
      <c r="O226">
        <v>32</v>
      </c>
      <c r="P226">
        <v>216</v>
      </c>
      <c r="Q226">
        <v>2.2000000000000002</v>
      </c>
      <c r="U226">
        <v>2</v>
      </c>
      <c r="V226">
        <v>2</v>
      </c>
      <c r="W226">
        <v>2</v>
      </c>
      <c r="X226">
        <v>406</v>
      </c>
      <c r="Y226">
        <v>27</v>
      </c>
      <c r="AC226">
        <v>2</v>
      </c>
      <c r="AD226">
        <v>2</v>
      </c>
      <c r="AE226">
        <v>2</v>
      </c>
      <c r="AJ226">
        <v>0.89162561576354682</v>
      </c>
    </row>
    <row r="227" spans="1:37">
      <c r="A227">
        <v>111</v>
      </c>
      <c r="B227" t="s">
        <v>61</v>
      </c>
      <c r="C227" t="s">
        <v>122</v>
      </c>
      <c r="D227" t="s">
        <v>122</v>
      </c>
      <c r="E227" t="s">
        <v>184</v>
      </c>
      <c r="F227" t="s">
        <v>187</v>
      </c>
      <c r="H227">
        <v>117</v>
      </c>
      <c r="I227">
        <v>20.3</v>
      </c>
      <c r="M227">
        <v>10</v>
      </c>
      <c r="N227">
        <v>4</v>
      </c>
      <c r="O227">
        <v>33</v>
      </c>
      <c r="P227">
        <v>78</v>
      </c>
      <c r="Q227">
        <v>3</v>
      </c>
      <c r="U227">
        <v>3</v>
      </c>
      <c r="V227">
        <v>3</v>
      </c>
      <c r="W227">
        <v>3</v>
      </c>
      <c r="X227">
        <v>122</v>
      </c>
      <c r="Y227">
        <v>4.2</v>
      </c>
      <c r="AC227">
        <v>3</v>
      </c>
      <c r="AD227">
        <v>3</v>
      </c>
      <c r="AE227">
        <v>3</v>
      </c>
      <c r="AJ227">
        <v>0.85221674876847286</v>
      </c>
    </row>
    <row r="228" spans="1:37">
      <c r="A228">
        <v>111</v>
      </c>
      <c r="B228" t="s">
        <v>61</v>
      </c>
      <c r="C228" t="s">
        <v>122</v>
      </c>
      <c r="D228" t="s">
        <v>122</v>
      </c>
      <c r="E228" t="s">
        <v>184</v>
      </c>
      <c r="F228" t="s">
        <v>189</v>
      </c>
      <c r="H228">
        <v>35</v>
      </c>
      <c r="I228">
        <v>15.2</v>
      </c>
      <c r="M228">
        <v>10</v>
      </c>
      <c r="N228">
        <v>3.5</v>
      </c>
      <c r="O228">
        <v>22.5</v>
      </c>
      <c r="P228">
        <v>61</v>
      </c>
      <c r="Q228">
        <v>0.3</v>
      </c>
      <c r="U228">
        <v>0</v>
      </c>
      <c r="V228">
        <v>0</v>
      </c>
      <c r="W228">
        <v>0</v>
      </c>
      <c r="X228">
        <v>57</v>
      </c>
      <c r="Y228">
        <v>0.5</v>
      </c>
      <c r="AC228">
        <v>0</v>
      </c>
      <c r="AD228">
        <v>0</v>
      </c>
      <c r="AE228">
        <v>0</v>
      </c>
      <c r="AJ228">
        <v>0.98026315789473684</v>
      </c>
    </row>
    <row r="229" spans="1:37">
      <c r="A229">
        <v>111</v>
      </c>
      <c r="B229" t="s">
        <v>61</v>
      </c>
      <c r="C229" t="s">
        <v>122</v>
      </c>
      <c r="D229" t="s">
        <v>122</v>
      </c>
      <c r="E229" t="s">
        <v>184</v>
      </c>
      <c r="F229" t="s">
        <v>190</v>
      </c>
      <c r="H229">
        <v>244</v>
      </c>
      <c r="I229">
        <v>14.5</v>
      </c>
      <c r="M229">
        <v>7</v>
      </c>
      <c r="N229">
        <v>3.8</v>
      </c>
      <c r="O229">
        <v>19</v>
      </c>
      <c r="P229">
        <v>138</v>
      </c>
      <c r="Q229">
        <v>1.4</v>
      </c>
      <c r="U229">
        <v>1</v>
      </c>
      <c r="V229">
        <v>1</v>
      </c>
      <c r="W229">
        <v>1</v>
      </c>
      <c r="X229">
        <v>156</v>
      </c>
      <c r="Y229">
        <v>1.4</v>
      </c>
      <c r="AC229">
        <v>1</v>
      </c>
      <c r="AD229">
        <v>1</v>
      </c>
      <c r="AE229">
        <v>1</v>
      </c>
      <c r="AJ229">
        <v>0.90344827586206899</v>
      </c>
    </row>
    <row r="230" spans="1:37">
      <c r="A230">
        <v>111</v>
      </c>
      <c r="B230" t="s">
        <v>61</v>
      </c>
      <c r="C230" t="s">
        <v>241</v>
      </c>
      <c r="D230" t="s">
        <v>241</v>
      </c>
      <c r="E230" t="s">
        <v>193</v>
      </c>
      <c r="F230" t="s">
        <v>206</v>
      </c>
      <c r="I230">
        <v>6.9</v>
      </c>
      <c r="K230">
        <v>5.9</v>
      </c>
      <c r="L230">
        <v>7.9</v>
      </c>
      <c r="Q230">
        <v>0.3</v>
      </c>
      <c r="S230">
        <v>0</v>
      </c>
      <c r="T230">
        <v>0.6</v>
      </c>
      <c r="Y230">
        <v>0.6</v>
      </c>
      <c r="AA230">
        <v>0.4</v>
      </c>
      <c r="AB230">
        <v>0.8</v>
      </c>
      <c r="AJ230">
        <v>0.95652173913043481</v>
      </c>
      <c r="AK230" t="s">
        <v>224</v>
      </c>
    </row>
    <row r="231" spans="1:37">
      <c r="A231">
        <v>111</v>
      </c>
      <c r="B231" t="s">
        <v>61</v>
      </c>
      <c r="C231" t="s">
        <v>241</v>
      </c>
      <c r="D231" t="s">
        <v>241</v>
      </c>
      <c r="E231" t="s">
        <v>193</v>
      </c>
      <c r="F231" t="s">
        <v>194</v>
      </c>
      <c r="I231">
        <v>5.9</v>
      </c>
      <c r="K231">
        <v>5.0999999999999996</v>
      </c>
      <c r="L231">
        <v>6.7</v>
      </c>
      <c r="Q231">
        <v>0.2</v>
      </c>
      <c r="S231">
        <v>0.1</v>
      </c>
      <c r="T231">
        <v>0.4</v>
      </c>
      <c r="Y231">
        <v>0.2</v>
      </c>
      <c r="AA231">
        <v>0.1</v>
      </c>
      <c r="AB231">
        <v>0.2</v>
      </c>
      <c r="AJ231">
        <v>0.96610169491525422</v>
      </c>
      <c r="AK231" t="s">
        <v>224</v>
      </c>
    </row>
    <row r="232" spans="1:37">
      <c r="A232">
        <v>111</v>
      </c>
      <c r="B232" t="s">
        <v>61</v>
      </c>
      <c r="C232" t="s">
        <v>241</v>
      </c>
      <c r="D232" t="s">
        <v>241</v>
      </c>
      <c r="E232" t="s">
        <v>193</v>
      </c>
      <c r="F232" t="s">
        <v>196</v>
      </c>
      <c r="I232">
        <v>2.5</v>
      </c>
      <c r="K232">
        <v>2.4</v>
      </c>
      <c r="L232">
        <v>2.7</v>
      </c>
      <c r="Q232">
        <v>1.8</v>
      </c>
      <c r="S232">
        <v>1.7</v>
      </c>
      <c r="T232">
        <v>1.9</v>
      </c>
      <c r="Y232">
        <v>2</v>
      </c>
      <c r="AA232">
        <v>1.9</v>
      </c>
      <c r="AB232">
        <v>2.1</v>
      </c>
      <c r="AJ232">
        <v>0.27999999999999997</v>
      </c>
      <c r="AK232" t="s">
        <v>224</v>
      </c>
    </row>
    <row r="233" spans="1:37">
      <c r="A233">
        <v>111</v>
      </c>
      <c r="B233" t="s">
        <v>61</v>
      </c>
      <c r="C233" t="s">
        <v>241</v>
      </c>
      <c r="D233" t="s">
        <v>241</v>
      </c>
      <c r="E233" t="s">
        <v>193</v>
      </c>
      <c r="F233" t="s">
        <v>208</v>
      </c>
      <c r="I233">
        <v>2.4</v>
      </c>
      <c r="K233">
        <v>1.9</v>
      </c>
      <c r="L233">
        <v>3.1</v>
      </c>
      <c r="Q233">
        <v>0</v>
      </c>
      <c r="S233">
        <v>0</v>
      </c>
      <c r="T233">
        <v>0</v>
      </c>
      <c r="Y233">
        <v>0</v>
      </c>
      <c r="AA233">
        <v>0</v>
      </c>
      <c r="AB233">
        <v>0</v>
      </c>
      <c r="AJ233">
        <v>1</v>
      </c>
      <c r="AK233" t="s">
        <v>224</v>
      </c>
    </row>
    <row r="234" spans="1:37">
      <c r="A234">
        <v>121</v>
      </c>
      <c r="B234" t="s">
        <v>61</v>
      </c>
      <c r="C234" t="s">
        <v>130</v>
      </c>
      <c r="D234" t="s">
        <v>130</v>
      </c>
      <c r="E234" t="s">
        <v>166</v>
      </c>
      <c r="F234" t="s">
        <v>235</v>
      </c>
      <c r="H234">
        <v>128</v>
      </c>
      <c r="I234">
        <v>11.6</v>
      </c>
      <c r="K234">
        <v>9.6</v>
      </c>
      <c r="L234">
        <v>13.5</v>
      </c>
      <c r="M234">
        <v>8.5</v>
      </c>
      <c r="N234">
        <v>5</v>
      </c>
      <c r="O234">
        <v>13</v>
      </c>
      <c r="P234">
        <v>161</v>
      </c>
      <c r="Q234">
        <v>2.5</v>
      </c>
      <c r="S234">
        <v>2.2000000000000002</v>
      </c>
      <c r="T234">
        <v>2.8</v>
      </c>
      <c r="U234">
        <v>2</v>
      </c>
      <c r="V234">
        <v>2</v>
      </c>
      <c r="W234">
        <v>3</v>
      </c>
      <c r="X234">
        <v>160</v>
      </c>
      <c r="Y234">
        <v>2.2999999999999998</v>
      </c>
      <c r="AC234">
        <v>2</v>
      </c>
      <c r="AD234">
        <v>2</v>
      </c>
      <c r="AE234">
        <v>3</v>
      </c>
      <c r="AJ234">
        <v>0.78448275862068961</v>
      </c>
    </row>
    <row r="235" spans="1:37">
      <c r="A235">
        <v>121</v>
      </c>
      <c r="B235" t="s">
        <v>61</v>
      </c>
      <c r="C235" t="s">
        <v>130</v>
      </c>
      <c r="D235" t="s">
        <v>130</v>
      </c>
      <c r="E235" t="s">
        <v>166</v>
      </c>
      <c r="F235" t="s">
        <v>237</v>
      </c>
      <c r="H235">
        <v>176</v>
      </c>
      <c r="I235">
        <v>8.5</v>
      </c>
      <c r="K235">
        <v>7</v>
      </c>
      <c r="L235">
        <v>10.4</v>
      </c>
      <c r="M235">
        <v>5</v>
      </c>
      <c r="N235">
        <v>3</v>
      </c>
      <c r="O235">
        <v>10</v>
      </c>
      <c r="P235">
        <v>204</v>
      </c>
      <c r="Q235">
        <v>2</v>
      </c>
      <c r="S235">
        <v>1.8</v>
      </c>
      <c r="T235">
        <v>2.2999999999999998</v>
      </c>
      <c r="U235">
        <v>2</v>
      </c>
      <c r="V235">
        <v>1</v>
      </c>
      <c r="W235">
        <v>2</v>
      </c>
      <c r="X235">
        <v>205</v>
      </c>
      <c r="Y235">
        <v>2.6</v>
      </c>
      <c r="AC235">
        <v>2</v>
      </c>
      <c r="AD235">
        <v>1</v>
      </c>
      <c r="AE235">
        <v>3</v>
      </c>
      <c r="AJ235">
        <v>0.76470588235294112</v>
      </c>
    </row>
    <row r="236" spans="1:37">
      <c r="A236">
        <v>121</v>
      </c>
      <c r="B236" t="s">
        <v>61</v>
      </c>
      <c r="C236" t="s">
        <v>130</v>
      </c>
      <c r="D236" t="s">
        <v>130</v>
      </c>
      <c r="E236" t="s">
        <v>166</v>
      </c>
      <c r="F236" t="s">
        <v>238</v>
      </c>
      <c r="H236">
        <v>190</v>
      </c>
      <c r="I236">
        <v>8</v>
      </c>
      <c r="K236">
        <v>7</v>
      </c>
      <c r="L236">
        <v>9.1</v>
      </c>
      <c r="M236">
        <v>6</v>
      </c>
      <c r="N236">
        <v>3</v>
      </c>
      <c r="O236">
        <v>11</v>
      </c>
      <c r="P236">
        <v>215</v>
      </c>
      <c r="Q236">
        <v>1.8</v>
      </c>
      <c r="S236">
        <v>1.6</v>
      </c>
      <c r="T236">
        <v>2</v>
      </c>
      <c r="U236">
        <v>2</v>
      </c>
      <c r="V236">
        <v>1</v>
      </c>
      <c r="W236">
        <v>2</v>
      </c>
      <c r="X236">
        <v>216</v>
      </c>
      <c r="Y236">
        <v>2.9</v>
      </c>
      <c r="AC236">
        <v>2</v>
      </c>
      <c r="AD236">
        <v>1</v>
      </c>
      <c r="AE236">
        <v>3.2</v>
      </c>
      <c r="AJ236">
        <v>0.77500000000000002</v>
      </c>
    </row>
    <row r="237" spans="1:37">
      <c r="A237">
        <v>121</v>
      </c>
      <c r="B237" t="s">
        <v>61</v>
      </c>
      <c r="C237" t="s">
        <v>130</v>
      </c>
      <c r="D237" t="s">
        <v>130</v>
      </c>
      <c r="E237" t="s">
        <v>166</v>
      </c>
      <c r="F237" t="s">
        <v>236</v>
      </c>
      <c r="H237">
        <v>51</v>
      </c>
      <c r="I237">
        <v>7.2</v>
      </c>
      <c r="K237">
        <v>5.2</v>
      </c>
      <c r="L237">
        <v>9.5</v>
      </c>
      <c r="M237">
        <v>4</v>
      </c>
      <c r="N237">
        <v>2</v>
      </c>
      <c r="O237">
        <v>8</v>
      </c>
      <c r="P237">
        <v>53</v>
      </c>
      <c r="Q237">
        <v>2.5</v>
      </c>
      <c r="S237">
        <v>2.2999999999999998</v>
      </c>
      <c r="T237">
        <v>2.8</v>
      </c>
      <c r="U237">
        <v>2</v>
      </c>
      <c r="V237">
        <v>2</v>
      </c>
      <c r="W237">
        <v>3</v>
      </c>
      <c r="X237">
        <v>53</v>
      </c>
      <c r="Y237">
        <v>2.5</v>
      </c>
      <c r="AC237">
        <v>2</v>
      </c>
      <c r="AD237">
        <v>2</v>
      </c>
      <c r="AE237">
        <v>3</v>
      </c>
      <c r="AJ237">
        <v>0.65277777777777779</v>
      </c>
    </row>
    <row r="238" spans="1:37">
      <c r="A238">
        <v>121</v>
      </c>
      <c r="B238" t="s">
        <v>61</v>
      </c>
      <c r="C238" t="s">
        <v>130</v>
      </c>
      <c r="D238" t="s">
        <v>130</v>
      </c>
      <c r="E238" t="s">
        <v>166</v>
      </c>
      <c r="F238" t="s">
        <v>231</v>
      </c>
      <c r="H238">
        <v>196</v>
      </c>
      <c r="I238">
        <v>5</v>
      </c>
      <c r="K238">
        <v>4.3</v>
      </c>
      <c r="L238">
        <v>5.8</v>
      </c>
      <c r="M238">
        <v>4</v>
      </c>
      <c r="N238">
        <v>2</v>
      </c>
      <c r="O238">
        <v>7</v>
      </c>
      <c r="P238">
        <v>203</v>
      </c>
      <c r="Q238">
        <v>2.2999999999999998</v>
      </c>
      <c r="S238">
        <v>2.1</v>
      </c>
      <c r="T238">
        <v>2.5</v>
      </c>
      <c r="U238">
        <v>2</v>
      </c>
      <c r="V238">
        <v>1</v>
      </c>
      <c r="W238">
        <v>3</v>
      </c>
      <c r="X238">
        <v>203</v>
      </c>
      <c r="Y238">
        <v>2.2999999999999998</v>
      </c>
      <c r="AC238">
        <v>2</v>
      </c>
      <c r="AD238">
        <v>1</v>
      </c>
      <c r="AE238">
        <v>3</v>
      </c>
      <c r="AJ238">
        <v>0.54</v>
      </c>
    </row>
    <row r="239" spans="1:37">
      <c r="A239">
        <v>121</v>
      </c>
      <c r="B239" t="s">
        <v>61</v>
      </c>
      <c r="C239" t="s">
        <v>130</v>
      </c>
      <c r="D239" t="s">
        <v>130</v>
      </c>
      <c r="E239" t="s">
        <v>179</v>
      </c>
      <c r="F239" t="s">
        <v>182</v>
      </c>
      <c r="H239">
        <v>371</v>
      </c>
      <c r="M239">
        <v>6</v>
      </c>
      <c r="N239">
        <v>3</v>
      </c>
      <c r="O239">
        <v>11</v>
      </c>
      <c r="P239">
        <v>419</v>
      </c>
      <c r="Q239">
        <v>2.5</v>
      </c>
      <c r="U239">
        <v>2</v>
      </c>
      <c r="V239">
        <v>1</v>
      </c>
      <c r="W239">
        <v>3</v>
      </c>
      <c r="X239">
        <v>420</v>
      </c>
      <c r="Y239">
        <v>2.5</v>
      </c>
      <c r="AC239">
        <v>2</v>
      </c>
      <c r="AD239">
        <v>1</v>
      </c>
      <c r="AE239">
        <v>3</v>
      </c>
    </row>
    <row r="240" spans="1:37">
      <c r="A240">
        <v>121</v>
      </c>
      <c r="B240" t="s">
        <v>61</v>
      </c>
      <c r="C240" t="s">
        <v>130</v>
      </c>
      <c r="D240" t="s">
        <v>130</v>
      </c>
      <c r="E240" t="s">
        <v>179</v>
      </c>
      <c r="F240" t="s">
        <v>180</v>
      </c>
      <c r="H240">
        <v>370</v>
      </c>
      <c r="M240">
        <v>5</v>
      </c>
      <c r="N240">
        <v>2</v>
      </c>
      <c r="O240">
        <v>9</v>
      </c>
      <c r="P240">
        <v>417</v>
      </c>
      <c r="Q240">
        <v>2.6</v>
      </c>
      <c r="U240">
        <v>2</v>
      </c>
      <c r="V240">
        <v>1</v>
      </c>
      <c r="W240">
        <v>3</v>
      </c>
      <c r="X240">
        <v>417</v>
      </c>
      <c r="Y240">
        <v>2.5</v>
      </c>
      <c r="AC240">
        <v>2</v>
      </c>
      <c r="AD240">
        <v>1</v>
      </c>
      <c r="AE240">
        <v>3</v>
      </c>
    </row>
    <row r="241" spans="1:37">
      <c r="A241">
        <v>121</v>
      </c>
      <c r="B241" t="s">
        <v>61</v>
      </c>
      <c r="C241" t="s">
        <v>130</v>
      </c>
      <c r="D241" t="s">
        <v>130</v>
      </c>
      <c r="E241" t="s">
        <v>184</v>
      </c>
      <c r="F241" t="s">
        <v>189</v>
      </c>
      <c r="H241">
        <v>102</v>
      </c>
      <c r="M241">
        <v>3</v>
      </c>
      <c r="N241">
        <v>1</v>
      </c>
      <c r="O241">
        <v>7</v>
      </c>
      <c r="P241">
        <v>118</v>
      </c>
      <c r="Q241">
        <v>1</v>
      </c>
      <c r="U241">
        <v>0</v>
      </c>
      <c r="V241">
        <v>0</v>
      </c>
      <c r="W241">
        <v>1</v>
      </c>
      <c r="X241">
        <v>118</v>
      </c>
      <c r="Y241">
        <v>1</v>
      </c>
      <c r="AC241">
        <v>0</v>
      </c>
      <c r="AD241">
        <v>0</v>
      </c>
      <c r="AE241">
        <v>1</v>
      </c>
    </row>
    <row r="242" spans="1:37">
      <c r="A242">
        <v>121</v>
      </c>
      <c r="B242" t="s">
        <v>61</v>
      </c>
      <c r="C242" t="s">
        <v>130</v>
      </c>
      <c r="D242" t="s">
        <v>130</v>
      </c>
      <c r="E242" t="s">
        <v>184</v>
      </c>
      <c r="F242" t="s">
        <v>190</v>
      </c>
      <c r="H242">
        <v>165</v>
      </c>
      <c r="M242">
        <v>3</v>
      </c>
      <c r="N242">
        <v>1</v>
      </c>
      <c r="O242">
        <v>7</v>
      </c>
      <c r="P242">
        <v>186</v>
      </c>
      <c r="Q242">
        <v>1.9</v>
      </c>
      <c r="U242">
        <v>1</v>
      </c>
      <c r="V242">
        <v>1</v>
      </c>
      <c r="W242">
        <v>1</v>
      </c>
      <c r="X242">
        <v>187</v>
      </c>
      <c r="Y242">
        <v>1.9</v>
      </c>
      <c r="AC242">
        <v>1</v>
      </c>
      <c r="AD242">
        <v>1</v>
      </c>
      <c r="AE242">
        <v>1</v>
      </c>
    </row>
    <row r="243" spans="1:37">
      <c r="A243">
        <v>121</v>
      </c>
      <c r="B243" t="s">
        <v>61</v>
      </c>
      <c r="C243" t="s">
        <v>130</v>
      </c>
      <c r="D243" t="s">
        <v>130</v>
      </c>
      <c r="E243" t="s">
        <v>184</v>
      </c>
      <c r="F243" t="s">
        <v>188</v>
      </c>
      <c r="H243">
        <v>307</v>
      </c>
      <c r="M243">
        <v>6</v>
      </c>
      <c r="N243">
        <v>3</v>
      </c>
      <c r="O243">
        <v>11</v>
      </c>
      <c r="P243">
        <v>347</v>
      </c>
      <c r="Q243">
        <v>2.8</v>
      </c>
      <c r="U243">
        <v>2</v>
      </c>
      <c r="V243">
        <v>2</v>
      </c>
      <c r="W243">
        <v>2</v>
      </c>
      <c r="X243">
        <v>345</v>
      </c>
      <c r="Y243">
        <v>2.8</v>
      </c>
      <c r="AC243">
        <v>2</v>
      </c>
      <c r="AD243">
        <v>2</v>
      </c>
      <c r="AE243">
        <v>2</v>
      </c>
    </row>
    <row r="244" spans="1:37">
      <c r="A244">
        <v>121</v>
      </c>
      <c r="B244" t="s">
        <v>61</v>
      </c>
      <c r="C244" t="s">
        <v>130</v>
      </c>
      <c r="D244" t="s">
        <v>130</v>
      </c>
      <c r="E244" t="s">
        <v>184</v>
      </c>
      <c r="F244" t="s">
        <v>187</v>
      </c>
      <c r="H244">
        <v>90</v>
      </c>
      <c r="M244">
        <v>6.5</v>
      </c>
      <c r="N244">
        <v>4</v>
      </c>
      <c r="O244">
        <v>11</v>
      </c>
      <c r="P244">
        <v>99</v>
      </c>
      <c r="Q244">
        <v>3.1</v>
      </c>
      <c r="U244">
        <v>3</v>
      </c>
      <c r="V244">
        <v>3</v>
      </c>
      <c r="W244">
        <v>3</v>
      </c>
      <c r="X244">
        <v>101</v>
      </c>
      <c r="Y244">
        <v>3.1</v>
      </c>
      <c r="AC244">
        <v>3</v>
      </c>
      <c r="AD244">
        <v>3</v>
      </c>
      <c r="AE244">
        <v>3</v>
      </c>
    </row>
    <row r="245" spans="1:37">
      <c r="A245">
        <v>121</v>
      </c>
      <c r="B245" t="s">
        <v>61</v>
      </c>
      <c r="C245" t="s">
        <v>130</v>
      </c>
      <c r="D245" t="s">
        <v>130</v>
      </c>
      <c r="E245" t="s">
        <v>184</v>
      </c>
      <c r="F245" t="s">
        <v>239</v>
      </c>
      <c r="H245">
        <v>77</v>
      </c>
      <c r="M245">
        <v>7</v>
      </c>
      <c r="N245">
        <v>5</v>
      </c>
      <c r="O245">
        <v>11</v>
      </c>
      <c r="P245">
        <v>86</v>
      </c>
      <c r="Q245">
        <v>4.3</v>
      </c>
      <c r="U245">
        <v>4</v>
      </c>
      <c r="V245">
        <v>4</v>
      </c>
      <c r="W245">
        <v>4</v>
      </c>
      <c r="X245">
        <v>86</v>
      </c>
      <c r="Y245">
        <v>4.3</v>
      </c>
      <c r="AC245">
        <v>4</v>
      </c>
      <c r="AD245">
        <v>4</v>
      </c>
      <c r="AE245">
        <v>5</v>
      </c>
    </row>
    <row r="246" spans="1:37">
      <c r="A246">
        <v>121</v>
      </c>
      <c r="B246" t="s">
        <v>61</v>
      </c>
      <c r="C246" t="s">
        <v>242</v>
      </c>
      <c r="D246" t="s">
        <v>242</v>
      </c>
      <c r="E246" t="s">
        <v>193</v>
      </c>
      <c r="F246" t="s">
        <v>206</v>
      </c>
      <c r="I246">
        <v>2.6</v>
      </c>
      <c r="K246">
        <v>2.1</v>
      </c>
      <c r="L246">
        <v>3.1</v>
      </c>
      <c r="Q246">
        <v>0.1</v>
      </c>
      <c r="S246">
        <v>0</v>
      </c>
      <c r="T246">
        <v>0.2</v>
      </c>
      <c r="Y246">
        <v>0.6</v>
      </c>
      <c r="AA246">
        <v>0.4</v>
      </c>
      <c r="AB246">
        <v>0.8</v>
      </c>
      <c r="AJ246">
        <v>0.96153846153846145</v>
      </c>
      <c r="AK246" t="s">
        <v>224</v>
      </c>
    </row>
    <row r="247" spans="1:37">
      <c r="A247">
        <v>121</v>
      </c>
      <c r="B247" t="s">
        <v>61</v>
      </c>
      <c r="C247" t="s">
        <v>242</v>
      </c>
      <c r="D247" t="s">
        <v>242</v>
      </c>
      <c r="E247" t="s">
        <v>193</v>
      </c>
      <c r="F247" t="s">
        <v>196</v>
      </c>
      <c r="I247">
        <v>2</v>
      </c>
      <c r="K247">
        <v>1.9</v>
      </c>
      <c r="L247">
        <v>2.1</v>
      </c>
      <c r="Q247">
        <v>1.9</v>
      </c>
      <c r="S247">
        <v>1.9</v>
      </c>
      <c r="T247">
        <v>2</v>
      </c>
      <c r="Y247">
        <v>1.8</v>
      </c>
      <c r="AA247">
        <v>1.7</v>
      </c>
      <c r="AB247">
        <v>1.9</v>
      </c>
      <c r="AJ247">
        <v>5.0000000000000044E-2</v>
      </c>
      <c r="AK247" t="s">
        <v>224</v>
      </c>
    </row>
    <row r="248" spans="1:37">
      <c r="A248">
        <v>121</v>
      </c>
      <c r="B248" t="s">
        <v>61</v>
      </c>
      <c r="C248" t="s">
        <v>242</v>
      </c>
      <c r="D248" t="s">
        <v>242</v>
      </c>
      <c r="E248" t="s">
        <v>193</v>
      </c>
      <c r="F248" t="s">
        <v>194</v>
      </c>
      <c r="I248">
        <v>1.6</v>
      </c>
      <c r="K248">
        <v>1.4</v>
      </c>
      <c r="L248">
        <v>1.9</v>
      </c>
      <c r="Q248">
        <v>0.1</v>
      </c>
      <c r="S248">
        <v>0.1</v>
      </c>
      <c r="T248">
        <v>0.2</v>
      </c>
      <c r="Y248">
        <v>0.2</v>
      </c>
      <c r="AA248">
        <v>0.1</v>
      </c>
      <c r="AB248">
        <v>0.2</v>
      </c>
      <c r="AJ248">
        <v>0.9375</v>
      </c>
      <c r="AK248" t="s">
        <v>224</v>
      </c>
    </row>
    <row r="249" spans="1:37">
      <c r="A249">
        <v>121</v>
      </c>
      <c r="B249" t="s">
        <v>61</v>
      </c>
      <c r="C249" t="s">
        <v>242</v>
      </c>
      <c r="D249" t="s">
        <v>242</v>
      </c>
      <c r="E249" t="s">
        <v>193</v>
      </c>
      <c r="F249" t="s">
        <v>208</v>
      </c>
      <c r="I249">
        <v>1.6</v>
      </c>
      <c r="K249">
        <v>1.2</v>
      </c>
      <c r="L249">
        <v>2.1</v>
      </c>
      <c r="Q249">
        <v>0</v>
      </c>
      <c r="S249">
        <v>0</v>
      </c>
      <c r="T249">
        <v>0</v>
      </c>
      <c r="Y249">
        <v>0</v>
      </c>
      <c r="AA249">
        <v>0</v>
      </c>
      <c r="AB249">
        <v>0</v>
      </c>
      <c r="AJ249">
        <v>1</v>
      </c>
      <c r="AK249" t="s">
        <v>224</v>
      </c>
    </row>
    <row r="250" spans="1:37">
      <c r="A250">
        <v>112</v>
      </c>
      <c r="B250" t="s">
        <v>61</v>
      </c>
      <c r="C250" t="s">
        <v>126</v>
      </c>
      <c r="D250" t="s">
        <v>126</v>
      </c>
      <c r="E250" t="s">
        <v>166</v>
      </c>
      <c r="F250" t="s">
        <v>235</v>
      </c>
      <c r="H250">
        <v>79</v>
      </c>
      <c r="I250">
        <v>16.2</v>
      </c>
      <c r="K250">
        <v>12.4</v>
      </c>
      <c r="L250">
        <v>19.899999999999999</v>
      </c>
      <c r="M250">
        <v>9</v>
      </c>
      <c r="N250">
        <v>5</v>
      </c>
      <c r="O250">
        <v>23.5</v>
      </c>
      <c r="P250">
        <v>79</v>
      </c>
      <c r="Q250">
        <v>2.1</v>
      </c>
      <c r="S250">
        <v>2</v>
      </c>
      <c r="T250">
        <v>2.2000000000000002</v>
      </c>
      <c r="U250">
        <v>2</v>
      </c>
      <c r="V250">
        <v>2</v>
      </c>
      <c r="W250">
        <v>2</v>
      </c>
      <c r="X250">
        <v>123</v>
      </c>
      <c r="Y250">
        <v>2.5</v>
      </c>
      <c r="AC250">
        <v>2</v>
      </c>
      <c r="AD250">
        <v>2</v>
      </c>
      <c r="AE250">
        <v>3</v>
      </c>
      <c r="AJ250">
        <v>0.87037037037037035</v>
      </c>
    </row>
    <row r="251" spans="1:37">
      <c r="A251">
        <v>112</v>
      </c>
      <c r="B251" t="s">
        <v>61</v>
      </c>
      <c r="C251" t="s">
        <v>126</v>
      </c>
      <c r="D251" t="s">
        <v>126</v>
      </c>
      <c r="E251" t="s">
        <v>166</v>
      </c>
      <c r="F251" t="s">
        <v>238</v>
      </c>
      <c r="H251">
        <v>254</v>
      </c>
      <c r="I251">
        <v>15.3</v>
      </c>
      <c r="K251">
        <v>12.8</v>
      </c>
      <c r="L251">
        <v>18</v>
      </c>
      <c r="M251">
        <v>7</v>
      </c>
      <c r="N251">
        <v>3</v>
      </c>
      <c r="O251">
        <v>19</v>
      </c>
      <c r="P251">
        <v>256</v>
      </c>
      <c r="Q251">
        <v>2.1</v>
      </c>
      <c r="S251">
        <v>1.9</v>
      </c>
      <c r="T251">
        <v>2.2000000000000002</v>
      </c>
      <c r="U251">
        <v>2</v>
      </c>
      <c r="V251">
        <v>1</v>
      </c>
      <c r="W251">
        <v>2.2000000000000002</v>
      </c>
      <c r="X251">
        <v>206</v>
      </c>
      <c r="Y251">
        <v>4.8</v>
      </c>
      <c r="AC251">
        <v>3</v>
      </c>
      <c r="AD251">
        <v>2</v>
      </c>
      <c r="AE251">
        <v>5</v>
      </c>
      <c r="AJ251">
        <v>0.86274509803921573</v>
      </c>
    </row>
    <row r="252" spans="1:37">
      <c r="A252">
        <v>112</v>
      </c>
      <c r="B252" t="s">
        <v>61</v>
      </c>
      <c r="C252" t="s">
        <v>126</v>
      </c>
      <c r="D252" t="s">
        <v>126</v>
      </c>
      <c r="E252" t="s">
        <v>166</v>
      </c>
      <c r="F252" t="s">
        <v>231</v>
      </c>
      <c r="H252">
        <v>58</v>
      </c>
      <c r="I252">
        <v>13.9</v>
      </c>
      <c r="K252">
        <v>8.1</v>
      </c>
      <c r="L252">
        <v>21</v>
      </c>
      <c r="M252">
        <v>3</v>
      </c>
      <c r="N252">
        <v>1</v>
      </c>
      <c r="O252">
        <v>11.8</v>
      </c>
      <c r="P252">
        <v>60</v>
      </c>
      <c r="Q252">
        <v>1.4</v>
      </c>
      <c r="S252">
        <v>1.2</v>
      </c>
      <c r="T252">
        <v>1.7</v>
      </c>
      <c r="U252">
        <v>1</v>
      </c>
      <c r="V252">
        <v>1</v>
      </c>
      <c r="W252">
        <v>2</v>
      </c>
      <c r="X252">
        <v>208</v>
      </c>
      <c r="Y252">
        <v>2.2999999999999998</v>
      </c>
      <c r="AC252">
        <v>2</v>
      </c>
      <c r="AD252">
        <v>1</v>
      </c>
      <c r="AE252">
        <v>3</v>
      </c>
      <c r="AJ252">
        <v>0.89928057553956831</v>
      </c>
    </row>
    <row r="253" spans="1:37">
      <c r="A253">
        <v>112</v>
      </c>
      <c r="B253" t="s">
        <v>61</v>
      </c>
      <c r="C253" t="s">
        <v>126</v>
      </c>
      <c r="D253" t="s">
        <v>126</v>
      </c>
      <c r="E253" t="s">
        <v>166</v>
      </c>
      <c r="F253" t="s">
        <v>237</v>
      </c>
      <c r="H253">
        <v>221</v>
      </c>
      <c r="I253">
        <v>13.8</v>
      </c>
      <c r="K253">
        <v>11.2</v>
      </c>
      <c r="L253">
        <v>16.8</v>
      </c>
      <c r="M253">
        <v>6</v>
      </c>
      <c r="N253">
        <v>2</v>
      </c>
      <c r="O253">
        <v>13</v>
      </c>
      <c r="P253">
        <v>220</v>
      </c>
      <c r="Q253">
        <v>2</v>
      </c>
      <c r="S253">
        <v>1.9</v>
      </c>
      <c r="T253">
        <v>2.1</v>
      </c>
      <c r="U253">
        <v>2</v>
      </c>
      <c r="V253">
        <v>1</v>
      </c>
      <c r="W253">
        <v>2</v>
      </c>
      <c r="X253">
        <v>204</v>
      </c>
      <c r="Y253">
        <v>3.7</v>
      </c>
      <c r="AC253">
        <v>3</v>
      </c>
      <c r="AD253">
        <v>2</v>
      </c>
      <c r="AE253">
        <v>4</v>
      </c>
      <c r="AJ253">
        <v>0.85507246376811596</v>
      </c>
    </row>
    <row r="254" spans="1:37">
      <c r="A254">
        <v>112</v>
      </c>
      <c r="B254" t="s">
        <v>61</v>
      </c>
      <c r="C254" t="s">
        <v>126</v>
      </c>
      <c r="D254" t="s">
        <v>126</v>
      </c>
      <c r="E254" t="s">
        <v>166</v>
      </c>
      <c r="F254" t="s">
        <v>236</v>
      </c>
      <c r="H254">
        <v>12</v>
      </c>
      <c r="I254">
        <v>8.6</v>
      </c>
      <c r="K254">
        <v>3.3</v>
      </c>
      <c r="L254">
        <v>17.8</v>
      </c>
      <c r="M254">
        <v>4.5</v>
      </c>
      <c r="N254">
        <v>2</v>
      </c>
      <c r="O254">
        <v>6.5</v>
      </c>
      <c r="P254">
        <v>12</v>
      </c>
      <c r="Q254">
        <v>2.2000000000000002</v>
      </c>
      <c r="S254">
        <v>1.8</v>
      </c>
      <c r="T254">
        <v>2.8</v>
      </c>
      <c r="U254">
        <v>2</v>
      </c>
      <c r="V254">
        <v>2</v>
      </c>
      <c r="W254">
        <v>2</v>
      </c>
      <c r="X254">
        <v>81</v>
      </c>
      <c r="Y254">
        <v>2.7</v>
      </c>
      <c r="AC254">
        <v>2</v>
      </c>
      <c r="AD254">
        <v>2</v>
      </c>
      <c r="AE254">
        <v>3</v>
      </c>
      <c r="AJ254">
        <v>0.7441860465116279</v>
      </c>
    </row>
    <row r="255" spans="1:37">
      <c r="A255">
        <v>112</v>
      </c>
      <c r="B255" t="s">
        <v>61</v>
      </c>
      <c r="C255" t="s">
        <v>126</v>
      </c>
      <c r="D255" t="s">
        <v>126</v>
      </c>
      <c r="E255" t="s">
        <v>179</v>
      </c>
      <c r="F255" t="s">
        <v>180</v>
      </c>
      <c r="H255">
        <v>324</v>
      </c>
      <c r="I255">
        <v>14.7</v>
      </c>
      <c r="M255">
        <v>7.5</v>
      </c>
      <c r="N255">
        <v>3</v>
      </c>
      <c r="O255">
        <v>15</v>
      </c>
      <c r="P255">
        <v>326</v>
      </c>
      <c r="Q255">
        <v>2.1</v>
      </c>
      <c r="U255">
        <v>2</v>
      </c>
      <c r="V255">
        <v>2</v>
      </c>
      <c r="W255">
        <v>2</v>
      </c>
      <c r="X255">
        <v>438</v>
      </c>
      <c r="Y255">
        <v>3.6</v>
      </c>
      <c r="AC255">
        <v>2</v>
      </c>
      <c r="AD255">
        <v>2</v>
      </c>
      <c r="AE255">
        <v>4</v>
      </c>
      <c r="AJ255">
        <v>0.85714285714285721</v>
      </c>
    </row>
    <row r="256" spans="1:37">
      <c r="A256">
        <v>112</v>
      </c>
      <c r="B256" t="s">
        <v>61</v>
      </c>
      <c r="C256" t="s">
        <v>126</v>
      </c>
      <c r="D256" t="s">
        <v>126</v>
      </c>
      <c r="E256" t="s">
        <v>179</v>
      </c>
      <c r="F256" t="s">
        <v>182</v>
      </c>
      <c r="H256">
        <v>300</v>
      </c>
      <c r="I256">
        <v>14.5</v>
      </c>
      <c r="M256">
        <v>6</v>
      </c>
      <c r="N256">
        <v>2</v>
      </c>
      <c r="O256">
        <v>18</v>
      </c>
      <c r="P256">
        <v>301</v>
      </c>
      <c r="Q256">
        <v>1.8</v>
      </c>
      <c r="U256">
        <v>2</v>
      </c>
      <c r="V256">
        <v>1</v>
      </c>
      <c r="W256">
        <v>2</v>
      </c>
      <c r="X256">
        <v>384</v>
      </c>
      <c r="Y256">
        <v>3</v>
      </c>
      <c r="AC256">
        <v>2</v>
      </c>
      <c r="AD256">
        <v>2</v>
      </c>
      <c r="AE256">
        <v>3.2</v>
      </c>
      <c r="AJ256">
        <v>0.87586206896551722</v>
      </c>
    </row>
    <row r="257" spans="1:37">
      <c r="A257">
        <v>112</v>
      </c>
      <c r="B257" t="s">
        <v>61</v>
      </c>
      <c r="C257" t="s">
        <v>126</v>
      </c>
      <c r="D257" t="s">
        <v>126</v>
      </c>
      <c r="E257" t="s">
        <v>184</v>
      </c>
      <c r="F257" t="s">
        <v>239</v>
      </c>
      <c r="H257">
        <v>91</v>
      </c>
      <c r="I257">
        <v>21.5</v>
      </c>
      <c r="M257">
        <v>10</v>
      </c>
      <c r="N257">
        <v>10</v>
      </c>
      <c r="O257">
        <v>26</v>
      </c>
      <c r="P257">
        <v>91</v>
      </c>
      <c r="Q257">
        <v>3.2</v>
      </c>
      <c r="U257">
        <v>3</v>
      </c>
      <c r="V257">
        <v>2</v>
      </c>
      <c r="W257">
        <v>4</v>
      </c>
      <c r="X257">
        <v>82</v>
      </c>
      <c r="Y257">
        <v>5.8</v>
      </c>
      <c r="AC257">
        <v>4</v>
      </c>
      <c r="AD257">
        <v>4</v>
      </c>
      <c r="AE257">
        <v>5</v>
      </c>
      <c r="AJ257">
        <v>0.85116279069767442</v>
      </c>
    </row>
    <row r="258" spans="1:37">
      <c r="A258">
        <v>112</v>
      </c>
      <c r="B258" t="s">
        <v>61</v>
      </c>
      <c r="C258" t="s">
        <v>126</v>
      </c>
      <c r="D258" t="s">
        <v>126</v>
      </c>
      <c r="E258" t="s">
        <v>184</v>
      </c>
      <c r="F258" t="s">
        <v>188</v>
      </c>
      <c r="H258">
        <v>282</v>
      </c>
      <c r="I258">
        <v>14.8</v>
      </c>
      <c r="M258">
        <v>7</v>
      </c>
      <c r="N258">
        <v>7.5</v>
      </c>
      <c r="O258">
        <v>18.8</v>
      </c>
      <c r="P258">
        <v>283</v>
      </c>
      <c r="Q258">
        <v>1.9</v>
      </c>
      <c r="U258">
        <v>2</v>
      </c>
      <c r="V258">
        <v>2</v>
      </c>
      <c r="W258">
        <v>2</v>
      </c>
      <c r="X258">
        <v>408</v>
      </c>
      <c r="Y258">
        <v>3.4</v>
      </c>
      <c r="AC258">
        <v>2</v>
      </c>
      <c r="AD258">
        <v>2</v>
      </c>
      <c r="AE258">
        <v>3</v>
      </c>
      <c r="AJ258">
        <v>0.8716216216216216</v>
      </c>
    </row>
    <row r="259" spans="1:37">
      <c r="A259">
        <v>112</v>
      </c>
      <c r="B259" t="s">
        <v>61</v>
      </c>
      <c r="C259" t="s">
        <v>126</v>
      </c>
      <c r="D259" t="s">
        <v>126</v>
      </c>
      <c r="E259" t="s">
        <v>184</v>
      </c>
      <c r="F259" t="s">
        <v>190</v>
      </c>
      <c r="H259">
        <v>73</v>
      </c>
      <c r="I259">
        <v>12.6</v>
      </c>
      <c r="M259">
        <v>5</v>
      </c>
      <c r="N259">
        <v>5</v>
      </c>
      <c r="O259">
        <v>11</v>
      </c>
      <c r="P259">
        <v>76</v>
      </c>
      <c r="Q259">
        <v>1.1000000000000001</v>
      </c>
      <c r="U259">
        <v>1</v>
      </c>
      <c r="V259">
        <v>1</v>
      </c>
      <c r="W259">
        <v>1</v>
      </c>
      <c r="X259">
        <v>153</v>
      </c>
      <c r="Y259">
        <v>1.9</v>
      </c>
      <c r="AC259">
        <v>1</v>
      </c>
      <c r="AD259">
        <v>1</v>
      </c>
      <c r="AE259">
        <v>2</v>
      </c>
      <c r="AJ259">
        <v>0.91269841269841268</v>
      </c>
    </row>
    <row r="260" spans="1:37">
      <c r="A260">
        <v>112</v>
      </c>
      <c r="B260" t="s">
        <v>61</v>
      </c>
      <c r="C260" t="s">
        <v>126</v>
      </c>
      <c r="D260" t="s">
        <v>126</v>
      </c>
      <c r="E260" t="s">
        <v>184</v>
      </c>
      <c r="F260" t="s">
        <v>187</v>
      </c>
      <c r="H260">
        <v>133</v>
      </c>
      <c r="I260">
        <v>11.9</v>
      </c>
      <c r="M260">
        <v>6</v>
      </c>
      <c r="N260">
        <v>6</v>
      </c>
      <c r="O260">
        <v>12</v>
      </c>
      <c r="P260">
        <v>132</v>
      </c>
      <c r="Q260">
        <v>2.2999999999999998</v>
      </c>
      <c r="U260">
        <v>2</v>
      </c>
      <c r="V260">
        <v>2</v>
      </c>
      <c r="W260">
        <v>3</v>
      </c>
      <c r="X260">
        <v>148</v>
      </c>
      <c r="Y260">
        <v>3.5</v>
      </c>
      <c r="AC260">
        <v>3</v>
      </c>
      <c r="AD260">
        <v>3</v>
      </c>
      <c r="AE260">
        <v>3</v>
      </c>
      <c r="AJ260">
        <v>0.80672268907563038</v>
      </c>
    </row>
    <row r="261" spans="1:37">
      <c r="A261">
        <v>112</v>
      </c>
      <c r="B261" t="s">
        <v>61</v>
      </c>
      <c r="C261" t="s">
        <v>126</v>
      </c>
      <c r="D261" t="s">
        <v>126</v>
      </c>
      <c r="E261" t="s">
        <v>184</v>
      </c>
      <c r="F261" t="s">
        <v>189</v>
      </c>
      <c r="H261">
        <v>45</v>
      </c>
      <c r="I261">
        <v>10.5</v>
      </c>
      <c r="M261">
        <v>4</v>
      </c>
      <c r="N261">
        <v>4</v>
      </c>
      <c r="O261">
        <v>8</v>
      </c>
      <c r="P261">
        <v>45</v>
      </c>
      <c r="Q261">
        <v>0.6</v>
      </c>
      <c r="U261">
        <v>0</v>
      </c>
      <c r="V261">
        <v>0</v>
      </c>
      <c r="W261">
        <v>0</v>
      </c>
      <c r="X261">
        <v>31</v>
      </c>
      <c r="Y261">
        <v>2.4</v>
      </c>
      <c r="AC261">
        <v>1</v>
      </c>
      <c r="AD261">
        <v>0</v>
      </c>
      <c r="AE261">
        <v>3</v>
      </c>
      <c r="AJ261">
        <v>0.94285714285714284</v>
      </c>
    </row>
    <row r="262" spans="1:37">
      <c r="A262">
        <v>112</v>
      </c>
      <c r="B262" t="s">
        <v>61</v>
      </c>
      <c r="C262" t="s">
        <v>243</v>
      </c>
      <c r="D262" t="s">
        <v>243</v>
      </c>
      <c r="E262" t="s">
        <v>193</v>
      </c>
      <c r="F262" t="s">
        <v>194</v>
      </c>
      <c r="Q262">
        <v>0.1</v>
      </c>
      <c r="Y262">
        <v>0.3</v>
      </c>
      <c r="AK262" t="s">
        <v>224</v>
      </c>
    </row>
    <row r="263" spans="1:37">
      <c r="A263">
        <v>112</v>
      </c>
      <c r="B263" t="s">
        <v>61</v>
      </c>
      <c r="C263" t="s">
        <v>243</v>
      </c>
      <c r="D263" t="s">
        <v>243</v>
      </c>
      <c r="E263" t="s">
        <v>193</v>
      </c>
      <c r="F263" t="s">
        <v>196</v>
      </c>
      <c r="Q263">
        <v>1.9</v>
      </c>
      <c r="Y263">
        <v>2.1</v>
      </c>
      <c r="AK263" t="s">
        <v>224</v>
      </c>
    </row>
    <row r="264" spans="1:37">
      <c r="A264">
        <v>112</v>
      </c>
      <c r="B264" t="s">
        <v>61</v>
      </c>
      <c r="C264" t="s">
        <v>243</v>
      </c>
      <c r="D264" t="s">
        <v>243</v>
      </c>
      <c r="E264" t="s">
        <v>193</v>
      </c>
      <c r="F264" t="s">
        <v>206</v>
      </c>
      <c r="Q264">
        <v>0</v>
      </c>
      <c r="Y264">
        <v>0.9</v>
      </c>
      <c r="AK264" t="s">
        <v>224</v>
      </c>
    </row>
    <row r="265" spans="1:37">
      <c r="A265">
        <v>31</v>
      </c>
      <c r="B265" t="s">
        <v>27</v>
      </c>
      <c r="C265" t="s">
        <v>101</v>
      </c>
      <c r="D265" t="s">
        <v>244</v>
      </c>
      <c r="E265" t="s">
        <v>166</v>
      </c>
      <c r="F265" t="s">
        <v>198</v>
      </c>
      <c r="I265">
        <v>15.28</v>
      </c>
      <c r="Q265">
        <v>3.3585855396025899</v>
      </c>
      <c r="R265">
        <v>0.38374544163378299</v>
      </c>
      <c r="S265">
        <v>2.6064444740003752</v>
      </c>
      <c r="T265">
        <v>4.1107266052048042</v>
      </c>
      <c r="U265">
        <v>3</v>
      </c>
      <c r="V265">
        <v>1</v>
      </c>
      <c r="W265">
        <v>4</v>
      </c>
      <c r="AJ265">
        <v>0.78019728143962108</v>
      </c>
      <c r="AK265" t="s">
        <v>245</v>
      </c>
    </row>
    <row r="266" spans="1:37">
      <c r="A266">
        <v>31</v>
      </c>
      <c r="B266" t="s">
        <v>27</v>
      </c>
      <c r="C266" t="s">
        <v>101</v>
      </c>
      <c r="D266" t="s">
        <v>244</v>
      </c>
      <c r="E266" t="s">
        <v>166</v>
      </c>
      <c r="F266" t="s">
        <v>173</v>
      </c>
      <c r="I266">
        <v>15.05</v>
      </c>
      <c r="Q266">
        <v>4.4357354208427102</v>
      </c>
      <c r="R266">
        <v>0.70550115047311901</v>
      </c>
      <c r="S266">
        <v>3.052953165915397</v>
      </c>
      <c r="T266">
        <v>5.818517675770023</v>
      </c>
      <c r="U266">
        <v>2.7610965277000501</v>
      </c>
      <c r="V266">
        <v>1</v>
      </c>
      <c r="W266">
        <v>5</v>
      </c>
      <c r="AJ266">
        <v>0.70526674944566703</v>
      </c>
      <c r="AK266" t="s">
        <v>245</v>
      </c>
    </row>
    <row r="267" spans="1:37">
      <c r="A267">
        <v>31</v>
      </c>
      <c r="B267" t="s">
        <v>27</v>
      </c>
      <c r="C267" t="s">
        <v>101</v>
      </c>
      <c r="D267" t="s">
        <v>244</v>
      </c>
      <c r="E267" t="s">
        <v>166</v>
      </c>
      <c r="F267" t="s">
        <v>172</v>
      </c>
      <c r="I267">
        <v>14.92</v>
      </c>
      <c r="Q267">
        <v>3.6722828032895101</v>
      </c>
      <c r="R267">
        <v>0.34338535390685598</v>
      </c>
      <c r="S267">
        <v>2.9992475096320721</v>
      </c>
      <c r="T267">
        <v>4.345318096946948</v>
      </c>
      <c r="U267">
        <v>3</v>
      </c>
      <c r="V267">
        <v>1</v>
      </c>
      <c r="W267">
        <v>4</v>
      </c>
      <c r="AJ267">
        <v>0.75386844481973792</v>
      </c>
      <c r="AK267" t="s">
        <v>245</v>
      </c>
    </row>
    <row r="268" spans="1:37">
      <c r="A268">
        <v>31</v>
      </c>
      <c r="B268" t="s">
        <v>27</v>
      </c>
      <c r="C268" t="s">
        <v>101</v>
      </c>
      <c r="D268" t="s">
        <v>244</v>
      </c>
      <c r="E268" t="s">
        <v>166</v>
      </c>
      <c r="F268" t="s">
        <v>174</v>
      </c>
      <c r="I268">
        <v>12.21</v>
      </c>
      <c r="Q268">
        <v>2.8525569869182599</v>
      </c>
      <c r="R268">
        <v>0.41399128204982899</v>
      </c>
      <c r="S268">
        <v>2.041134074100595</v>
      </c>
      <c r="T268">
        <v>3.6639798997359248</v>
      </c>
      <c r="U268">
        <v>1.7208961335418</v>
      </c>
      <c r="V268">
        <v>1</v>
      </c>
      <c r="W268">
        <v>3</v>
      </c>
      <c r="AJ268">
        <v>0.76637534914674377</v>
      </c>
      <c r="AK268" t="s">
        <v>245</v>
      </c>
    </row>
    <row r="269" spans="1:37">
      <c r="A269">
        <v>31</v>
      </c>
      <c r="B269" t="s">
        <v>27</v>
      </c>
      <c r="C269" t="s">
        <v>101</v>
      </c>
      <c r="D269" t="s">
        <v>244</v>
      </c>
      <c r="E269" t="s">
        <v>166</v>
      </c>
      <c r="F269" t="s">
        <v>231</v>
      </c>
      <c r="I269">
        <v>8.02</v>
      </c>
      <c r="Q269">
        <v>1.6216672849615701</v>
      </c>
      <c r="R269">
        <v>0.12687123362276001</v>
      </c>
      <c r="S269">
        <v>1.3729996670609605</v>
      </c>
      <c r="T269">
        <v>1.8703349028621796</v>
      </c>
      <c r="U269">
        <v>1</v>
      </c>
      <c r="V269">
        <v>0</v>
      </c>
      <c r="W269">
        <v>2</v>
      </c>
      <c r="AJ269">
        <v>0.79779709663820819</v>
      </c>
      <c r="AK269" t="s">
        <v>245</v>
      </c>
    </row>
    <row r="270" spans="1:37">
      <c r="A270">
        <v>31</v>
      </c>
      <c r="B270" t="s">
        <v>27</v>
      </c>
      <c r="C270" t="s">
        <v>101</v>
      </c>
      <c r="D270" t="s">
        <v>244</v>
      </c>
      <c r="E270" t="s">
        <v>179</v>
      </c>
      <c r="F270" t="s">
        <v>180</v>
      </c>
      <c r="I270">
        <v>17.68</v>
      </c>
      <c r="Q270">
        <v>2.5791442552003501</v>
      </c>
      <c r="R270">
        <v>0.15064361788095501</v>
      </c>
      <c r="S270">
        <v>2.2838827641536783</v>
      </c>
      <c r="T270">
        <v>2.8744057462470218</v>
      </c>
      <c r="U270">
        <v>2</v>
      </c>
      <c r="V270">
        <v>1</v>
      </c>
      <c r="W270">
        <v>3</v>
      </c>
      <c r="AJ270">
        <v>0.85412080004522906</v>
      </c>
      <c r="AK270" t="s">
        <v>245</v>
      </c>
    </row>
    <row r="271" spans="1:37">
      <c r="A271">
        <v>31</v>
      </c>
      <c r="B271" t="s">
        <v>27</v>
      </c>
      <c r="C271" t="s">
        <v>101</v>
      </c>
      <c r="D271" t="s">
        <v>244</v>
      </c>
      <c r="E271" t="s">
        <v>179</v>
      </c>
      <c r="F271" t="s">
        <v>182</v>
      </c>
      <c r="I271">
        <v>17.600000000000001</v>
      </c>
      <c r="Q271">
        <v>3.16718629788673</v>
      </c>
      <c r="R271">
        <v>0.30045254820078798</v>
      </c>
      <c r="S271">
        <v>2.5782993034131856</v>
      </c>
      <c r="T271">
        <v>3.7560732923602744</v>
      </c>
      <c r="U271">
        <v>2</v>
      </c>
      <c r="V271">
        <v>1</v>
      </c>
      <c r="W271">
        <v>4</v>
      </c>
      <c r="AJ271">
        <v>0.82004623307461766</v>
      </c>
      <c r="AK271" t="s">
        <v>245</v>
      </c>
    </row>
    <row r="272" spans="1:37">
      <c r="A272">
        <v>31</v>
      </c>
      <c r="B272" t="s">
        <v>27</v>
      </c>
      <c r="C272" t="s">
        <v>101</v>
      </c>
      <c r="D272" t="s">
        <v>244</v>
      </c>
      <c r="E272" t="s">
        <v>184</v>
      </c>
      <c r="F272">
        <v>1</v>
      </c>
      <c r="Q272">
        <v>1.61617754926159</v>
      </c>
      <c r="R272">
        <v>0.23451971606852601</v>
      </c>
      <c r="S272">
        <v>1.1565189057672791</v>
      </c>
      <c r="T272">
        <v>2.0758361927559008</v>
      </c>
      <c r="U272">
        <v>1</v>
      </c>
      <c r="V272">
        <v>0</v>
      </c>
      <c r="W272">
        <v>2</v>
      </c>
      <c r="AK272" t="s">
        <v>245</v>
      </c>
    </row>
    <row r="273" spans="1:37">
      <c r="A273">
        <v>31</v>
      </c>
      <c r="B273" t="s">
        <v>27</v>
      </c>
      <c r="C273" t="s">
        <v>101</v>
      </c>
      <c r="D273" t="s">
        <v>244</v>
      </c>
      <c r="E273" t="s">
        <v>184</v>
      </c>
      <c r="F273">
        <v>2</v>
      </c>
      <c r="Q273">
        <v>2.3691366533256</v>
      </c>
      <c r="R273">
        <v>0.239990926052666</v>
      </c>
      <c r="S273">
        <v>1.8987544382623747</v>
      </c>
      <c r="T273">
        <v>2.8395188683888253</v>
      </c>
      <c r="U273">
        <v>1</v>
      </c>
      <c r="V273">
        <v>1</v>
      </c>
      <c r="W273">
        <v>3</v>
      </c>
      <c r="AK273" t="s">
        <v>245</v>
      </c>
    </row>
    <row r="274" spans="1:37">
      <c r="A274">
        <v>31</v>
      </c>
      <c r="B274" t="s">
        <v>27</v>
      </c>
      <c r="C274" t="s">
        <v>101</v>
      </c>
      <c r="D274" t="s">
        <v>244</v>
      </c>
      <c r="E274" t="s">
        <v>184</v>
      </c>
      <c r="F274">
        <v>3</v>
      </c>
      <c r="Q274">
        <v>4.0513113824452001</v>
      </c>
      <c r="R274">
        <v>0.46629537077946598</v>
      </c>
      <c r="S274">
        <v>3.1373724557174469</v>
      </c>
      <c r="T274">
        <v>4.9652503091729532</v>
      </c>
      <c r="U274">
        <v>2</v>
      </c>
      <c r="V274">
        <v>2</v>
      </c>
      <c r="W274">
        <v>4</v>
      </c>
      <c r="AK274" t="s">
        <v>245</v>
      </c>
    </row>
    <row r="275" spans="1:37">
      <c r="A275">
        <v>31</v>
      </c>
      <c r="B275" t="s">
        <v>27</v>
      </c>
      <c r="C275" t="s">
        <v>101</v>
      </c>
      <c r="D275" t="s">
        <v>244</v>
      </c>
      <c r="E275" t="s">
        <v>184</v>
      </c>
      <c r="F275">
        <v>4</v>
      </c>
      <c r="Q275">
        <v>4.1318538586829199</v>
      </c>
      <c r="R275">
        <v>0.35041347515187798</v>
      </c>
      <c r="S275">
        <v>3.4450434473852392</v>
      </c>
      <c r="T275">
        <v>4.8186642699806006</v>
      </c>
      <c r="U275">
        <v>3</v>
      </c>
      <c r="V275">
        <v>3</v>
      </c>
      <c r="W275">
        <v>5</v>
      </c>
      <c r="AK275" t="s">
        <v>245</v>
      </c>
    </row>
    <row r="276" spans="1:37">
      <c r="A276">
        <v>31</v>
      </c>
      <c r="B276" t="s">
        <v>27</v>
      </c>
      <c r="C276" t="s">
        <v>101</v>
      </c>
      <c r="D276" t="s">
        <v>244</v>
      </c>
      <c r="E276" t="s">
        <v>184</v>
      </c>
      <c r="F276">
        <v>5</v>
      </c>
      <c r="Q276">
        <v>5.0037174377972402</v>
      </c>
      <c r="R276">
        <v>0.69172831739695195</v>
      </c>
      <c r="S276">
        <v>3.6479299356992145</v>
      </c>
      <c r="T276">
        <v>6.3595049398952659</v>
      </c>
      <c r="U276">
        <v>4</v>
      </c>
      <c r="V276">
        <v>4</v>
      </c>
      <c r="W276">
        <v>6</v>
      </c>
      <c r="AK276" t="s">
        <v>245</v>
      </c>
    </row>
    <row r="277" spans="1:37">
      <c r="A277">
        <v>31</v>
      </c>
      <c r="B277" t="s">
        <v>27</v>
      </c>
      <c r="C277" t="s">
        <v>101</v>
      </c>
      <c r="D277" t="s">
        <v>244</v>
      </c>
      <c r="E277" t="s">
        <v>184</v>
      </c>
      <c r="F277" t="s">
        <v>185</v>
      </c>
      <c r="Q277">
        <v>1.8005075656899701</v>
      </c>
      <c r="R277">
        <v>0.65573253396365605</v>
      </c>
      <c r="S277">
        <v>0.51527179912120413</v>
      </c>
      <c r="T277">
        <v>3.085743332258736</v>
      </c>
      <c r="U277">
        <v>1</v>
      </c>
      <c r="V277">
        <v>0</v>
      </c>
      <c r="W277">
        <v>3</v>
      </c>
      <c r="AK277" t="s">
        <v>245</v>
      </c>
    </row>
    <row r="278" spans="1:37">
      <c r="A278">
        <v>31</v>
      </c>
      <c r="B278" t="s">
        <v>27</v>
      </c>
      <c r="C278" t="s">
        <v>101</v>
      </c>
      <c r="D278" t="s">
        <v>244</v>
      </c>
      <c r="E278" t="s">
        <v>193</v>
      </c>
      <c r="F278" t="s">
        <v>196</v>
      </c>
      <c r="I278">
        <v>2.48</v>
      </c>
      <c r="Q278">
        <v>1.3383835073346599</v>
      </c>
      <c r="R278">
        <v>5.0718213827632502E-2</v>
      </c>
      <c r="S278">
        <v>1.2389758082325002</v>
      </c>
      <c r="T278">
        <v>1.4377912064368197</v>
      </c>
      <c r="U278">
        <v>1</v>
      </c>
      <c r="V278">
        <v>0</v>
      </c>
      <c r="W278">
        <v>2</v>
      </c>
      <c r="AJ278">
        <v>0.46032923091344358</v>
      </c>
      <c r="AK278" t="s">
        <v>245</v>
      </c>
    </row>
    <row r="279" spans="1:37">
      <c r="A279">
        <v>31</v>
      </c>
      <c r="B279" t="s">
        <v>27</v>
      </c>
      <c r="C279" t="s">
        <v>101</v>
      </c>
      <c r="D279" t="s">
        <v>244</v>
      </c>
      <c r="E279" t="s">
        <v>193</v>
      </c>
      <c r="F279" t="s">
        <v>194</v>
      </c>
      <c r="I279">
        <v>5.38</v>
      </c>
      <c r="Q279">
        <v>0.658672742635103</v>
      </c>
      <c r="R279">
        <v>4.9160261354747797E-2</v>
      </c>
      <c r="S279">
        <v>0.56231863037979735</v>
      </c>
      <c r="T279">
        <v>0.75502685489040866</v>
      </c>
      <c r="U279">
        <v>0</v>
      </c>
      <c r="V279">
        <v>0</v>
      </c>
      <c r="W279">
        <v>1</v>
      </c>
      <c r="AJ279">
        <v>0.87757012218678387</v>
      </c>
      <c r="AK279" t="s">
        <v>245</v>
      </c>
    </row>
    <row r="280" spans="1:37">
      <c r="A280">
        <v>31</v>
      </c>
      <c r="B280" t="s">
        <v>27</v>
      </c>
      <c r="C280" t="s">
        <v>101</v>
      </c>
      <c r="D280" t="s">
        <v>244</v>
      </c>
      <c r="E280" t="s">
        <v>193</v>
      </c>
      <c r="F280" t="s">
        <v>208</v>
      </c>
      <c r="I280">
        <v>0.32</v>
      </c>
      <c r="Q280">
        <v>0</v>
      </c>
      <c r="R280">
        <v>0</v>
      </c>
      <c r="S280">
        <v>0</v>
      </c>
      <c r="T280">
        <v>0</v>
      </c>
      <c r="U280">
        <v>0</v>
      </c>
      <c r="V280">
        <v>0</v>
      </c>
      <c r="W280">
        <v>0</v>
      </c>
      <c r="AJ280">
        <v>1</v>
      </c>
      <c r="AK280" t="s">
        <v>245</v>
      </c>
    </row>
    <row r="281" spans="1:37">
      <c r="A281">
        <v>31</v>
      </c>
      <c r="B281" t="s">
        <v>27</v>
      </c>
      <c r="C281" t="s">
        <v>101</v>
      </c>
      <c r="D281" t="s">
        <v>244</v>
      </c>
      <c r="E281" t="s">
        <v>193</v>
      </c>
      <c r="F281" t="s">
        <v>206</v>
      </c>
      <c r="I281">
        <v>7.12</v>
      </c>
      <c r="Q281">
        <v>1.0849523313491101</v>
      </c>
      <c r="R281">
        <v>0.156010256499796</v>
      </c>
      <c r="S281">
        <v>0.77917222860950996</v>
      </c>
      <c r="T281">
        <v>1.3907324340887102</v>
      </c>
      <c r="U281">
        <v>0</v>
      </c>
      <c r="V281">
        <v>0</v>
      </c>
      <c r="W281">
        <v>0</v>
      </c>
      <c r="AJ281">
        <v>0.84761905458579911</v>
      </c>
      <c r="AK281" t="s">
        <v>245</v>
      </c>
    </row>
    <row r="282" spans="1:37">
      <c r="A282">
        <v>32</v>
      </c>
      <c r="B282" t="s">
        <v>27</v>
      </c>
      <c r="C282" t="s">
        <v>104</v>
      </c>
      <c r="D282" t="s">
        <v>246</v>
      </c>
      <c r="E282" t="s">
        <v>166</v>
      </c>
      <c r="F282" t="s">
        <v>198</v>
      </c>
      <c r="I282">
        <v>10.93</v>
      </c>
      <c r="Q282">
        <v>2.63449127178166</v>
      </c>
      <c r="R282">
        <v>0.34621161968931202</v>
      </c>
      <c r="S282">
        <v>1.9559164971906084</v>
      </c>
      <c r="T282">
        <v>3.3130660463727115</v>
      </c>
      <c r="U282">
        <v>1.9003888709018799</v>
      </c>
      <c r="V282">
        <v>1</v>
      </c>
      <c r="W282">
        <v>3</v>
      </c>
      <c r="AJ282">
        <v>0.7589669467720348</v>
      </c>
      <c r="AK282" t="s">
        <v>247</v>
      </c>
    </row>
    <row r="283" spans="1:37">
      <c r="A283">
        <v>32</v>
      </c>
      <c r="B283" t="s">
        <v>27</v>
      </c>
      <c r="C283" t="s">
        <v>104</v>
      </c>
      <c r="D283" t="s">
        <v>246</v>
      </c>
      <c r="E283" t="s">
        <v>166</v>
      </c>
      <c r="F283" t="s">
        <v>173</v>
      </c>
      <c r="I283">
        <v>11.46</v>
      </c>
      <c r="Q283">
        <v>3.25286864341974</v>
      </c>
      <c r="R283">
        <v>0.48650774711355299</v>
      </c>
      <c r="S283">
        <v>2.299313459077176</v>
      </c>
      <c r="T283">
        <v>4.2064238277623041</v>
      </c>
      <c r="U283">
        <v>3</v>
      </c>
      <c r="V283">
        <v>1</v>
      </c>
      <c r="W283">
        <v>4</v>
      </c>
      <c r="AJ283">
        <v>0.71615456863702098</v>
      </c>
      <c r="AK283" t="s">
        <v>247</v>
      </c>
    </row>
    <row r="284" spans="1:37">
      <c r="A284">
        <v>32</v>
      </c>
      <c r="B284" t="s">
        <v>27</v>
      </c>
      <c r="C284" t="s">
        <v>104</v>
      </c>
      <c r="D284" t="s">
        <v>246</v>
      </c>
      <c r="E284" t="s">
        <v>166</v>
      </c>
      <c r="F284" t="s">
        <v>172</v>
      </c>
      <c r="I284">
        <v>12.27</v>
      </c>
      <c r="Q284">
        <v>3.0749352874826599</v>
      </c>
      <c r="R284">
        <v>0.45052147117321101</v>
      </c>
      <c r="S284">
        <v>2.1919132039831664</v>
      </c>
      <c r="T284">
        <v>3.9579573709821534</v>
      </c>
      <c r="U284">
        <v>2</v>
      </c>
      <c r="V284">
        <v>1</v>
      </c>
      <c r="W284">
        <v>4</v>
      </c>
      <c r="AJ284">
        <v>0.74939402710002767</v>
      </c>
      <c r="AK284" t="s">
        <v>247</v>
      </c>
    </row>
    <row r="285" spans="1:37">
      <c r="A285">
        <v>32</v>
      </c>
      <c r="B285" t="s">
        <v>27</v>
      </c>
      <c r="C285" t="s">
        <v>104</v>
      </c>
      <c r="D285" t="s">
        <v>246</v>
      </c>
      <c r="E285" t="s">
        <v>166</v>
      </c>
      <c r="F285" t="s">
        <v>174</v>
      </c>
      <c r="I285">
        <v>10.38</v>
      </c>
      <c r="Q285">
        <v>3.0800412127771102</v>
      </c>
      <c r="R285">
        <v>0.37062476161486102</v>
      </c>
      <c r="S285">
        <v>2.3536166800119824</v>
      </c>
      <c r="T285">
        <v>3.8064657455422379</v>
      </c>
      <c r="U285">
        <v>2</v>
      </c>
      <c r="V285">
        <v>1</v>
      </c>
      <c r="W285">
        <v>4</v>
      </c>
      <c r="AJ285">
        <v>0.70327155946270614</v>
      </c>
      <c r="AK285" t="s">
        <v>247</v>
      </c>
    </row>
    <row r="286" spans="1:37">
      <c r="A286">
        <v>32</v>
      </c>
      <c r="B286" t="s">
        <v>27</v>
      </c>
      <c r="C286" t="s">
        <v>104</v>
      </c>
      <c r="D286" t="s">
        <v>246</v>
      </c>
      <c r="E286" t="s">
        <v>166</v>
      </c>
      <c r="F286" t="s">
        <v>231</v>
      </c>
      <c r="I286">
        <v>7.14</v>
      </c>
      <c r="Q286">
        <v>1.3617878241719299</v>
      </c>
      <c r="R286">
        <v>9.2733016321093001E-2</v>
      </c>
      <c r="S286">
        <v>1.1800311121825877</v>
      </c>
      <c r="T286">
        <v>1.5435445361612721</v>
      </c>
      <c r="U286">
        <v>1</v>
      </c>
      <c r="V286">
        <v>0</v>
      </c>
      <c r="W286">
        <v>2</v>
      </c>
      <c r="AJ286">
        <v>0.80927341398152253</v>
      </c>
      <c r="AK286" t="s">
        <v>247</v>
      </c>
    </row>
    <row r="287" spans="1:37">
      <c r="A287">
        <v>32</v>
      </c>
      <c r="B287" t="s">
        <v>27</v>
      </c>
      <c r="C287" t="s">
        <v>104</v>
      </c>
      <c r="D287" t="s">
        <v>246</v>
      </c>
      <c r="E287" t="s">
        <v>179</v>
      </c>
      <c r="F287" t="s">
        <v>180</v>
      </c>
      <c r="I287">
        <v>16.25</v>
      </c>
      <c r="Q287">
        <v>2.3201658938938801</v>
      </c>
      <c r="R287">
        <v>0.13177674605727699</v>
      </c>
      <c r="S287">
        <v>2.0618834716216172</v>
      </c>
      <c r="T287">
        <v>2.5784483161661429</v>
      </c>
      <c r="U287">
        <v>1</v>
      </c>
      <c r="V287">
        <v>1</v>
      </c>
      <c r="W287">
        <v>3</v>
      </c>
      <c r="AJ287">
        <v>0.85722056037576133</v>
      </c>
      <c r="AK287" t="s">
        <v>247</v>
      </c>
    </row>
    <row r="288" spans="1:37">
      <c r="A288">
        <v>32</v>
      </c>
      <c r="B288" t="s">
        <v>27</v>
      </c>
      <c r="C288" t="s">
        <v>104</v>
      </c>
      <c r="D288" t="s">
        <v>246</v>
      </c>
      <c r="E288" t="s">
        <v>179</v>
      </c>
      <c r="F288" t="s">
        <v>182</v>
      </c>
      <c r="I288">
        <v>15.97</v>
      </c>
      <c r="Q288">
        <v>2.2132857903048002</v>
      </c>
      <c r="R288">
        <v>0.23532030116611799</v>
      </c>
      <c r="S288">
        <v>1.752058000019209</v>
      </c>
      <c r="T288">
        <v>2.6745135805903915</v>
      </c>
      <c r="U288">
        <v>1</v>
      </c>
      <c r="V288">
        <v>0</v>
      </c>
      <c r="W288">
        <v>3</v>
      </c>
      <c r="AJ288">
        <v>0.86140978144616154</v>
      </c>
      <c r="AK288" t="s">
        <v>247</v>
      </c>
    </row>
    <row r="289" spans="1:37">
      <c r="A289">
        <v>32</v>
      </c>
      <c r="B289" t="s">
        <v>27</v>
      </c>
      <c r="C289" t="s">
        <v>104</v>
      </c>
      <c r="D289" t="s">
        <v>246</v>
      </c>
      <c r="E289" t="s">
        <v>184</v>
      </c>
      <c r="F289">
        <v>1</v>
      </c>
      <c r="Q289">
        <v>1.3201900620259499</v>
      </c>
      <c r="R289">
        <v>0.23475099192141899</v>
      </c>
      <c r="S289">
        <v>0.86007811785996868</v>
      </c>
      <c r="T289">
        <v>1.7803020061919312</v>
      </c>
      <c r="U289">
        <v>0</v>
      </c>
      <c r="V289">
        <v>0</v>
      </c>
      <c r="W289">
        <v>1</v>
      </c>
      <c r="AK289" t="s">
        <v>247</v>
      </c>
    </row>
    <row r="290" spans="1:37">
      <c r="A290">
        <v>32</v>
      </c>
      <c r="B290" t="s">
        <v>27</v>
      </c>
      <c r="C290" t="s">
        <v>104</v>
      </c>
      <c r="D290" t="s">
        <v>246</v>
      </c>
      <c r="E290" t="s">
        <v>184</v>
      </c>
      <c r="F290">
        <v>2</v>
      </c>
      <c r="Q290">
        <v>2.2841932288093201</v>
      </c>
      <c r="R290">
        <v>0.196551077724924</v>
      </c>
      <c r="S290">
        <v>1.898953116468469</v>
      </c>
      <c r="T290">
        <v>2.6694333411501709</v>
      </c>
      <c r="U290">
        <v>1</v>
      </c>
      <c r="V290">
        <v>1</v>
      </c>
      <c r="W290">
        <v>2</v>
      </c>
      <c r="AK290" t="s">
        <v>247</v>
      </c>
    </row>
    <row r="291" spans="1:37">
      <c r="A291">
        <v>32</v>
      </c>
      <c r="B291" t="s">
        <v>27</v>
      </c>
      <c r="C291" t="s">
        <v>104</v>
      </c>
      <c r="D291" t="s">
        <v>246</v>
      </c>
      <c r="E291" t="s">
        <v>184</v>
      </c>
      <c r="F291">
        <v>3</v>
      </c>
      <c r="Q291">
        <v>2.7582906964989502</v>
      </c>
      <c r="R291">
        <v>0.22928185950660099</v>
      </c>
      <c r="S291">
        <v>2.3088982518660122</v>
      </c>
      <c r="T291">
        <v>3.2076831411318882</v>
      </c>
      <c r="U291">
        <v>2</v>
      </c>
      <c r="V291">
        <v>2</v>
      </c>
      <c r="W291">
        <v>3</v>
      </c>
      <c r="AK291" t="s">
        <v>247</v>
      </c>
    </row>
    <row r="292" spans="1:37">
      <c r="A292">
        <v>32</v>
      </c>
      <c r="B292" t="s">
        <v>27</v>
      </c>
      <c r="C292" t="s">
        <v>104</v>
      </c>
      <c r="D292" t="s">
        <v>246</v>
      </c>
      <c r="E292" t="s">
        <v>184</v>
      </c>
      <c r="F292">
        <v>4</v>
      </c>
      <c r="Q292">
        <v>3.4649988447056401</v>
      </c>
      <c r="R292">
        <v>0.25155897877052902</v>
      </c>
      <c r="S292">
        <v>2.9719432463154032</v>
      </c>
      <c r="T292">
        <v>3.9580544430958771</v>
      </c>
      <c r="U292">
        <v>3</v>
      </c>
      <c r="V292">
        <v>3</v>
      </c>
      <c r="W292">
        <v>4</v>
      </c>
      <c r="AK292" t="s">
        <v>247</v>
      </c>
    </row>
    <row r="293" spans="1:37">
      <c r="A293">
        <v>32</v>
      </c>
      <c r="B293" t="s">
        <v>27</v>
      </c>
      <c r="C293" t="s">
        <v>104</v>
      </c>
      <c r="D293" t="s">
        <v>246</v>
      </c>
      <c r="E293" t="s">
        <v>184</v>
      </c>
      <c r="F293">
        <v>5</v>
      </c>
      <c r="Q293">
        <v>4.2353145747281902</v>
      </c>
      <c r="R293">
        <v>0.57197340696113197</v>
      </c>
      <c r="S293">
        <v>3.1142466970843716</v>
      </c>
      <c r="T293">
        <v>5.3563824523720083</v>
      </c>
      <c r="U293">
        <v>4</v>
      </c>
      <c r="V293">
        <v>4</v>
      </c>
      <c r="W293">
        <v>4</v>
      </c>
      <c r="AK293" t="s">
        <v>247</v>
      </c>
    </row>
    <row r="294" spans="1:37">
      <c r="A294">
        <v>32</v>
      </c>
      <c r="B294" t="s">
        <v>27</v>
      </c>
      <c r="C294" t="s">
        <v>104</v>
      </c>
      <c r="D294" t="s">
        <v>246</v>
      </c>
      <c r="E294" t="s">
        <v>184</v>
      </c>
      <c r="F294" t="s">
        <v>185</v>
      </c>
      <c r="Q294">
        <v>3.67646845850672</v>
      </c>
      <c r="R294">
        <v>0.26976447810867799</v>
      </c>
      <c r="S294">
        <v>3.147730081413711</v>
      </c>
      <c r="T294">
        <v>4.2052068355997285</v>
      </c>
      <c r="U294">
        <v>4</v>
      </c>
      <c r="V294">
        <v>3</v>
      </c>
      <c r="W294">
        <v>4</v>
      </c>
      <c r="AK294" t="s">
        <v>247</v>
      </c>
    </row>
    <row r="295" spans="1:37">
      <c r="A295">
        <v>32</v>
      </c>
      <c r="B295" t="s">
        <v>27</v>
      </c>
      <c r="C295" t="s">
        <v>104</v>
      </c>
      <c r="D295" t="s">
        <v>246</v>
      </c>
      <c r="E295" t="s">
        <v>193</v>
      </c>
      <c r="F295" t="s">
        <v>196</v>
      </c>
      <c r="I295">
        <v>2.36</v>
      </c>
      <c r="Q295">
        <v>1.2142645244801999</v>
      </c>
      <c r="R295">
        <v>4.4423793395036E-2</v>
      </c>
      <c r="S295">
        <v>1.1271938894259295</v>
      </c>
      <c r="T295">
        <v>1.3013351595344704</v>
      </c>
      <c r="U295">
        <v>1</v>
      </c>
      <c r="V295">
        <v>0</v>
      </c>
      <c r="W295">
        <v>2</v>
      </c>
      <c r="AJ295">
        <v>0.48548113369483048</v>
      </c>
      <c r="AK295" t="s">
        <v>247</v>
      </c>
    </row>
    <row r="296" spans="1:37">
      <c r="A296">
        <v>32</v>
      </c>
      <c r="B296" t="s">
        <v>27</v>
      </c>
      <c r="C296" t="s">
        <v>104</v>
      </c>
      <c r="D296" t="s">
        <v>246</v>
      </c>
      <c r="E296" t="s">
        <v>193</v>
      </c>
      <c r="F296" t="s">
        <v>194</v>
      </c>
      <c r="I296">
        <v>3.95</v>
      </c>
      <c r="Q296">
        <v>0.469321634685613</v>
      </c>
      <c r="R296">
        <v>3.9687056189926503E-2</v>
      </c>
      <c r="S296">
        <v>0.39153500455335705</v>
      </c>
      <c r="T296">
        <v>0.54710826481786889</v>
      </c>
      <c r="U296">
        <v>0</v>
      </c>
      <c r="V296">
        <v>0</v>
      </c>
      <c r="W296">
        <v>0</v>
      </c>
      <c r="AJ296">
        <v>0.88118439628212331</v>
      </c>
      <c r="AK296" t="s">
        <v>247</v>
      </c>
    </row>
    <row r="297" spans="1:37">
      <c r="A297">
        <v>32</v>
      </c>
      <c r="B297" t="s">
        <v>27</v>
      </c>
      <c r="C297" t="s">
        <v>104</v>
      </c>
      <c r="D297" t="s">
        <v>246</v>
      </c>
      <c r="E297" t="s">
        <v>193</v>
      </c>
      <c r="F297" t="s">
        <v>208</v>
      </c>
      <c r="I297">
        <v>0.41</v>
      </c>
      <c r="Q297">
        <v>0</v>
      </c>
      <c r="R297">
        <v>0</v>
      </c>
      <c r="S297">
        <v>0</v>
      </c>
      <c r="T297">
        <v>0</v>
      </c>
      <c r="U297">
        <v>0</v>
      </c>
      <c r="V297">
        <v>0</v>
      </c>
      <c r="W297">
        <v>0</v>
      </c>
      <c r="AJ297">
        <v>1</v>
      </c>
      <c r="AK297" t="s">
        <v>247</v>
      </c>
    </row>
    <row r="298" spans="1:37">
      <c r="A298">
        <v>32</v>
      </c>
      <c r="B298" t="s">
        <v>27</v>
      </c>
      <c r="C298" t="s">
        <v>104</v>
      </c>
      <c r="D298" t="s">
        <v>246</v>
      </c>
      <c r="E298" t="s">
        <v>193</v>
      </c>
      <c r="F298" t="s">
        <v>206</v>
      </c>
      <c r="I298">
        <v>8.6199999999999992</v>
      </c>
      <c r="Q298">
        <v>0.669828701171714</v>
      </c>
      <c r="R298">
        <v>0.109125323767901</v>
      </c>
      <c r="S298">
        <v>0.45594306658662803</v>
      </c>
      <c r="T298">
        <v>0.88371433575680003</v>
      </c>
      <c r="U298">
        <v>0</v>
      </c>
      <c r="V298">
        <v>0</v>
      </c>
      <c r="W298">
        <v>0</v>
      </c>
      <c r="AJ298">
        <v>0.92229365415641362</v>
      </c>
      <c r="AK298" t="s">
        <v>247</v>
      </c>
    </row>
    <row r="299" spans="1:37">
      <c r="A299">
        <v>33</v>
      </c>
      <c r="B299" t="s">
        <v>27</v>
      </c>
      <c r="C299" t="s">
        <v>107</v>
      </c>
      <c r="D299" t="s">
        <v>248</v>
      </c>
      <c r="E299" t="s">
        <v>166</v>
      </c>
      <c r="F299" t="s">
        <v>198</v>
      </c>
      <c r="I299">
        <v>9.42</v>
      </c>
      <c r="Q299">
        <v>4.0562124471117897</v>
      </c>
      <c r="R299">
        <v>0.32381207618522401</v>
      </c>
      <c r="S299">
        <v>3.4215407777887505</v>
      </c>
      <c r="T299">
        <v>4.6908841164348285</v>
      </c>
      <c r="U299">
        <v>3</v>
      </c>
      <c r="V299">
        <v>1</v>
      </c>
      <c r="W299">
        <v>4</v>
      </c>
      <c r="AJ299">
        <v>0.56940419882040449</v>
      </c>
      <c r="AK299" t="s">
        <v>247</v>
      </c>
    </row>
    <row r="300" spans="1:37">
      <c r="A300">
        <v>33</v>
      </c>
      <c r="B300" t="s">
        <v>27</v>
      </c>
      <c r="C300" t="s">
        <v>107</v>
      </c>
      <c r="D300" t="s">
        <v>248</v>
      </c>
      <c r="E300" t="s">
        <v>166</v>
      </c>
      <c r="F300" t="s">
        <v>173</v>
      </c>
      <c r="I300">
        <v>8.44</v>
      </c>
      <c r="Q300">
        <v>4.12834150774178</v>
      </c>
      <c r="R300">
        <v>0.32968941652459599</v>
      </c>
      <c r="S300">
        <v>3.4821502513535716</v>
      </c>
      <c r="T300">
        <v>4.7745327641299884</v>
      </c>
      <c r="U300">
        <v>3</v>
      </c>
      <c r="V300">
        <v>1</v>
      </c>
      <c r="W300">
        <v>5</v>
      </c>
      <c r="AJ300">
        <v>0.5108600109310687</v>
      </c>
      <c r="AK300" t="s">
        <v>247</v>
      </c>
    </row>
    <row r="301" spans="1:37">
      <c r="A301">
        <v>33</v>
      </c>
      <c r="B301" t="s">
        <v>27</v>
      </c>
      <c r="C301" t="s">
        <v>107</v>
      </c>
      <c r="D301" t="s">
        <v>248</v>
      </c>
      <c r="E301" t="s">
        <v>166</v>
      </c>
      <c r="F301" t="s">
        <v>172</v>
      </c>
      <c r="I301">
        <v>8.42</v>
      </c>
      <c r="Q301">
        <v>5.0966555608317297</v>
      </c>
      <c r="R301">
        <v>0.383329719290807</v>
      </c>
      <c r="S301">
        <v>4.3453293110217484</v>
      </c>
      <c r="T301">
        <v>5.847981810641711</v>
      </c>
      <c r="U301">
        <v>3</v>
      </c>
      <c r="V301">
        <v>1</v>
      </c>
      <c r="W301">
        <v>7</v>
      </c>
      <c r="AJ301">
        <v>0.39469648921238365</v>
      </c>
      <c r="AK301" t="s">
        <v>247</v>
      </c>
    </row>
    <row r="302" spans="1:37">
      <c r="A302">
        <v>33</v>
      </c>
      <c r="B302" t="s">
        <v>27</v>
      </c>
      <c r="C302" t="s">
        <v>107</v>
      </c>
      <c r="D302" t="s">
        <v>248</v>
      </c>
      <c r="E302" t="s">
        <v>166</v>
      </c>
      <c r="F302" t="s">
        <v>174</v>
      </c>
      <c r="I302">
        <v>7.33</v>
      </c>
      <c r="Q302">
        <v>4.6788571933253396</v>
      </c>
      <c r="R302">
        <v>0.355999309691864</v>
      </c>
      <c r="S302">
        <v>3.9810985463292861</v>
      </c>
      <c r="T302">
        <v>5.3766158403213931</v>
      </c>
      <c r="U302">
        <v>3</v>
      </c>
      <c r="V302">
        <v>1</v>
      </c>
      <c r="W302">
        <v>6</v>
      </c>
      <c r="AJ302">
        <v>0.36168387539899871</v>
      </c>
      <c r="AK302" t="s">
        <v>247</v>
      </c>
    </row>
    <row r="303" spans="1:37">
      <c r="A303">
        <v>33</v>
      </c>
      <c r="B303" t="s">
        <v>27</v>
      </c>
      <c r="C303" t="s">
        <v>107</v>
      </c>
      <c r="D303" t="s">
        <v>248</v>
      </c>
      <c r="E303" t="s">
        <v>166</v>
      </c>
      <c r="F303" t="s">
        <v>231</v>
      </c>
      <c r="I303">
        <v>4.84</v>
      </c>
      <c r="Q303">
        <v>2.4911510853865102</v>
      </c>
      <c r="R303">
        <v>0.15478200408902901</v>
      </c>
      <c r="S303">
        <v>2.1877783573720135</v>
      </c>
      <c r="T303">
        <v>2.7945238134010069</v>
      </c>
      <c r="U303">
        <v>2</v>
      </c>
      <c r="V303">
        <v>1</v>
      </c>
      <c r="W303">
        <v>3.7192771554836099</v>
      </c>
      <c r="AJ303">
        <v>0.4852993625234483</v>
      </c>
      <c r="AK303" t="s">
        <v>247</v>
      </c>
    </row>
    <row r="304" spans="1:37">
      <c r="A304">
        <v>33</v>
      </c>
      <c r="B304" t="s">
        <v>27</v>
      </c>
      <c r="C304" t="s">
        <v>107</v>
      </c>
      <c r="D304" t="s">
        <v>248</v>
      </c>
      <c r="E304" t="s">
        <v>179</v>
      </c>
      <c r="F304" t="s">
        <v>180</v>
      </c>
      <c r="I304">
        <v>7.72</v>
      </c>
      <c r="Q304">
        <v>3.29990628757011</v>
      </c>
      <c r="R304">
        <v>0.153318830579497</v>
      </c>
      <c r="S304">
        <v>2.9994013796342958</v>
      </c>
      <c r="T304">
        <v>3.6004111955059241</v>
      </c>
      <c r="U304">
        <v>2</v>
      </c>
      <c r="V304">
        <v>1</v>
      </c>
      <c r="W304">
        <v>4</v>
      </c>
      <c r="AJ304">
        <v>0.57255099901941575</v>
      </c>
      <c r="AK304" t="s">
        <v>247</v>
      </c>
    </row>
    <row r="305" spans="1:37">
      <c r="A305">
        <v>33</v>
      </c>
      <c r="B305" t="s">
        <v>27</v>
      </c>
      <c r="C305" t="s">
        <v>107</v>
      </c>
      <c r="D305" t="s">
        <v>248</v>
      </c>
      <c r="E305" t="s">
        <v>179</v>
      </c>
      <c r="F305" t="s">
        <v>182</v>
      </c>
      <c r="I305">
        <v>7.81</v>
      </c>
      <c r="Q305">
        <v>4.1592547900454404</v>
      </c>
      <c r="R305">
        <v>0.20626993602566901</v>
      </c>
      <c r="S305">
        <v>3.7549657154351292</v>
      </c>
      <c r="T305">
        <v>4.5635438646557516</v>
      </c>
      <c r="U305">
        <v>3</v>
      </c>
      <c r="V305">
        <v>1</v>
      </c>
      <c r="W305">
        <v>5</v>
      </c>
      <c r="AJ305">
        <v>0.4674449692643482</v>
      </c>
      <c r="AK305" t="s">
        <v>247</v>
      </c>
    </row>
    <row r="306" spans="1:37">
      <c r="A306">
        <v>33</v>
      </c>
      <c r="B306" t="s">
        <v>27</v>
      </c>
      <c r="C306" t="s">
        <v>107</v>
      </c>
      <c r="D306" t="s">
        <v>248</v>
      </c>
      <c r="E306" t="s">
        <v>184</v>
      </c>
      <c r="F306">
        <v>1</v>
      </c>
      <c r="Q306">
        <v>2.3780515556804098</v>
      </c>
      <c r="R306">
        <v>0.185200305397696</v>
      </c>
      <c r="S306">
        <v>2.0150589571009259</v>
      </c>
      <c r="T306">
        <v>2.7410441542598938</v>
      </c>
      <c r="U306">
        <v>1</v>
      </c>
      <c r="V306">
        <v>0</v>
      </c>
      <c r="W306">
        <v>3</v>
      </c>
      <c r="AK306" t="s">
        <v>247</v>
      </c>
    </row>
    <row r="307" spans="1:37">
      <c r="A307">
        <v>33</v>
      </c>
      <c r="B307" t="s">
        <v>27</v>
      </c>
      <c r="C307" t="s">
        <v>107</v>
      </c>
      <c r="D307" t="s">
        <v>248</v>
      </c>
      <c r="E307" t="s">
        <v>184</v>
      </c>
      <c r="F307">
        <v>2</v>
      </c>
      <c r="Q307">
        <v>3.4743755037469901</v>
      </c>
      <c r="R307">
        <v>0.18065789532374599</v>
      </c>
      <c r="S307">
        <v>3.1202860289124481</v>
      </c>
      <c r="T307">
        <v>3.8284649785815321</v>
      </c>
      <c r="U307">
        <v>2</v>
      </c>
      <c r="V307">
        <v>1</v>
      </c>
      <c r="W307">
        <v>4</v>
      </c>
      <c r="AK307" t="s">
        <v>247</v>
      </c>
    </row>
    <row r="308" spans="1:37">
      <c r="A308">
        <v>33</v>
      </c>
      <c r="B308" t="s">
        <v>27</v>
      </c>
      <c r="C308" t="s">
        <v>107</v>
      </c>
      <c r="D308" t="s">
        <v>248</v>
      </c>
      <c r="E308" t="s">
        <v>184</v>
      </c>
      <c r="F308">
        <v>3</v>
      </c>
      <c r="Q308">
        <v>5.7028156829701597</v>
      </c>
      <c r="R308">
        <v>0.455368700691059</v>
      </c>
      <c r="S308">
        <v>4.8102930296156838</v>
      </c>
      <c r="T308">
        <v>6.5953383363246356</v>
      </c>
      <c r="U308">
        <v>3</v>
      </c>
      <c r="V308">
        <v>2</v>
      </c>
      <c r="W308">
        <v>7</v>
      </c>
      <c r="AK308" t="s">
        <v>247</v>
      </c>
    </row>
    <row r="309" spans="1:37">
      <c r="A309">
        <v>33</v>
      </c>
      <c r="B309" t="s">
        <v>27</v>
      </c>
      <c r="C309" t="s">
        <v>107</v>
      </c>
      <c r="D309" t="s">
        <v>248</v>
      </c>
      <c r="E309" t="s">
        <v>184</v>
      </c>
      <c r="F309">
        <v>4</v>
      </c>
      <c r="Q309">
        <v>5.5746697932142704</v>
      </c>
      <c r="R309">
        <v>0.39517817138283701</v>
      </c>
      <c r="S309">
        <v>4.8001205773039102</v>
      </c>
      <c r="T309">
        <v>6.3492190091246306</v>
      </c>
      <c r="U309">
        <v>4</v>
      </c>
      <c r="V309">
        <v>3</v>
      </c>
      <c r="W309">
        <v>6</v>
      </c>
      <c r="AK309" t="s">
        <v>247</v>
      </c>
    </row>
    <row r="310" spans="1:37">
      <c r="A310">
        <v>33</v>
      </c>
      <c r="B310" t="s">
        <v>27</v>
      </c>
      <c r="C310" t="s">
        <v>107</v>
      </c>
      <c r="D310" t="s">
        <v>248</v>
      </c>
      <c r="E310" t="s">
        <v>184</v>
      </c>
      <c r="F310">
        <v>5</v>
      </c>
      <c r="Q310">
        <v>5.6640183949555203</v>
      </c>
      <c r="R310">
        <v>0.56761544108251705</v>
      </c>
      <c r="S310">
        <v>4.551492130433787</v>
      </c>
      <c r="T310">
        <v>6.7765446594772536</v>
      </c>
      <c r="U310">
        <v>4</v>
      </c>
      <c r="V310">
        <v>4</v>
      </c>
      <c r="W310">
        <v>6</v>
      </c>
      <c r="AK310" t="s">
        <v>247</v>
      </c>
    </row>
    <row r="311" spans="1:37">
      <c r="A311">
        <v>33</v>
      </c>
      <c r="B311" t="s">
        <v>27</v>
      </c>
      <c r="C311" t="s">
        <v>107</v>
      </c>
      <c r="D311" t="s">
        <v>248</v>
      </c>
      <c r="E311" t="s">
        <v>184</v>
      </c>
      <c r="F311" t="s">
        <v>185</v>
      </c>
      <c r="Q311">
        <v>3.60701611143344</v>
      </c>
      <c r="R311">
        <v>0.72350443042562795</v>
      </c>
      <c r="S311">
        <v>2.1889474277992091</v>
      </c>
      <c r="T311">
        <v>5.0250847950676709</v>
      </c>
      <c r="U311">
        <v>3</v>
      </c>
      <c r="V311">
        <v>3</v>
      </c>
      <c r="W311">
        <v>4</v>
      </c>
      <c r="AK311" t="s">
        <v>247</v>
      </c>
    </row>
    <row r="312" spans="1:37">
      <c r="A312">
        <v>33</v>
      </c>
      <c r="B312" t="s">
        <v>27</v>
      </c>
      <c r="C312" t="s">
        <v>107</v>
      </c>
      <c r="D312" t="s">
        <v>248</v>
      </c>
      <c r="E312" t="s">
        <v>193</v>
      </c>
      <c r="F312" t="s">
        <v>196</v>
      </c>
      <c r="I312">
        <v>2.08</v>
      </c>
      <c r="Q312">
        <v>1.3945422945364101</v>
      </c>
      <c r="R312">
        <v>3.1238040386099401E-2</v>
      </c>
      <c r="S312">
        <v>1.3333157353796552</v>
      </c>
      <c r="T312">
        <v>1.455768853693165</v>
      </c>
      <c r="U312">
        <v>1</v>
      </c>
      <c r="V312">
        <v>1</v>
      </c>
      <c r="W312">
        <v>2</v>
      </c>
      <c r="AJ312">
        <v>0.32954697378057207</v>
      </c>
      <c r="AK312" t="s">
        <v>247</v>
      </c>
    </row>
    <row r="313" spans="1:37">
      <c r="A313">
        <v>33</v>
      </c>
      <c r="B313" t="s">
        <v>27</v>
      </c>
      <c r="C313" t="s">
        <v>107</v>
      </c>
      <c r="D313" t="s">
        <v>248</v>
      </c>
      <c r="E313" t="s">
        <v>193</v>
      </c>
      <c r="F313" t="s">
        <v>194</v>
      </c>
      <c r="I313">
        <v>2.34</v>
      </c>
      <c r="Q313">
        <v>1.06179582493237</v>
      </c>
      <c r="R313">
        <v>4.42012025713883E-2</v>
      </c>
      <c r="S313">
        <v>0.97516146789244895</v>
      </c>
      <c r="T313">
        <v>1.1484301819722911</v>
      </c>
      <c r="U313">
        <v>0</v>
      </c>
      <c r="V313">
        <v>0</v>
      </c>
      <c r="W313">
        <v>2</v>
      </c>
      <c r="AJ313">
        <v>0.54624110045625207</v>
      </c>
      <c r="AK313" t="s">
        <v>247</v>
      </c>
    </row>
    <row r="314" spans="1:37">
      <c r="A314">
        <v>33</v>
      </c>
      <c r="B314" t="s">
        <v>27</v>
      </c>
      <c r="C314" t="s">
        <v>107</v>
      </c>
      <c r="D314" t="s">
        <v>248</v>
      </c>
      <c r="E314" t="s">
        <v>193</v>
      </c>
      <c r="F314" t="s">
        <v>208</v>
      </c>
      <c r="I314">
        <v>0.24</v>
      </c>
      <c r="Q314">
        <v>0</v>
      </c>
      <c r="R314">
        <v>0</v>
      </c>
      <c r="S314">
        <v>0</v>
      </c>
      <c r="T314">
        <v>0</v>
      </c>
      <c r="U314">
        <v>0</v>
      </c>
      <c r="V314">
        <v>0</v>
      </c>
      <c r="W314">
        <v>0</v>
      </c>
      <c r="AJ314">
        <v>1</v>
      </c>
      <c r="AK314" t="s">
        <v>247</v>
      </c>
    </row>
    <row r="315" spans="1:37">
      <c r="A315">
        <v>33</v>
      </c>
      <c r="B315" t="s">
        <v>27</v>
      </c>
      <c r="C315" t="s">
        <v>107</v>
      </c>
      <c r="D315" t="s">
        <v>248</v>
      </c>
      <c r="E315" t="s">
        <v>193</v>
      </c>
      <c r="F315" t="s">
        <v>206</v>
      </c>
      <c r="I315">
        <v>1.79</v>
      </c>
      <c r="Q315">
        <v>1.4220043162698</v>
      </c>
      <c r="R315">
        <v>0.10294219005419999</v>
      </c>
      <c r="S315">
        <v>1.2202376237635679</v>
      </c>
      <c r="T315">
        <v>1.623771008776032</v>
      </c>
      <c r="U315">
        <v>0</v>
      </c>
      <c r="V315">
        <v>0</v>
      </c>
      <c r="W315">
        <v>0</v>
      </c>
      <c r="AJ315">
        <v>0.20558418085486038</v>
      </c>
      <c r="AK315" t="s">
        <v>247</v>
      </c>
    </row>
    <row r="316" spans="1:37">
      <c r="A316">
        <v>34</v>
      </c>
      <c r="B316" t="s">
        <v>27</v>
      </c>
      <c r="C316" t="s">
        <v>110</v>
      </c>
      <c r="D316" t="s">
        <v>110</v>
      </c>
      <c r="E316" t="s">
        <v>166</v>
      </c>
      <c r="F316" t="s">
        <v>198</v>
      </c>
      <c r="Q316">
        <v>3.3561132753180298</v>
      </c>
      <c r="R316">
        <v>0.53628124066031002</v>
      </c>
      <c r="S316">
        <v>2.3050020436238219</v>
      </c>
      <c r="T316">
        <v>4.4072245070122378</v>
      </c>
      <c r="U316">
        <v>3</v>
      </c>
      <c r="V316">
        <v>2</v>
      </c>
      <c r="W316">
        <v>4</v>
      </c>
    </row>
    <row r="317" spans="1:37">
      <c r="A317">
        <v>34</v>
      </c>
      <c r="B317" t="s">
        <v>27</v>
      </c>
      <c r="C317" t="s">
        <v>110</v>
      </c>
      <c r="D317" t="s">
        <v>110</v>
      </c>
      <c r="E317" t="s">
        <v>166</v>
      </c>
      <c r="F317" t="s">
        <v>173</v>
      </c>
      <c r="Q317">
        <v>3.0678152262084502</v>
      </c>
      <c r="R317">
        <v>0.40470478701958401</v>
      </c>
      <c r="S317">
        <v>2.2745938436500657</v>
      </c>
      <c r="T317">
        <v>3.8610366087668346</v>
      </c>
      <c r="U317">
        <v>2</v>
      </c>
      <c r="V317">
        <v>1</v>
      </c>
      <c r="W317">
        <v>3</v>
      </c>
    </row>
    <row r="318" spans="1:37">
      <c r="A318">
        <v>34</v>
      </c>
      <c r="B318" t="s">
        <v>27</v>
      </c>
      <c r="C318" t="s">
        <v>110</v>
      </c>
      <c r="D318" t="s">
        <v>110</v>
      </c>
      <c r="E318" t="s">
        <v>166</v>
      </c>
      <c r="F318" t="s">
        <v>172</v>
      </c>
      <c r="Q318">
        <v>2.7190764097576601</v>
      </c>
      <c r="R318">
        <v>0.25193765588533401</v>
      </c>
      <c r="S318">
        <v>2.2252786042224053</v>
      </c>
      <c r="T318">
        <v>3.2128742152929148</v>
      </c>
      <c r="U318">
        <v>2</v>
      </c>
      <c r="V318">
        <v>1</v>
      </c>
      <c r="W318">
        <v>3.00810670359468</v>
      </c>
    </row>
    <row r="319" spans="1:37">
      <c r="A319">
        <v>34</v>
      </c>
      <c r="B319" t="s">
        <v>27</v>
      </c>
      <c r="C319" t="s">
        <v>110</v>
      </c>
      <c r="D319" t="s">
        <v>110</v>
      </c>
      <c r="E319" t="s">
        <v>166</v>
      </c>
      <c r="F319" t="s">
        <v>174</v>
      </c>
      <c r="Q319">
        <v>3.3024364384688201</v>
      </c>
      <c r="R319">
        <v>0.38482734191272899</v>
      </c>
      <c r="S319">
        <v>2.5481748483198712</v>
      </c>
      <c r="T319">
        <v>4.0566980286177685</v>
      </c>
      <c r="U319">
        <v>2</v>
      </c>
      <c r="V319">
        <v>1</v>
      </c>
      <c r="W319">
        <v>4</v>
      </c>
    </row>
    <row r="320" spans="1:37">
      <c r="A320">
        <v>34</v>
      </c>
      <c r="B320" t="s">
        <v>27</v>
      </c>
      <c r="C320" t="s">
        <v>110</v>
      </c>
      <c r="D320" t="s">
        <v>110</v>
      </c>
      <c r="E320" t="s">
        <v>166</v>
      </c>
      <c r="F320" t="s">
        <v>231</v>
      </c>
      <c r="Q320">
        <v>1.61616529972639</v>
      </c>
      <c r="R320">
        <v>0.124680752644556</v>
      </c>
      <c r="S320">
        <v>1.3717910245430602</v>
      </c>
      <c r="T320">
        <v>1.8605395749097198</v>
      </c>
      <c r="U320">
        <v>1</v>
      </c>
      <c r="V320">
        <v>0</v>
      </c>
      <c r="W320">
        <v>2</v>
      </c>
    </row>
    <row r="321" spans="1:37">
      <c r="A321">
        <v>34</v>
      </c>
      <c r="B321" t="s">
        <v>27</v>
      </c>
      <c r="C321" t="s">
        <v>110</v>
      </c>
      <c r="D321" t="s">
        <v>110</v>
      </c>
      <c r="E321" t="s">
        <v>179</v>
      </c>
      <c r="F321" t="s">
        <v>180</v>
      </c>
      <c r="Q321">
        <v>2.46910210876722</v>
      </c>
      <c r="R321">
        <v>0.129846227077478</v>
      </c>
      <c r="S321">
        <v>2.2146035036953631</v>
      </c>
      <c r="T321">
        <v>2.723600713839077</v>
      </c>
      <c r="U321">
        <v>2</v>
      </c>
      <c r="V321">
        <v>1</v>
      </c>
      <c r="W321">
        <v>3</v>
      </c>
    </row>
    <row r="322" spans="1:37">
      <c r="A322">
        <v>34</v>
      </c>
      <c r="B322" t="s">
        <v>27</v>
      </c>
      <c r="C322" t="s">
        <v>110</v>
      </c>
      <c r="D322" t="s">
        <v>110</v>
      </c>
      <c r="E322" t="s">
        <v>179</v>
      </c>
      <c r="F322" t="s">
        <v>182</v>
      </c>
      <c r="Q322">
        <v>2.81924308940811</v>
      </c>
      <c r="R322">
        <v>0.29594909847397999</v>
      </c>
      <c r="S322">
        <v>2.2391828563991094</v>
      </c>
      <c r="T322">
        <v>3.3993033224171105</v>
      </c>
      <c r="U322">
        <v>2</v>
      </c>
      <c r="V322">
        <v>1</v>
      </c>
      <c r="W322">
        <v>3</v>
      </c>
    </row>
    <row r="323" spans="1:37">
      <c r="A323">
        <v>34</v>
      </c>
      <c r="B323" t="s">
        <v>27</v>
      </c>
      <c r="C323" t="s">
        <v>110</v>
      </c>
      <c r="D323" t="s">
        <v>110</v>
      </c>
      <c r="E323" t="s">
        <v>184</v>
      </c>
      <c r="F323">
        <v>1</v>
      </c>
      <c r="Q323">
        <v>1.10440801797246</v>
      </c>
      <c r="R323">
        <v>0.18908746696158801</v>
      </c>
      <c r="S323">
        <v>0.7337965827277475</v>
      </c>
      <c r="T323">
        <v>1.4750194532171725</v>
      </c>
      <c r="U323">
        <v>0</v>
      </c>
      <c r="V323">
        <v>0</v>
      </c>
      <c r="W323">
        <v>1</v>
      </c>
    </row>
    <row r="324" spans="1:37">
      <c r="A324">
        <v>34</v>
      </c>
      <c r="B324" t="s">
        <v>27</v>
      </c>
      <c r="C324" t="s">
        <v>110</v>
      </c>
      <c r="D324" t="s">
        <v>110</v>
      </c>
      <c r="E324" t="s">
        <v>184</v>
      </c>
      <c r="F324">
        <v>2</v>
      </c>
      <c r="Q324">
        <v>2.17724248244066</v>
      </c>
      <c r="R324">
        <v>0.17313208649363701</v>
      </c>
      <c r="S324">
        <v>1.8379035929131313</v>
      </c>
      <c r="T324">
        <v>2.5165813719681887</v>
      </c>
      <c r="U324">
        <v>1</v>
      </c>
      <c r="V324">
        <v>1</v>
      </c>
      <c r="W324">
        <v>2</v>
      </c>
    </row>
    <row r="325" spans="1:37">
      <c r="A325">
        <v>34</v>
      </c>
      <c r="B325" t="s">
        <v>27</v>
      </c>
      <c r="C325" t="s">
        <v>110</v>
      </c>
      <c r="D325" t="s">
        <v>110</v>
      </c>
      <c r="E325" t="s">
        <v>184</v>
      </c>
      <c r="F325">
        <v>3</v>
      </c>
      <c r="Q325">
        <v>3.56406472446269</v>
      </c>
      <c r="R325">
        <v>0.46168346767232699</v>
      </c>
      <c r="S325">
        <v>2.6591651278249291</v>
      </c>
      <c r="T325">
        <v>4.4689643211004508</v>
      </c>
      <c r="U325">
        <v>2</v>
      </c>
      <c r="V325">
        <v>2</v>
      </c>
      <c r="W325">
        <v>3</v>
      </c>
    </row>
    <row r="326" spans="1:37">
      <c r="A326">
        <v>34</v>
      </c>
      <c r="B326" t="s">
        <v>27</v>
      </c>
      <c r="C326" t="s">
        <v>110</v>
      </c>
      <c r="D326" t="s">
        <v>110</v>
      </c>
      <c r="E326" t="s">
        <v>184</v>
      </c>
      <c r="F326">
        <v>4</v>
      </c>
      <c r="Q326">
        <v>3.96733986604433</v>
      </c>
      <c r="R326">
        <v>0.26250151324551402</v>
      </c>
      <c r="S326">
        <v>3.4528369000831223</v>
      </c>
      <c r="T326">
        <v>4.4818428320055377</v>
      </c>
      <c r="U326">
        <v>3</v>
      </c>
      <c r="V326">
        <v>3</v>
      </c>
      <c r="W326">
        <v>4</v>
      </c>
    </row>
    <row r="327" spans="1:37">
      <c r="A327">
        <v>34</v>
      </c>
      <c r="B327" t="s">
        <v>27</v>
      </c>
      <c r="C327" t="s">
        <v>110</v>
      </c>
      <c r="D327" t="s">
        <v>110</v>
      </c>
      <c r="E327" t="s">
        <v>184</v>
      </c>
      <c r="F327">
        <v>5</v>
      </c>
      <c r="Q327">
        <v>4.3065630314971699</v>
      </c>
      <c r="R327">
        <v>0.54467891733724005</v>
      </c>
      <c r="S327">
        <v>3.2389923535161795</v>
      </c>
      <c r="T327">
        <v>5.3741337094781603</v>
      </c>
      <c r="U327">
        <v>4</v>
      </c>
      <c r="V327">
        <v>3</v>
      </c>
      <c r="W327">
        <v>4</v>
      </c>
    </row>
    <row r="328" spans="1:37">
      <c r="A328">
        <v>34</v>
      </c>
      <c r="B328" t="s">
        <v>27</v>
      </c>
      <c r="C328" t="s">
        <v>110</v>
      </c>
      <c r="D328" t="s">
        <v>110</v>
      </c>
      <c r="E328" t="s">
        <v>184</v>
      </c>
      <c r="F328" t="s">
        <v>185</v>
      </c>
      <c r="Q328">
        <v>2.9675382967039399</v>
      </c>
      <c r="R328">
        <v>0.45626187221880399</v>
      </c>
      <c r="S328">
        <v>2.0732650271550841</v>
      </c>
      <c r="T328">
        <v>3.8618115662527956</v>
      </c>
      <c r="U328">
        <v>3</v>
      </c>
      <c r="V328">
        <v>2</v>
      </c>
      <c r="W328">
        <v>3</v>
      </c>
    </row>
    <row r="329" spans="1:37">
      <c r="A329">
        <v>35</v>
      </c>
      <c r="B329" t="s">
        <v>27</v>
      </c>
      <c r="C329" t="s">
        <v>112</v>
      </c>
      <c r="D329" t="s">
        <v>249</v>
      </c>
      <c r="E329" t="s">
        <v>193</v>
      </c>
      <c r="F329" t="s">
        <v>196</v>
      </c>
      <c r="I329">
        <v>2.59</v>
      </c>
      <c r="Q329">
        <v>1.5497535102641</v>
      </c>
      <c r="R329">
        <v>4.3882584986256599E-2</v>
      </c>
      <c r="S329">
        <v>1.4637436436910372</v>
      </c>
      <c r="T329">
        <v>1.6357633768371629</v>
      </c>
      <c r="U329">
        <v>1</v>
      </c>
      <c r="V329">
        <v>1</v>
      </c>
      <c r="W329">
        <v>2</v>
      </c>
      <c r="AJ329">
        <v>0.40163957132660227</v>
      </c>
      <c r="AK329" t="s">
        <v>245</v>
      </c>
    </row>
    <row r="330" spans="1:37">
      <c r="A330">
        <v>35</v>
      </c>
      <c r="B330" t="s">
        <v>27</v>
      </c>
      <c r="C330" t="s">
        <v>112</v>
      </c>
      <c r="D330" t="s">
        <v>249</v>
      </c>
      <c r="E330" t="s">
        <v>193</v>
      </c>
      <c r="F330" t="s">
        <v>194</v>
      </c>
      <c r="I330">
        <v>6.85</v>
      </c>
      <c r="Q330">
        <v>0.54917784570061801</v>
      </c>
      <c r="R330">
        <v>3.93445938910413E-2</v>
      </c>
      <c r="S330">
        <v>0.47206244167417705</v>
      </c>
      <c r="T330">
        <v>0.62629324972705891</v>
      </c>
      <c r="U330">
        <v>0</v>
      </c>
      <c r="V330">
        <v>0</v>
      </c>
      <c r="W330">
        <v>1</v>
      </c>
      <c r="AJ330">
        <v>0.91982805172253745</v>
      </c>
      <c r="AK330" t="s">
        <v>245</v>
      </c>
    </row>
    <row r="331" spans="1:37">
      <c r="A331">
        <v>35</v>
      </c>
      <c r="B331" t="s">
        <v>27</v>
      </c>
      <c r="C331" t="s">
        <v>112</v>
      </c>
      <c r="D331" t="s">
        <v>249</v>
      </c>
      <c r="E331" t="s">
        <v>193</v>
      </c>
      <c r="F331" t="s">
        <v>208</v>
      </c>
      <c r="I331">
        <v>0.86</v>
      </c>
      <c r="Q331">
        <v>0</v>
      </c>
      <c r="R331">
        <v>0</v>
      </c>
      <c r="S331">
        <v>0</v>
      </c>
      <c r="T331">
        <v>0</v>
      </c>
      <c r="U331">
        <v>0</v>
      </c>
      <c r="V331">
        <v>0</v>
      </c>
      <c r="W331">
        <v>0</v>
      </c>
      <c r="AJ331">
        <v>1</v>
      </c>
      <c r="AK331" t="s">
        <v>245</v>
      </c>
    </row>
    <row r="332" spans="1:37">
      <c r="A332">
        <v>35</v>
      </c>
      <c r="B332" t="s">
        <v>27</v>
      </c>
      <c r="C332" t="s">
        <v>112</v>
      </c>
      <c r="D332" t="s">
        <v>249</v>
      </c>
      <c r="E332" t="s">
        <v>193</v>
      </c>
      <c r="F332" t="s">
        <v>206</v>
      </c>
      <c r="I332">
        <v>4.32</v>
      </c>
      <c r="Q332">
        <v>0.5501951208918</v>
      </c>
      <c r="R332">
        <v>7.2984711738873498E-2</v>
      </c>
      <c r="S332">
        <v>0.40714508588360798</v>
      </c>
      <c r="T332">
        <v>0.69324515589999203</v>
      </c>
      <c r="U332">
        <v>0</v>
      </c>
      <c r="V332">
        <v>0</v>
      </c>
      <c r="W332">
        <v>0</v>
      </c>
      <c r="AJ332">
        <v>0.87264001831208327</v>
      </c>
      <c r="AK332" t="s">
        <v>245</v>
      </c>
    </row>
    <row r="333" spans="1:37">
      <c r="A333">
        <v>35</v>
      </c>
      <c r="B333" t="s">
        <v>27</v>
      </c>
      <c r="C333" t="s">
        <v>112</v>
      </c>
      <c r="D333" t="s">
        <v>249</v>
      </c>
      <c r="E333" t="s">
        <v>166</v>
      </c>
      <c r="F333" t="s">
        <v>198</v>
      </c>
      <c r="I333">
        <v>20.54</v>
      </c>
      <c r="Q333">
        <v>3.1025442259526099</v>
      </c>
      <c r="R333">
        <v>0.15203586600799501</v>
      </c>
      <c r="S333">
        <v>2.8045539285769396</v>
      </c>
      <c r="T333">
        <v>3.4005345233282802</v>
      </c>
      <c r="U333">
        <v>3</v>
      </c>
      <c r="V333">
        <v>2</v>
      </c>
      <c r="W333">
        <v>4</v>
      </c>
      <c r="AJ333">
        <v>0.84895110876569568</v>
      </c>
      <c r="AK333" t="s">
        <v>245</v>
      </c>
    </row>
    <row r="334" spans="1:37">
      <c r="A334">
        <v>35</v>
      </c>
      <c r="B334" t="s">
        <v>27</v>
      </c>
      <c r="C334" t="s">
        <v>112</v>
      </c>
      <c r="D334" t="s">
        <v>249</v>
      </c>
      <c r="E334" t="s">
        <v>166</v>
      </c>
      <c r="F334" t="s">
        <v>173</v>
      </c>
      <c r="I334">
        <v>17.86</v>
      </c>
      <c r="Q334">
        <v>3.1668412440884501</v>
      </c>
      <c r="R334">
        <v>0.31091014822691199</v>
      </c>
      <c r="S334">
        <v>2.5574573535637026</v>
      </c>
      <c r="T334">
        <v>3.7762251346131976</v>
      </c>
      <c r="U334">
        <v>2</v>
      </c>
      <c r="V334">
        <v>1</v>
      </c>
      <c r="W334">
        <v>4</v>
      </c>
      <c r="AJ334">
        <v>0.82268526068933645</v>
      </c>
      <c r="AK334" t="s">
        <v>245</v>
      </c>
    </row>
    <row r="335" spans="1:37">
      <c r="A335">
        <v>35</v>
      </c>
      <c r="B335" t="s">
        <v>27</v>
      </c>
      <c r="C335" t="s">
        <v>112</v>
      </c>
      <c r="D335" t="s">
        <v>249</v>
      </c>
      <c r="E335" t="s">
        <v>166</v>
      </c>
      <c r="F335" t="s">
        <v>172</v>
      </c>
      <c r="I335">
        <v>19.14</v>
      </c>
      <c r="Q335">
        <v>3.0995215629070199</v>
      </c>
      <c r="R335">
        <v>0.30445732362614802</v>
      </c>
      <c r="S335">
        <v>2.5027852085997697</v>
      </c>
      <c r="T335">
        <v>3.69625791721427</v>
      </c>
      <c r="U335">
        <v>2</v>
      </c>
      <c r="V335">
        <v>1</v>
      </c>
      <c r="W335">
        <v>4</v>
      </c>
      <c r="AJ335">
        <v>0.8380605244040219</v>
      </c>
      <c r="AK335" t="s">
        <v>245</v>
      </c>
    </row>
    <row r="336" spans="1:37">
      <c r="A336">
        <v>35</v>
      </c>
      <c r="B336" t="s">
        <v>27</v>
      </c>
      <c r="C336" t="s">
        <v>112</v>
      </c>
      <c r="D336" t="s">
        <v>249</v>
      </c>
      <c r="E336" t="s">
        <v>166</v>
      </c>
      <c r="F336" t="s">
        <v>174</v>
      </c>
      <c r="I336">
        <v>17.690000000000001</v>
      </c>
      <c r="Q336">
        <v>2.7360424479363199</v>
      </c>
      <c r="R336">
        <v>0.27316588906098399</v>
      </c>
      <c r="S336">
        <v>2.2006373053767914</v>
      </c>
      <c r="T336">
        <v>3.2714475904958484</v>
      </c>
      <c r="U336">
        <v>2</v>
      </c>
      <c r="V336">
        <v>1</v>
      </c>
      <c r="W336">
        <v>3</v>
      </c>
      <c r="AJ336">
        <v>0.84533394867516565</v>
      </c>
      <c r="AK336" t="s">
        <v>245</v>
      </c>
    </row>
    <row r="337" spans="1:37">
      <c r="A337">
        <v>35</v>
      </c>
      <c r="B337" t="s">
        <v>27</v>
      </c>
      <c r="C337" t="s">
        <v>112</v>
      </c>
      <c r="D337" t="s">
        <v>249</v>
      </c>
      <c r="E337" t="s">
        <v>166</v>
      </c>
      <c r="F337" t="s">
        <v>231</v>
      </c>
      <c r="I337">
        <v>10.55</v>
      </c>
      <c r="Q337">
        <v>1.70725647661809</v>
      </c>
      <c r="R337">
        <v>0.163915491713197</v>
      </c>
      <c r="S337">
        <v>1.3859821128602239</v>
      </c>
      <c r="T337">
        <v>2.0285308403759563</v>
      </c>
      <c r="U337">
        <v>1</v>
      </c>
      <c r="V337">
        <v>0</v>
      </c>
      <c r="W337">
        <v>2</v>
      </c>
      <c r="AJ337">
        <v>0.83817474155278771</v>
      </c>
      <c r="AK337" t="s">
        <v>245</v>
      </c>
    </row>
    <row r="338" spans="1:37">
      <c r="A338">
        <v>35</v>
      </c>
      <c r="B338" t="s">
        <v>27</v>
      </c>
      <c r="C338" t="s">
        <v>112</v>
      </c>
      <c r="D338" t="s">
        <v>249</v>
      </c>
      <c r="E338" t="s">
        <v>179</v>
      </c>
      <c r="F338" t="s">
        <v>180</v>
      </c>
      <c r="I338">
        <v>17.989999999999998</v>
      </c>
      <c r="Q338">
        <v>2.40671153986148</v>
      </c>
      <c r="R338">
        <v>0.106863288709229</v>
      </c>
      <c r="S338">
        <v>2.1972594939913912</v>
      </c>
      <c r="T338">
        <v>2.6161635857315688</v>
      </c>
      <c r="U338">
        <v>2</v>
      </c>
      <c r="V338">
        <v>1</v>
      </c>
      <c r="W338">
        <v>3</v>
      </c>
      <c r="AJ338">
        <v>0.86621948083037914</v>
      </c>
      <c r="AK338" t="s">
        <v>245</v>
      </c>
    </row>
    <row r="339" spans="1:37">
      <c r="A339">
        <v>35</v>
      </c>
      <c r="B339" t="s">
        <v>27</v>
      </c>
      <c r="C339" t="s">
        <v>112</v>
      </c>
      <c r="D339" t="s">
        <v>249</v>
      </c>
      <c r="E339" t="s">
        <v>179</v>
      </c>
      <c r="F339" t="s">
        <v>182</v>
      </c>
      <c r="I339">
        <v>18.68</v>
      </c>
      <c r="Q339">
        <v>2.8144233581536899</v>
      </c>
      <c r="R339">
        <v>0.18395226605554901</v>
      </c>
      <c r="S339">
        <v>2.453876916684814</v>
      </c>
      <c r="T339">
        <v>3.1749697996225659</v>
      </c>
      <c r="U339">
        <v>2</v>
      </c>
      <c r="V339">
        <v>1</v>
      </c>
      <c r="W339">
        <v>4</v>
      </c>
      <c r="AJ339">
        <v>0.84933493800033777</v>
      </c>
      <c r="AK339" t="s">
        <v>245</v>
      </c>
    </row>
    <row r="340" spans="1:37">
      <c r="A340">
        <v>35</v>
      </c>
      <c r="B340" t="s">
        <v>27</v>
      </c>
      <c r="C340" t="s">
        <v>112</v>
      </c>
      <c r="D340" t="s">
        <v>249</v>
      </c>
      <c r="E340" t="s">
        <v>184</v>
      </c>
      <c r="F340">
        <v>1</v>
      </c>
      <c r="Q340">
        <v>1.5600044963620601</v>
      </c>
      <c r="R340">
        <v>0.18010835117517701</v>
      </c>
      <c r="S340">
        <v>1.206992128058713</v>
      </c>
      <c r="T340">
        <v>1.9130168646654071</v>
      </c>
      <c r="U340">
        <v>1</v>
      </c>
      <c r="V340">
        <v>0</v>
      </c>
      <c r="W340">
        <v>2</v>
      </c>
      <c r="AK340" t="s">
        <v>245</v>
      </c>
    </row>
    <row r="341" spans="1:37">
      <c r="A341">
        <v>35</v>
      </c>
      <c r="B341" t="s">
        <v>27</v>
      </c>
      <c r="C341" t="s">
        <v>112</v>
      </c>
      <c r="D341" t="s">
        <v>249</v>
      </c>
      <c r="E341" t="s">
        <v>184</v>
      </c>
      <c r="F341">
        <v>2</v>
      </c>
      <c r="Q341">
        <v>2.23537350911832</v>
      </c>
      <c r="R341">
        <v>0.154060846420598</v>
      </c>
      <c r="S341">
        <v>1.933414250133948</v>
      </c>
      <c r="T341">
        <v>2.5373327681026923</v>
      </c>
      <c r="U341">
        <v>1</v>
      </c>
      <c r="V341">
        <v>1</v>
      </c>
      <c r="W341">
        <v>3</v>
      </c>
      <c r="AK341" t="s">
        <v>245</v>
      </c>
    </row>
    <row r="342" spans="1:37">
      <c r="A342">
        <v>35</v>
      </c>
      <c r="B342" t="s">
        <v>27</v>
      </c>
      <c r="C342" t="s">
        <v>112</v>
      </c>
      <c r="D342" t="s">
        <v>249</v>
      </c>
      <c r="E342" t="s">
        <v>184</v>
      </c>
      <c r="F342">
        <v>3</v>
      </c>
      <c r="Q342">
        <v>3.2283731426752502</v>
      </c>
      <c r="R342">
        <v>0.23407906005424001</v>
      </c>
      <c r="S342">
        <v>2.7695781849689398</v>
      </c>
      <c r="T342">
        <v>3.6871681003815606</v>
      </c>
      <c r="U342">
        <v>2</v>
      </c>
      <c r="V342">
        <v>2</v>
      </c>
      <c r="W342">
        <v>3</v>
      </c>
      <c r="AK342" t="s">
        <v>245</v>
      </c>
    </row>
    <row r="343" spans="1:37">
      <c r="A343">
        <v>35</v>
      </c>
      <c r="B343" t="s">
        <v>27</v>
      </c>
      <c r="C343" t="s">
        <v>112</v>
      </c>
      <c r="D343" t="s">
        <v>249</v>
      </c>
      <c r="E343" t="s">
        <v>184</v>
      </c>
      <c r="F343">
        <v>4</v>
      </c>
      <c r="Q343">
        <v>3.7169773156983599</v>
      </c>
      <c r="R343">
        <v>0.30293213980669198</v>
      </c>
      <c r="S343">
        <v>3.1232303216772435</v>
      </c>
      <c r="T343">
        <v>4.3107243097194763</v>
      </c>
      <c r="U343">
        <v>3</v>
      </c>
      <c r="V343">
        <v>3</v>
      </c>
      <c r="W343">
        <v>4</v>
      </c>
      <c r="AK343" t="s">
        <v>245</v>
      </c>
    </row>
    <row r="344" spans="1:37">
      <c r="A344">
        <v>35</v>
      </c>
      <c r="B344" t="s">
        <v>27</v>
      </c>
      <c r="C344" t="s">
        <v>112</v>
      </c>
      <c r="D344" t="s">
        <v>249</v>
      </c>
      <c r="E344" t="s">
        <v>184</v>
      </c>
      <c r="F344">
        <v>5</v>
      </c>
      <c r="Q344">
        <v>4.20608443701044</v>
      </c>
      <c r="R344">
        <v>0.47228506953791499</v>
      </c>
      <c r="S344">
        <v>3.2804057007161265</v>
      </c>
      <c r="T344">
        <v>5.1317631733047531</v>
      </c>
      <c r="U344">
        <v>4</v>
      </c>
      <c r="V344">
        <v>3</v>
      </c>
      <c r="W344">
        <v>5</v>
      </c>
      <c r="AK344" t="s">
        <v>245</v>
      </c>
    </row>
    <row r="345" spans="1:37">
      <c r="A345">
        <v>35</v>
      </c>
      <c r="B345" t="s">
        <v>27</v>
      </c>
      <c r="C345" t="s">
        <v>112</v>
      </c>
      <c r="D345" t="s">
        <v>249</v>
      </c>
      <c r="E345" t="s">
        <v>184</v>
      </c>
      <c r="F345" t="s">
        <v>185</v>
      </c>
      <c r="Q345">
        <v>0.84578375922028703</v>
      </c>
      <c r="R345">
        <v>0.77104020843928001</v>
      </c>
      <c r="S345">
        <v>-0.66545504932070165</v>
      </c>
      <c r="T345">
        <v>2.3570225677612759</v>
      </c>
      <c r="U345">
        <v>0</v>
      </c>
      <c r="V345">
        <v>0</v>
      </c>
      <c r="W345">
        <v>0</v>
      </c>
      <c r="AK345" t="s">
        <v>245</v>
      </c>
    </row>
    <row r="346" spans="1:37">
      <c r="A346">
        <v>36</v>
      </c>
      <c r="B346" t="s">
        <v>27</v>
      </c>
      <c r="C346" t="s">
        <v>114</v>
      </c>
      <c r="D346" t="s">
        <v>250</v>
      </c>
      <c r="E346" t="s">
        <v>193</v>
      </c>
      <c r="F346" t="s">
        <v>196</v>
      </c>
      <c r="I346">
        <v>2.2999999999999998</v>
      </c>
      <c r="Q346">
        <v>1.59460247307549</v>
      </c>
      <c r="R346">
        <v>3.7777556872231201E-2</v>
      </c>
      <c r="S346">
        <v>1.5205584616059169</v>
      </c>
      <c r="T346">
        <v>1.668646484545063</v>
      </c>
      <c r="U346">
        <v>1</v>
      </c>
      <c r="V346">
        <v>1</v>
      </c>
      <c r="W346">
        <v>3</v>
      </c>
      <c r="AJ346">
        <v>0.30669457692369995</v>
      </c>
      <c r="AK346" t="s">
        <v>245</v>
      </c>
    </row>
    <row r="347" spans="1:37">
      <c r="A347">
        <v>36</v>
      </c>
      <c r="B347" t="s">
        <v>27</v>
      </c>
      <c r="C347" t="s">
        <v>114</v>
      </c>
      <c r="D347" t="s">
        <v>250</v>
      </c>
      <c r="E347" t="s">
        <v>193</v>
      </c>
      <c r="F347" t="s">
        <v>194</v>
      </c>
      <c r="I347">
        <v>5.66</v>
      </c>
      <c r="Q347">
        <v>0.941042479289661</v>
      </c>
      <c r="R347">
        <v>4.1519440373832102E-2</v>
      </c>
      <c r="S347">
        <v>0.85966437615695013</v>
      </c>
      <c r="T347">
        <v>1.022420582422372</v>
      </c>
      <c r="U347">
        <v>0</v>
      </c>
      <c r="V347">
        <v>0</v>
      </c>
      <c r="W347">
        <v>2</v>
      </c>
      <c r="AJ347">
        <v>0.83373807786401755</v>
      </c>
      <c r="AK347" t="s">
        <v>245</v>
      </c>
    </row>
    <row r="348" spans="1:37">
      <c r="A348">
        <v>36</v>
      </c>
      <c r="B348" t="s">
        <v>27</v>
      </c>
      <c r="C348" t="s">
        <v>114</v>
      </c>
      <c r="D348" t="s">
        <v>250</v>
      </c>
      <c r="E348" t="s">
        <v>193</v>
      </c>
      <c r="F348" t="s">
        <v>208</v>
      </c>
      <c r="I348">
        <v>0.25</v>
      </c>
      <c r="Q348">
        <v>0</v>
      </c>
      <c r="R348">
        <v>0</v>
      </c>
      <c r="S348">
        <v>0</v>
      </c>
      <c r="T348">
        <v>0</v>
      </c>
      <c r="U348">
        <v>0</v>
      </c>
      <c r="V348">
        <v>0</v>
      </c>
      <c r="W348">
        <v>0</v>
      </c>
      <c r="AJ348">
        <v>1</v>
      </c>
      <c r="AK348" t="s">
        <v>245</v>
      </c>
    </row>
    <row r="349" spans="1:37">
      <c r="A349">
        <v>36</v>
      </c>
      <c r="B349" t="s">
        <v>27</v>
      </c>
      <c r="C349" t="s">
        <v>114</v>
      </c>
      <c r="D349" t="s">
        <v>250</v>
      </c>
      <c r="E349" t="s">
        <v>193</v>
      </c>
      <c r="F349" t="s">
        <v>206</v>
      </c>
      <c r="I349">
        <v>3.04</v>
      </c>
      <c r="Q349">
        <v>1.92064496177598</v>
      </c>
      <c r="R349">
        <v>0.12669476370688601</v>
      </c>
      <c r="S349">
        <v>1.6723232249104834</v>
      </c>
      <c r="T349">
        <v>2.1689666986414764</v>
      </c>
      <c r="U349">
        <v>0</v>
      </c>
      <c r="V349">
        <v>0</v>
      </c>
      <c r="W349">
        <v>0</v>
      </c>
      <c r="AJ349">
        <v>0.36820889415263819</v>
      </c>
      <c r="AK349" t="s">
        <v>245</v>
      </c>
    </row>
    <row r="350" spans="1:37">
      <c r="A350">
        <v>36</v>
      </c>
      <c r="B350" t="s">
        <v>27</v>
      </c>
      <c r="C350" t="s">
        <v>114</v>
      </c>
      <c r="D350" t="s">
        <v>250</v>
      </c>
      <c r="E350" t="s">
        <v>166</v>
      </c>
      <c r="F350" t="s">
        <v>198</v>
      </c>
      <c r="I350">
        <v>13.61</v>
      </c>
      <c r="Q350">
        <v>5.3199433055357099</v>
      </c>
      <c r="R350">
        <v>0.42086709238675601</v>
      </c>
      <c r="S350">
        <v>4.4950438044576684</v>
      </c>
      <c r="T350">
        <v>6.1448428066137515</v>
      </c>
      <c r="U350">
        <v>3</v>
      </c>
      <c r="V350">
        <v>2</v>
      </c>
      <c r="W350">
        <v>6</v>
      </c>
      <c r="AJ350">
        <v>0.60911511348010949</v>
      </c>
      <c r="AK350" t="s">
        <v>245</v>
      </c>
    </row>
    <row r="351" spans="1:37">
      <c r="A351">
        <v>36</v>
      </c>
      <c r="B351" t="s">
        <v>27</v>
      </c>
      <c r="C351" t="s">
        <v>114</v>
      </c>
      <c r="D351" t="s">
        <v>250</v>
      </c>
      <c r="E351" t="s">
        <v>166</v>
      </c>
      <c r="F351" t="s">
        <v>173</v>
      </c>
      <c r="I351">
        <v>18.03</v>
      </c>
      <c r="Q351">
        <v>3.9410960933761401</v>
      </c>
      <c r="R351">
        <v>0.44918553488968199</v>
      </c>
      <c r="S351">
        <v>3.0606924449923634</v>
      </c>
      <c r="T351">
        <v>4.8214997417599168</v>
      </c>
      <c r="U351">
        <v>2</v>
      </c>
      <c r="V351">
        <v>1</v>
      </c>
      <c r="W351">
        <v>4</v>
      </c>
      <c r="AJ351">
        <v>0.78141452615772933</v>
      </c>
      <c r="AK351" t="s">
        <v>245</v>
      </c>
    </row>
    <row r="352" spans="1:37">
      <c r="A352">
        <v>36</v>
      </c>
      <c r="B352" t="s">
        <v>27</v>
      </c>
      <c r="C352" t="s">
        <v>114</v>
      </c>
      <c r="D352" t="s">
        <v>250</v>
      </c>
      <c r="E352" t="s">
        <v>166</v>
      </c>
      <c r="F352" t="s">
        <v>172</v>
      </c>
      <c r="I352">
        <v>14.69</v>
      </c>
      <c r="Q352">
        <v>5.1022117342925704</v>
      </c>
      <c r="R352">
        <v>0.38465547879873002</v>
      </c>
      <c r="S352">
        <v>4.3482869958470598</v>
      </c>
      <c r="T352">
        <v>5.8561364727380809</v>
      </c>
      <c r="U352">
        <v>4</v>
      </c>
      <c r="V352">
        <v>2</v>
      </c>
      <c r="W352">
        <v>6</v>
      </c>
      <c r="AJ352">
        <v>0.65267449051786453</v>
      </c>
      <c r="AK352" t="s">
        <v>245</v>
      </c>
    </row>
    <row r="353" spans="1:37">
      <c r="A353">
        <v>36</v>
      </c>
      <c r="B353" t="s">
        <v>27</v>
      </c>
      <c r="C353" t="s">
        <v>114</v>
      </c>
      <c r="D353" t="s">
        <v>250</v>
      </c>
      <c r="E353" t="s">
        <v>166</v>
      </c>
      <c r="F353" t="s">
        <v>174</v>
      </c>
      <c r="I353">
        <v>11.47</v>
      </c>
      <c r="Q353">
        <v>5.28912224852579</v>
      </c>
      <c r="R353">
        <v>0.36430096508547699</v>
      </c>
      <c r="S353">
        <v>4.5750923569582547</v>
      </c>
      <c r="T353">
        <v>6.0031521400933254</v>
      </c>
      <c r="U353">
        <v>3</v>
      </c>
      <c r="V353">
        <v>2</v>
      </c>
      <c r="W353">
        <v>7</v>
      </c>
      <c r="AJ353">
        <v>0.53887338722530165</v>
      </c>
      <c r="AK353" t="s">
        <v>245</v>
      </c>
    </row>
    <row r="354" spans="1:37">
      <c r="A354">
        <v>36</v>
      </c>
      <c r="B354" t="s">
        <v>27</v>
      </c>
      <c r="C354" t="s">
        <v>114</v>
      </c>
      <c r="D354" t="s">
        <v>250</v>
      </c>
      <c r="E354" t="s">
        <v>166</v>
      </c>
      <c r="F354" t="s">
        <v>231</v>
      </c>
      <c r="I354">
        <v>8.75</v>
      </c>
      <c r="Q354">
        <v>2.7816166972430398</v>
      </c>
      <c r="R354">
        <v>0.15327999955388699</v>
      </c>
      <c r="S354">
        <v>2.4811878981174216</v>
      </c>
      <c r="T354">
        <v>3.0820454963686581</v>
      </c>
      <c r="U354">
        <v>2</v>
      </c>
      <c r="V354">
        <v>1</v>
      </c>
      <c r="W354">
        <v>4</v>
      </c>
      <c r="AJ354">
        <v>0.68210094888650974</v>
      </c>
      <c r="AK354" t="s">
        <v>245</v>
      </c>
    </row>
    <row r="355" spans="1:37">
      <c r="A355">
        <v>36</v>
      </c>
      <c r="B355" t="s">
        <v>27</v>
      </c>
      <c r="C355" t="s">
        <v>114</v>
      </c>
      <c r="D355" t="s">
        <v>250</v>
      </c>
      <c r="E355" t="s">
        <v>179</v>
      </c>
      <c r="F355" t="s">
        <v>180</v>
      </c>
      <c r="I355">
        <v>14.77</v>
      </c>
      <c r="Q355">
        <v>3.95086151229467</v>
      </c>
      <c r="R355">
        <v>0.16285497630673901</v>
      </c>
      <c r="S355">
        <v>3.6316657587334618</v>
      </c>
      <c r="T355">
        <v>4.2700572658558782</v>
      </c>
      <c r="U355">
        <v>3</v>
      </c>
      <c r="V355">
        <v>1</v>
      </c>
      <c r="W355">
        <v>5</v>
      </c>
      <c r="AJ355">
        <v>0.73250768366319086</v>
      </c>
      <c r="AK355" t="s">
        <v>245</v>
      </c>
    </row>
    <row r="356" spans="1:37">
      <c r="A356">
        <v>36</v>
      </c>
      <c r="B356" t="s">
        <v>27</v>
      </c>
      <c r="C356" t="s">
        <v>114</v>
      </c>
      <c r="D356" t="s">
        <v>250</v>
      </c>
      <c r="E356" t="s">
        <v>179</v>
      </c>
      <c r="F356" t="s">
        <v>182</v>
      </c>
      <c r="I356">
        <v>14.36</v>
      </c>
      <c r="Q356">
        <v>4.5590758108726996</v>
      </c>
      <c r="R356">
        <v>0.259163740781509</v>
      </c>
      <c r="S356">
        <v>4.0511148789409424</v>
      </c>
      <c r="T356">
        <v>5.0670367428044569</v>
      </c>
      <c r="U356">
        <v>3</v>
      </c>
      <c r="V356">
        <v>1</v>
      </c>
      <c r="W356">
        <v>6</v>
      </c>
      <c r="AJ356">
        <v>0.68251561205621869</v>
      </c>
      <c r="AK356" t="s">
        <v>245</v>
      </c>
    </row>
    <row r="357" spans="1:37">
      <c r="A357">
        <v>36</v>
      </c>
      <c r="B357" t="s">
        <v>27</v>
      </c>
      <c r="C357" t="s">
        <v>114</v>
      </c>
      <c r="D357" t="s">
        <v>250</v>
      </c>
      <c r="E357" t="s">
        <v>184</v>
      </c>
      <c r="F357">
        <v>1</v>
      </c>
      <c r="Q357">
        <v>2.9777114887620599</v>
      </c>
      <c r="R357">
        <v>0.285564700965246</v>
      </c>
      <c r="S357">
        <v>2.4180046748701778</v>
      </c>
      <c r="T357">
        <v>3.5374183026539421</v>
      </c>
      <c r="U357">
        <v>1</v>
      </c>
      <c r="V357">
        <v>0</v>
      </c>
      <c r="W357">
        <v>3</v>
      </c>
      <c r="AK357" t="s">
        <v>245</v>
      </c>
    </row>
    <row r="358" spans="1:37">
      <c r="A358">
        <v>36</v>
      </c>
      <c r="B358" t="s">
        <v>27</v>
      </c>
      <c r="C358" t="s">
        <v>114</v>
      </c>
      <c r="D358" t="s">
        <v>250</v>
      </c>
      <c r="E358" t="s">
        <v>184</v>
      </c>
      <c r="F358">
        <v>2</v>
      </c>
      <c r="Q358">
        <v>3.6858510614445099</v>
      </c>
      <c r="R358">
        <v>0.20169420374677799</v>
      </c>
      <c r="S358">
        <v>3.2905304221008249</v>
      </c>
      <c r="T358">
        <v>4.0811717007881949</v>
      </c>
      <c r="U358">
        <v>2</v>
      </c>
      <c r="V358">
        <v>1</v>
      </c>
      <c r="W358">
        <v>4</v>
      </c>
      <c r="AK358" t="s">
        <v>245</v>
      </c>
    </row>
    <row r="359" spans="1:37">
      <c r="A359">
        <v>36</v>
      </c>
      <c r="B359" t="s">
        <v>27</v>
      </c>
      <c r="C359" t="s">
        <v>114</v>
      </c>
      <c r="D359" t="s">
        <v>250</v>
      </c>
      <c r="E359" t="s">
        <v>184</v>
      </c>
      <c r="F359">
        <v>3</v>
      </c>
      <c r="Q359">
        <v>5.0573611630115902</v>
      </c>
      <c r="R359">
        <v>0.41649605357957198</v>
      </c>
      <c r="S359">
        <v>4.241028897995629</v>
      </c>
      <c r="T359">
        <v>5.8736934280275515</v>
      </c>
      <c r="U359">
        <v>3</v>
      </c>
      <c r="V359">
        <v>2</v>
      </c>
      <c r="W359">
        <v>6</v>
      </c>
      <c r="AK359" t="s">
        <v>245</v>
      </c>
    </row>
    <row r="360" spans="1:37">
      <c r="A360">
        <v>36</v>
      </c>
      <c r="B360" t="s">
        <v>27</v>
      </c>
      <c r="C360" t="s">
        <v>114</v>
      </c>
      <c r="D360" t="s">
        <v>250</v>
      </c>
      <c r="E360" t="s">
        <v>184</v>
      </c>
      <c r="F360">
        <v>4</v>
      </c>
      <c r="Q360">
        <v>5.8052889539325703</v>
      </c>
      <c r="R360">
        <v>0.32794066675087902</v>
      </c>
      <c r="S360">
        <v>5.1625252471008469</v>
      </c>
      <c r="T360">
        <v>6.4480526607642936</v>
      </c>
      <c r="U360">
        <v>4</v>
      </c>
      <c r="V360">
        <v>3</v>
      </c>
      <c r="W360">
        <v>7</v>
      </c>
      <c r="AK360" t="s">
        <v>245</v>
      </c>
    </row>
    <row r="361" spans="1:37">
      <c r="A361">
        <v>36</v>
      </c>
      <c r="B361" t="s">
        <v>27</v>
      </c>
      <c r="C361" t="s">
        <v>114</v>
      </c>
      <c r="D361" t="s">
        <v>250</v>
      </c>
      <c r="E361" t="s">
        <v>184</v>
      </c>
      <c r="F361">
        <v>5</v>
      </c>
      <c r="Q361">
        <v>6.3822043848405201</v>
      </c>
      <c r="R361">
        <v>0.86700251745759604</v>
      </c>
      <c r="S361">
        <v>4.6828794506236324</v>
      </c>
      <c r="T361">
        <v>8.0815293190574078</v>
      </c>
      <c r="U361">
        <v>4</v>
      </c>
      <c r="V361">
        <v>4</v>
      </c>
      <c r="W361">
        <v>7</v>
      </c>
      <c r="AK361" t="s">
        <v>245</v>
      </c>
    </row>
    <row r="362" spans="1:37">
      <c r="A362">
        <v>36</v>
      </c>
      <c r="B362" t="s">
        <v>27</v>
      </c>
      <c r="C362" t="s">
        <v>114</v>
      </c>
      <c r="D362" t="s">
        <v>250</v>
      </c>
      <c r="E362" t="s">
        <v>184</v>
      </c>
      <c r="F362" t="s">
        <v>185</v>
      </c>
      <c r="Q362">
        <v>7.9573380770437199</v>
      </c>
      <c r="R362">
        <v>3.44365864693905</v>
      </c>
      <c r="S362">
        <v>1.207767129043182</v>
      </c>
      <c r="T362">
        <v>14.706909025044258</v>
      </c>
      <c r="U362">
        <v>3</v>
      </c>
      <c r="V362">
        <v>1</v>
      </c>
      <c r="W362">
        <v>9</v>
      </c>
      <c r="AK362" t="s">
        <v>245</v>
      </c>
    </row>
    <row r="363" spans="1:37">
      <c r="A363">
        <v>34</v>
      </c>
      <c r="B363" t="s">
        <v>27</v>
      </c>
      <c r="C363" t="s">
        <v>110</v>
      </c>
      <c r="D363" t="s">
        <v>110</v>
      </c>
      <c r="E363" t="s">
        <v>251</v>
      </c>
      <c r="F363" t="s">
        <v>196</v>
      </c>
      <c r="Q363">
        <v>1.6144527383046401</v>
      </c>
      <c r="R363">
        <v>5.8055062320680903E-2</v>
      </c>
      <c r="S363">
        <v>1.5006648161561056</v>
      </c>
      <c r="T363">
        <v>1.7282406604531746</v>
      </c>
      <c r="U363">
        <v>1</v>
      </c>
      <c r="V363">
        <v>1</v>
      </c>
      <c r="W363">
        <v>3</v>
      </c>
    </row>
    <row r="364" spans="1:37">
      <c r="A364">
        <v>34</v>
      </c>
      <c r="B364" t="s">
        <v>27</v>
      </c>
      <c r="C364" t="s">
        <v>110</v>
      </c>
      <c r="D364" t="s">
        <v>110</v>
      </c>
      <c r="E364" t="s">
        <v>251</v>
      </c>
      <c r="F364" t="s">
        <v>194</v>
      </c>
      <c r="Q364">
        <v>0.48908958565937699</v>
      </c>
      <c r="R364">
        <v>4.3490918788852799E-2</v>
      </c>
      <c r="S364">
        <v>0.40384738483322552</v>
      </c>
      <c r="T364">
        <v>0.57433178648552852</v>
      </c>
      <c r="U364">
        <v>0</v>
      </c>
      <c r="V364">
        <v>0</v>
      </c>
      <c r="W364">
        <v>0</v>
      </c>
    </row>
    <row r="365" spans="1:37">
      <c r="A365">
        <v>34</v>
      </c>
      <c r="B365" t="s">
        <v>27</v>
      </c>
      <c r="C365" t="s">
        <v>110</v>
      </c>
      <c r="D365" t="s">
        <v>110</v>
      </c>
      <c r="E365" t="s">
        <v>251</v>
      </c>
      <c r="F365" t="s">
        <v>208</v>
      </c>
      <c r="Q365">
        <v>0</v>
      </c>
      <c r="R365">
        <v>0</v>
      </c>
      <c r="S365">
        <v>0</v>
      </c>
      <c r="T365">
        <v>0</v>
      </c>
      <c r="U365">
        <v>0</v>
      </c>
      <c r="V365">
        <v>0</v>
      </c>
      <c r="W365">
        <v>0</v>
      </c>
    </row>
    <row r="366" spans="1:37">
      <c r="A366">
        <v>34</v>
      </c>
      <c r="B366" t="s">
        <v>27</v>
      </c>
      <c r="C366" t="s">
        <v>110</v>
      </c>
      <c r="D366" t="s">
        <v>110</v>
      </c>
      <c r="E366" t="s">
        <v>251</v>
      </c>
      <c r="F366" t="s">
        <v>206</v>
      </c>
      <c r="Q366">
        <v>0.74589417985766404</v>
      </c>
      <c r="R366">
        <v>0.13992253331165999</v>
      </c>
      <c r="S366">
        <v>0.47164601456681049</v>
      </c>
      <c r="T366">
        <v>1.0201423451485176</v>
      </c>
      <c r="U366">
        <v>0</v>
      </c>
      <c r="V366">
        <v>0</v>
      </c>
      <c r="W366">
        <v>0</v>
      </c>
    </row>
    <row r="367" spans="1:37">
      <c r="A367">
        <v>37</v>
      </c>
      <c r="B367" t="s">
        <v>27</v>
      </c>
      <c r="C367" t="s">
        <v>116</v>
      </c>
      <c r="D367" t="s">
        <v>252</v>
      </c>
      <c r="E367" t="s">
        <v>166</v>
      </c>
      <c r="F367" t="s">
        <v>198</v>
      </c>
      <c r="I367">
        <v>12.35</v>
      </c>
      <c r="Q367">
        <v>2.8770318906275998</v>
      </c>
      <c r="R367">
        <v>0.29863547871546903</v>
      </c>
      <c r="S367">
        <v>2.2917063523452805</v>
      </c>
      <c r="T367">
        <v>3.462357428909919</v>
      </c>
      <c r="U367">
        <v>2</v>
      </c>
      <c r="V367">
        <v>1</v>
      </c>
      <c r="W367">
        <v>3</v>
      </c>
      <c r="AJ367">
        <v>0.76704195217590276</v>
      </c>
      <c r="AK367" t="s">
        <v>245</v>
      </c>
    </row>
    <row r="368" spans="1:37">
      <c r="A368">
        <v>37</v>
      </c>
      <c r="B368" t="s">
        <v>27</v>
      </c>
      <c r="C368" t="s">
        <v>116</v>
      </c>
      <c r="D368" t="s">
        <v>252</v>
      </c>
      <c r="E368" t="s">
        <v>166</v>
      </c>
      <c r="F368" t="s">
        <v>173</v>
      </c>
      <c r="I368">
        <v>12.03</v>
      </c>
      <c r="Q368">
        <v>2.91097102913163</v>
      </c>
      <c r="R368">
        <v>0.26865353736473002</v>
      </c>
      <c r="S368">
        <v>2.3844100958967589</v>
      </c>
      <c r="T368">
        <v>3.437531962366501</v>
      </c>
      <c r="U368">
        <v>3</v>
      </c>
      <c r="V368">
        <v>1</v>
      </c>
      <c r="W368">
        <v>4</v>
      </c>
      <c r="AJ368">
        <v>0.75802402085356357</v>
      </c>
      <c r="AK368" t="s">
        <v>245</v>
      </c>
    </row>
    <row r="369" spans="1:37">
      <c r="A369">
        <v>37</v>
      </c>
      <c r="B369" t="s">
        <v>27</v>
      </c>
      <c r="C369" t="s">
        <v>116</v>
      </c>
      <c r="D369" t="s">
        <v>252</v>
      </c>
      <c r="E369" t="s">
        <v>166</v>
      </c>
      <c r="F369" t="s">
        <v>172</v>
      </c>
      <c r="I369">
        <v>12.2</v>
      </c>
      <c r="Q369">
        <v>2.65894710613171</v>
      </c>
      <c r="R369">
        <v>0.26646344238159397</v>
      </c>
      <c r="S369">
        <v>2.1366787590637859</v>
      </c>
      <c r="T369">
        <v>3.1812154531996342</v>
      </c>
      <c r="U369">
        <v>2</v>
      </c>
      <c r="V369">
        <v>1</v>
      </c>
      <c r="W369">
        <v>3.2614147493567001</v>
      </c>
      <c r="AJ369">
        <v>0.78205351589084349</v>
      </c>
      <c r="AK369" t="s">
        <v>245</v>
      </c>
    </row>
    <row r="370" spans="1:37">
      <c r="A370">
        <v>37</v>
      </c>
      <c r="B370" t="s">
        <v>27</v>
      </c>
      <c r="C370" t="s">
        <v>116</v>
      </c>
      <c r="D370" t="s">
        <v>252</v>
      </c>
      <c r="E370" t="s">
        <v>166</v>
      </c>
      <c r="F370" t="s">
        <v>174</v>
      </c>
      <c r="I370">
        <v>9.7200000000000006</v>
      </c>
      <c r="Q370">
        <v>3.0850607239712899</v>
      </c>
      <c r="R370">
        <v>0.27230463675961802</v>
      </c>
      <c r="S370">
        <v>2.5513436359224384</v>
      </c>
      <c r="T370">
        <v>3.6187778120201415</v>
      </c>
      <c r="U370">
        <v>2</v>
      </c>
      <c r="V370">
        <v>1</v>
      </c>
      <c r="W370">
        <v>4</v>
      </c>
      <c r="AJ370">
        <v>0.68260692140213064</v>
      </c>
      <c r="AK370" t="s">
        <v>245</v>
      </c>
    </row>
    <row r="371" spans="1:37">
      <c r="A371">
        <v>37</v>
      </c>
      <c r="B371" t="s">
        <v>27</v>
      </c>
      <c r="C371" t="s">
        <v>116</v>
      </c>
      <c r="D371" t="s">
        <v>252</v>
      </c>
      <c r="E371" t="s">
        <v>166</v>
      </c>
      <c r="F371" t="s">
        <v>231</v>
      </c>
      <c r="I371">
        <v>7.18</v>
      </c>
      <c r="Q371">
        <v>1.8347982747752101</v>
      </c>
      <c r="R371">
        <v>0.119584768037152</v>
      </c>
      <c r="S371">
        <v>1.6004121294223921</v>
      </c>
      <c r="T371">
        <v>2.0691844201280278</v>
      </c>
      <c r="U371">
        <v>1</v>
      </c>
      <c r="V371">
        <v>1</v>
      </c>
      <c r="W371">
        <v>2</v>
      </c>
      <c r="AJ371">
        <v>0.74445706479453899</v>
      </c>
      <c r="AK371" t="s">
        <v>245</v>
      </c>
    </row>
    <row r="372" spans="1:37">
      <c r="A372">
        <v>37</v>
      </c>
      <c r="B372" t="s">
        <v>27</v>
      </c>
      <c r="C372" t="s">
        <v>116</v>
      </c>
      <c r="D372" t="s">
        <v>252</v>
      </c>
      <c r="E372" t="s">
        <v>179</v>
      </c>
      <c r="F372" t="s">
        <v>180</v>
      </c>
      <c r="I372">
        <v>12.02</v>
      </c>
      <c r="Q372">
        <v>2.5216982509727299</v>
      </c>
      <c r="R372">
        <v>0.12792944792253799</v>
      </c>
      <c r="S372">
        <v>2.2709565330445556</v>
      </c>
      <c r="T372">
        <v>2.7724399689009043</v>
      </c>
      <c r="U372">
        <v>2</v>
      </c>
      <c r="V372">
        <v>1</v>
      </c>
      <c r="W372">
        <v>3</v>
      </c>
      <c r="AJ372">
        <v>0.79020813219860819</v>
      </c>
      <c r="AK372" t="s">
        <v>245</v>
      </c>
    </row>
    <row r="373" spans="1:37">
      <c r="A373">
        <v>37</v>
      </c>
      <c r="B373" t="s">
        <v>27</v>
      </c>
      <c r="C373" t="s">
        <v>116</v>
      </c>
      <c r="D373" t="s">
        <v>252</v>
      </c>
      <c r="E373" t="s">
        <v>179</v>
      </c>
      <c r="F373" t="s">
        <v>182</v>
      </c>
      <c r="I373">
        <v>10.9</v>
      </c>
      <c r="Q373">
        <v>2.4985913464089702</v>
      </c>
      <c r="R373">
        <v>0.16339768712352301</v>
      </c>
      <c r="S373">
        <v>2.1783318796468651</v>
      </c>
      <c r="T373">
        <v>2.8188508131710752</v>
      </c>
      <c r="U373">
        <v>2</v>
      </c>
      <c r="V373">
        <v>1</v>
      </c>
      <c r="W373">
        <v>3</v>
      </c>
      <c r="AJ373">
        <v>0.77077143610926879</v>
      </c>
      <c r="AK373" t="s">
        <v>245</v>
      </c>
    </row>
    <row r="374" spans="1:37">
      <c r="A374">
        <v>37</v>
      </c>
      <c r="B374" t="s">
        <v>27</v>
      </c>
      <c r="C374" t="s">
        <v>116</v>
      </c>
      <c r="D374" t="s">
        <v>252</v>
      </c>
      <c r="E374" t="s">
        <v>184</v>
      </c>
      <c r="F374">
        <v>1</v>
      </c>
      <c r="Q374">
        <v>1.44299245635756</v>
      </c>
      <c r="R374">
        <v>0.183736962551445</v>
      </c>
      <c r="S374">
        <v>1.0828680097567278</v>
      </c>
      <c r="T374">
        <v>1.8031169029583922</v>
      </c>
      <c r="U374">
        <v>1</v>
      </c>
      <c r="V374">
        <v>0</v>
      </c>
      <c r="W374">
        <v>2</v>
      </c>
      <c r="AK374" t="s">
        <v>245</v>
      </c>
    </row>
    <row r="375" spans="1:37">
      <c r="A375">
        <v>37</v>
      </c>
      <c r="B375" t="s">
        <v>27</v>
      </c>
      <c r="C375" t="s">
        <v>116</v>
      </c>
      <c r="D375" t="s">
        <v>252</v>
      </c>
      <c r="E375" t="s">
        <v>184</v>
      </c>
      <c r="F375">
        <v>2</v>
      </c>
      <c r="Q375">
        <v>2.0676091518096298</v>
      </c>
      <c r="R375">
        <v>0.14494937020849499</v>
      </c>
      <c r="S375">
        <v>1.7835083862009795</v>
      </c>
      <c r="T375">
        <v>2.3517099174182801</v>
      </c>
      <c r="U375">
        <v>1</v>
      </c>
      <c r="V375">
        <v>1</v>
      </c>
      <c r="W375">
        <v>2</v>
      </c>
      <c r="AK375" t="s">
        <v>245</v>
      </c>
    </row>
    <row r="376" spans="1:37">
      <c r="A376">
        <v>37</v>
      </c>
      <c r="B376" t="s">
        <v>27</v>
      </c>
      <c r="C376" t="s">
        <v>116</v>
      </c>
      <c r="D376" t="s">
        <v>252</v>
      </c>
      <c r="E376" t="s">
        <v>184</v>
      </c>
      <c r="F376">
        <v>3</v>
      </c>
      <c r="Q376">
        <v>3.2801618465312199</v>
      </c>
      <c r="R376">
        <v>0.26193902613861803</v>
      </c>
      <c r="S376">
        <v>2.7667613552995287</v>
      </c>
      <c r="T376">
        <v>3.7935623377629111</v>
      </c>
      <c r="U376">
        <v>3</v>
      </c>
      <c r="V376">
        <v>2</v>
      </c>
      <c r="W376">
        <v>3</v>
      </c>
      <c r="AK376" t="s">
        <v>245</v>
      </c>
    </row>
    <row r="377" spans="1:37">
      <c r="A377">
        <v>37</v>
      </c>
      <c r="B377" t="s">
        <v>27</v>
      </c>
      <c r="C377" t="s">
        <v>116</v>
      </c>
      <c r="D377" t="s">
        <v>252</v>
      </c>
      <c r="E377" t="s">
        <v>184</v>
      </c>
      <c r="F377">
        <v>4</v>
      </c>
      <c r="Q377">
        <v>3.8120627818728199</v>
      </c>
      <c r="R377">
        <v>0.29406059081912</v>
      </c>
      <c r="S377">
        <v>3.2357040238673447</v>
      </c>
      <c r="T377">
        <v>4.3884215398782951</v>
      </c>
      <c r="U377">
        <v>3</v>
      </c>
      <c r="V377">
        <v>3</v>
      </c>
      <c r="W377">
        <v>4</v>
      </c>
      <c r="AK377" t="s">
        <v>245</v>
      </c>
    </row>
    <row r="378" spans="1:37">
      <c r="A378">
        <v>37</v>
      </c>
      <c r="B378" t="s">
        <v>27</v>
      </c>
      <c r="C378" t="s">
        <v>116</v>
      </c>
      <c r="D378" t="s">
        <v>252</v>
      </c>
      <c r="E378" t="s">
        <v>184</v>
      </c>
      <c r="F378">
        <v>5</v>
      </c>
      <c r="Q378">
        <v>4.5993984890825201</v>
      </c>
      <c r="R378">
        <v>0.45735045216909598</v>
      </c>
      <c r="S378">
        <v>3.7029916028310921</v>
      </c>
      <c r="T378">
        <v>5.4958053753339478</v>
      </c>
      <c r="U378">
        <v>4</v>
      </c>
      <c r="V378">
        <v>4</v>
      </c>
      <c r="W378">
        <v>4</v>
      </c>
      <c r="AK378" t="s">
        <v>245</v>
      </c>
    </row>
    <row r="379" spans="1:37">
      <c r="A379">
        <v>37</v>
      </c>
      <c r="B379" t="s">
        <v>27</v>
      </c>
      <c r="C379" t="s">
        <v>116</v>
      </c>
      <c r="D379" t="s">
        <v>252</v>
      </c>
      <c r="E379" t="s">
        <v>184</v>
      </c>
      <c r="F379" t="s">
        <v>185</v>
      </c>
      <c r="Q379">
        <v>2.0791494156926098</v>
      </c>
      <c r="R379">
        <v>1.3416933603348999</v>
      </c>
      <c r="S379">
        <v>-0.55056957056379385</v>
      </c>
      <c r="T379">
        <v>4.7088684019490135</v>
      </c>
      <c r="U379">
        <v>0</v>
      </c>
      <c r="V379">
        <v>0</v>
      </c>
      <c r="W379">
        <v>3</v>
      </c>
      <c r="AK379" t="s">
        <v>245</v>
      </c>
    </row>
    <row r="380" spans="1:37">
      <c r="A380">
        <v>37</v>
      </c>
      <c r="B380" t="s">
        <v>27</v>
      </c>
      <c r="C380" t="s">
        <v>116</v>
      </c>
      <c r="D380" t="s">
        <v>252</v>
      </c>
      <c r="E380" t="s">
        <v>193</v>
      </c>
      <c r="F380" t="s">
        <v>196</v>
      </c>
      <c r="I380">
        <v>2.4500000000000002</v>
      </c>
      <c r="Q380">
        <v>1.4779575593487</v>
      </c>
      <c r="R380">
        <v>4.42424240522446E-2</v>
      </c>
      <c r="S380">
        <v>1.3912424082063006</v>
      </c>
      <c r="T380">
        <v>1.5646727104910993</v>
      </c>
      <c r="U380">
        <v>1</v>
      </c>
      <c r="V380">
        <v>1</v>
      </c>
      <c r="W380">
        <v>2</v>
      </c>
      <c r="AJ380">
        <v>0.39675201659236742</v>
      </c>
      <c r="AK380" t="s">
        <v>245</v>
      </c>
    </row>
    <row r="381" spans="1:37">
      <c r="A381">
        <v>37</v>
      </c>
      <c r="B381" t="s">
        <v>27</v>
      </c>
      <c r="C381" t="s">
        <v>116</v>
      </c>
      <c r="D381" t="s">
        <v>252</v>
      </c>
      <c r="E381" t="s">
        <v>193</v>
      </c>
      <c r="F381" t="s">
        <v>194</v>
      </c>
      <c r="I381">
        <v>3.62</v>
      </c>
      <c r="Q381">
        <v>0.57937168672763095</v>
      </c>
      <c r="R381">
        <v>4.2678462718653797E-2</v>
      </c>
      <c r="S381">
        <v>0.4957218997990695</v>
      </c>
      <c r="T381">
        <v>0.66302147365619235</v>
      </c>
      <c r="U381">
        <v>0</v>
      </c>
      <c r="V381">
        <v>0</v>
      </c>
      <c r="W381">
        <v>1</v>
      </c>
      <c r="AJ381">
        <v>0.83995257272717383</v>
      </c>
      <c r="AK381" t="s">
        <v>245</v>
      </c>
    </row>
    <row r="382" spans="1:37">
      <c r="A382">
        <v>37</v>
      </c>
      <c r="B382" t="s">
        <v>27</v>
      </c>
      <c r="C382" t="s">
        <v>116</v>
      </c>
      <c r="D382" t="s">
        <v>252</v>
      </c>
      <c r="E382" t="s">
        <v>193</v>
      </c>
      <c r="F382" t="s">
        <v>208</v>
      </c>
      <c r="I382">
        <v>0.33</v>
      </c>
      <c r="Q382">
        <v>0</v>
      </c>
      <c r="R382">
        <v>0</v>
      </c>
      <c r="S382">
        <v>0</v>
      </c>
      <c r="T382">
        <v>0</v>
      </c>
      <c r="U382">
        <v>0</v>
      </c>
      <c r="V382">
        <v>0</v>
      </c>
      <c r="W382">
        <v>0</v>
      </c>
      <c r="AJ382">
        <v>1</v>
      </c>
      <c r="AK382" t="s">
        <v>245</v>
      </c>
    </row>
    <row r="383" spans="1:37">
      <c r="A383">
        <v>37</v>
      </c>
      <c r="B383" t="s">
        <v>27</v>
      </c>
      <c r="C383" t="s">
        <v>116</v>
      </c>
      <c r="D383" t="s">
        <v>252</v>
      </c>
      <c r="E383" t="s">
        <v>193</v>
      </c>
      <c r="F383" t="s">
        <v>206</v>
      </c>
      <c r="I383">
        <v>2.31</v>
      </c>
      <c r="Q383">
        <v>0.57123507422559805</v>
      </c>
      <c r="R383">
        <v>8.8182158406192507E-2</v>
      </c>
      <c r="S383">
        <v>0.39839804374946075</v>
      </c>
      <c r="T383">
        <v>0.74407210470173535</v>
      </c>
      <c r="U383">
        <v>0</v>
      </c>
      <c r="V383">
        <v>0</v>
      </c>
      <c r="W383">
        <v>0</v>
      </c>
      <c r="AJ383">
        <v>0.75271208907982767</v>
      </c>
      <c r="AK383" t="s">
        <v>245</v>
      </c>
    </row>
    <row r="384" spans="1:37">
      <c r="A384">
        <v>38</v>
      </c>
      <c r="B384" t="s">
        <v>27</v>
      </c>
      <c r="C384" t="s">
        <v>253</v>
      </c>
      <c r="D384" t="s">
        <v>254</v>
      </c>
      <c r="E384" t="s">
        <v>166</v>
      </c>
      <c r="F384" t="s">
        <v>198</v>
      </c>
      <c r="Q384">
        <v>3.8200950366322699</v>
      </c>
      <c r="R384">
        <v>0.36707969893433501</v>
      </c>
      <c r="S384">
        <v>3.1006188267209733</v>
      </c>
      <c r="T384">
        <v>4.5395712465435665</v>
      </c>
      <c r="U384">
        <v>2</v>
      </c>
      <c r="V384">
        <v>1</v>
      </c>
      <c r="W384">
        <v>4</v>
      </c>
    </row>
    <row r="385" spans="1:23">
      <c r="A385">
        <v>38</v>
      </c>
      <c r="B385" t="s">
        <v>27</v>
      </c>
      <c r="C385" t="s">
        <v>253</v>
      </c>
      <c r="D385" t="s">
        <v>254</v>
      </c>
      <c r="E385" t="s">
        <v>166</v>
      </c>
      <c r="F385" t="s">
        <v>173</v>
      </c>
      <c r="Q385">
        <v>4.2559897187687703</v>
      </c>
      <c r="R385">
        <v>0.374763147808995</v>
      </c>
      <c r="S385">
        <v>3.5214539490631402</v>
      </c>
      <c r="T385">
        <v>4.9905254884744004</v>
      </c>
      <c r="U385">
        <v>3</v>
      </c>
      <c r="V385">
        <v>1</v>
      </c>
      <c r="W385">
        <v>5</v>
      </c>
    </row>
    <row r="386" spans="1:23">
      <c r="A386">
        <v>38</v>
      </c>
      <c r="B386" t="s">
        <v>27</v>
      </c>
      <c r="C386" t="s">
        <v>253</v>
      </c>
      <c r="D386" t="s">
        <v>254</v>
      </c>
      <c r="E386" t="s">
        <v>166</v>
      </c>
      <c r="F386" t="s">
        <v>172</v>
      </c>
      <c r="Q386">
        <v>4.0662404827130203</v>
      </c>
      <c r="R386">
        <v>0.35789860983396599</v>
      </c>
      <c r="S386">
        <v>3.3647592074384471</v>
      </c>
      <c r="T386">
        <v>4.7677217579875935</v>
      </c>
      <c r="U386">
        <v>3</v>
      </c>
      <c r="V386">
        <v>1</v>
      </c>
      <c r="W386">
        <v>4</v>
      </c>
    </row>
    <row r="387" spans="1:23">
      <c r="A387">
        <v>38</v>
      </c>
      <c r="B387" t="s">
        <v>27</v>
      </c>
      <c r="C387" t="s">
        <v>253</v>
      </c>
      <c r="D387" t="s">
        <v>254</v>
      </c>
      <c r="E387" t="s">
        <v>166</v>
      </c>
      <c r="F387" t="s">
        <v>174</v>
      </c>
      <c r="Q387">
        <v>3.9302216925088298</v>
      </c>
      <c r="R387">
        <v>0.25147127974096201</v>
      </c>
      <c r="S387">
        <v>3.4373379842165441</v>
      </c>
      <c r="T387">
        <v>4.4231054008011155</v>
      </c>
      <c r="U387">
        <v>2.0439717602818299</v>
      </c>
      <c r="V387">
        <v>1</v>
      </c>
      <c r="W387">
        <v>5</v>
      </c>
    </row>
    <row r="388" spans="1:23">
      <c r="A388">
        <v>38</v>
      </c>
      <c r="B388" t="s">
        <v>27</v>
      </c>
      <c r="C388" t="s">
        <v>253</v>
      </c>
      <c r="D388" t="s">
        <v>254</v>
      </c>
      <c r="E388" t="s">
        <v>166</v>
      </c>
      <c r="F388" t="s">
        <v>231</v>
      </c>
      <c r="Q388">
        <v>2.59603958745853</v>
      </c>
      <c r="R388">
        <v>0.108675130209454</v>
      </c>
      <c r="S388">
        <v>2.3830363322480004</v>
      </c>
      <c r="T388">
        <v>2.8090428426690597</v>
      </c>
      <c r="U388">
        <v>2</v>
      </c>
      <c r="V388">
        <v>1</v>
      </c>
      <c r="W388">
        <v>3</v>
      </c>
    </row>
    <row r="389" spans="1:23">
      <c r="A389">
        <v>38</v>
      </c>
      <c r="B389" t="s">
        <v>27</v>
      </c>
      <c r="C389" t="s">
        <v>253</v>
      </c>
      <c r="D389" t="s">
        <v>254</v>
      </c>
      <c r="E389" t="s">
        <v>179</v>
      </c>
      <c r="F389" t="s">
        <v>180</v>
      </c>
      <c r="Q389">
        <v>3.3123475652566499</v>
      </c>
      <c r="R389">
        <v>0.113315918710719</v>
      </c>
      <c r="S389">
        <v>3.0902483645836405</v>
      </c>
      <c r="T389">
        <v>3.5344467659296592</v>
      </c>
      <c r="U389">
        <v>2</v>
      </c>
      <c r="V389">
        <v>1</v>
      </c>
      <c r="W389">
        <v>4</v>
      </c>
    </row>
    <row r="390" spans="1:23">
      <c r="A390">
        <v>38</v>
      </c>
      <c r="B390" t="s">
        <v>27</v>
      </c>
      <c r="C390" t="s">
        <v>253</v>
      </c>
      <c r="D390" t="s">
        <v>254</v>
      </c>
      <c r="E390" t="s">
        <v>179</v>
      </c>
      <c r="F390" t="s">
        <v>182</v>
      </c>
      <c r="Q390">
        <v>3.93455761229127</v>
      </c>
      <c r="R390">
        <v>0.26577781311749998</v>
      </c>
      <c r="S390">
        <v>3.41363309858097</v>
      </c>
      <c r="T390">
        <v>4.45548212600157</v>
      </c>
      <c r="U390">
        <v>2</v>
      </c>
      <c r="V390">
        <v>1</v>
      </c>
      <c r="W390">
        <v>4.5883505047114497</v>
      </c>
    </row>
    <row r="391" spans="1:23">
      <c r="A391">
        <v>38</v>
      </c>
      <c r="B391" t="s">
        <v>27</v>
      </c>
      <c r="C391" t="s">
        <v>253</v>
      </c>
      <c r="D391" t="s">
        <v>254</v>
      </c>
      <c r="E391" t="s">
        <v>184</v>
      </c>
      <c r="F391">
        <v>1</v>
      </c>
      <c r="Q391">
        <v>2.2069932290218999</v>
      </c>
      <c r="R391">
        <v>0.224540724166058</v>
      </c>
      <c r="S391">
        <v>1.7668934096564262</v>
      </c>
      <c r="T391">
        <v>2.6470930483873736</v>
      </c>
      <c r="U391">
        <v>1</v>
      </c>
      <c r="V391">
        <v>0</v>
      </c>
      <c r="W391">
        <v>3</v>
      </c>
    </row>
    <row r="392" spans="1:23">
      <c r="A392">
        <v>38</v>
      </c>
      <c r="B392" t="s">
        <v>27</v>
      </c>
      <c r="C392" t="s">
        <v>253</v>
      </c>
      <c r="D392" t="s">
        <v>254</v>
      </c>
      <c r="E392" t="s">
        <v>184</v>
      </c>
      <c r="F392">
        <v>2</v>
      </c>
      <c r="Q392">
        <v>3.3714488517218899</v>
      </c>
      <c r="R392">
        <v>0.213808919491181</v>
      </c>
      <c r="S392">
        <v>2.952383369519175</v>
      </c>
      <c r="T392">
        <v>3.7905143339246048</v>
      </c>
      <c r="U392">
        <v>2</v>
      </c>
      <c r="V392">
        <v>1</v>
      </c>
      <c r="W392">
        <v>4</v>
      </c>
    </row>
    <row r="393" spans="1:23">
      <c r="A393">
        <v>38</v>
      </c>
      <c r="B393" t="s">
        <v>27</v>
      </c>
      <c r="C393" t="s">
        <v>253</v>
      </c>
      <c r="D393" t="s">
        <v>254</v>
      </c>
      <c r="E393" t="s">
        <v>184</v>
      </c>
      <c r="F393">
        <v>3</v>
      </c>
      <c r="Q393">
        <v>4.0963733894967298</v>
      </c>
      <c r="R393">
        <v>0.29669931405560301</v>
      </c>
      <c r="S393">
        <v>3.5148427339477477</v>
      </c>
      <c r="T393">
        <v>4.6779040450457119</v>
      </c>
      <c r="U393">
        <v>3</v>
      </c>
      <c r="V393">
        <v>2</v>
      </c>
      <c r="W393">
        <v>5</v>
      </c>
    </row>
    <row r="394" spans="1:23">
      <c r="A394">
        <v>38</v>
      </c>
      <c r="B394" t="s">
        <v>27</v>
      </c>
      <c r="C394" t="s">
        <v>253</v>
      </c>
      <c r="D394" t="s">
        <v>254</v>
      </c>
      <c r="E394" t="s">
        <v>184</v>
      </c>
      <c r="F394">
        <v>4</v>
      </c>
      <c r="Q394">
        <v>4.8932162555518204</v>
      </c>
      <c r="R394">
        <v>0.281040069051327</v>
      </c>
      <c r="S394">
        <v>4.3423777202112195</v>
      </c>
      <c r="T394">
        <v>5.4440547908924213</v>
      </c>
      <c r="U394">
        <v>3</v>
      </c>
      <c r="V394">
        <v>3</v>
      </c>
      <c r="W394">
        <v>5</v>
      </c>
    </row>
    <row r="395" spans="1:23">
      <c r="A395">
        <v>38</v>
      </c>
      <c r="B395" t="s">
        <v>27</v>
      </c>
      <c r="C395" t="s">
        <v>253</v>
      </c>
      <c r="D395" t="s">
        <v>254</v>
      </c>
      <c r="E395" t="s">
        <v>184</v>
      </c>
      <c r="F395">
        <v>5</v>
      </c>
      <c r="Q395">
        <v>5.1595164911908</v>
      </c>
      <c r="R395">
        <v>0.42606851784238198</v>
      </c>
      <c r="S395">
        <v>4.3244221962197313</v>
      </c>
      <c r="T395">
        <v>5.9946107861618687</v>
      </c>
      <c r="U395">
        <v>4</v>
      </c>
      <c r="V395">
        <v>4</v>
      </c>
      <c r="W395">
        <v>5</v>
      </c>
    </row>
    <row r="396" spans="1:23">
      <c r="A396">
        <v>38</v>
      </c>
      <c r="B396" t="s">
        <v>27</v>
      </c>
      <c r="C396" t="s">
        <v>253</v>
      </c>
      <c r="D396" t="s">
        <v>254</v>
      </c>
      <c r="E396" t="s">
        <v>184</v>
      </c>
      <c r="F396" t="s">
        <v>185</v>
      </c>
      <c r="Q396">
        <v>2.7184201298318702</v>
      </c>
      <c r="R396">
        <v>0.655844393924506</v>
      </c>
      <c r="S396">
        <v>1.4329651177398384</v>
      </c>
      <c r="T396">
        <v>4.0038751419239018</v>
      </c>
      <c r="U396">
        <v>2</v>
      </c>
      <c r="V396">
        <v>0</v>
      </c>
      <c r="W396">
        <v>4</v>
      </c>
    </row>
    <row r="397" spans="1:23">
      <c r="A397">
        <v>38</v>
      </c>
      <c r="B397" t="s">
        <v>27</v>
      </c>
      <c r="C397" t="s">
        <v>253</v>
      </c>
      <c r="D397" t="s">
        <v>254</v>
      </c>
      <c r="E397" t="s">
        <v>251</v>
      </c>
      <c r="F397" t="s">
        <v>196</v>
      </c>
      <c r="Q397">
        <v>1.56964503352649</v>
      </c>
      <c r="R397">
        <v>2.87964679530936E-2</v>
      </c>
      <c r="S397">
        <v>1.5132039563384265</v>
      </c>
      <c r="T397">
        <v>1.6260861107145534</v>
      </c>
      <c r="U397">
        <v>1</v>
      </c>
      <c r="V397">
        <v>1</v>
      </c>
      <c r="W397">
        <v>2</v>
      </c>
    </row>
    <row r="398" spans="1:23">
      <c r="A398">
        <v>38</v>
      </c>
      <c r="B398" t="s">
        <v>27</v>
      </c>
      <c r="C398" t="s">
        <v>253</v>
      </c>
      <c r="D398" t="s">
        <v>254</v>
      </c>
      <c r="E398" t="s">
        <v>251</v>
      </c>
      <c r="F398" t="s">
        <v>194</v>
      </c>
      <c r="Q398">
        <v>0.77749504157503302</v>
      </c>
      <c r="R398">
        <v>3.2702160631434697E-2</v>
      </c>
      <c r="S398">
        <v>0.71339880673742107</v>
      </c>
      <c r="T398">
        <v>0.84159127641264497</v>
      </c>
      <c r="U398">
        <v>0</v>
      </c>
      <c r="V398">
        <v>0</v>
      </c>
      <c r="W398">
        <v>1</v>
      </c>
    </row>
    <row r="399" spans="1:23">
      <c r="A399">
        <v>38</v>
      </c>
      <c r="B399" t="s">
        <v>27</v>
      </c>
      <c r="C399" t="s">
        <v>253</v>
      </c>
      <c r="D399" t="s">
        <v>254</v>
      </c>
      <c r="E399" t="s">
        <v>251</v>
      </c>
      <c r="F399" t="s">
        <v>208</v>
      </c>
      <c r="Q399">
        <v>0</v>
      </c>
      <c r="R399">
        <v>0</v>
      </c>
      <c r="S399">
        <v>0</v>
      </c>
      <c r="T399">
        <v>0</v>
      </c>
      <c r="U399">
        <v>0</v>
      </c>
      <c r="V399">
        <v>0</v>
      </c>
      <c r="W399">
        <v>0</v>
      </c>
    </row>
    <row r="400" spans="1:23">
      <c r="A400">
        <v>38</v>
      </c>
      <c r="B400" t="s">
        <v>27</v>
      </c>
      <c r="C400" t="s">
        <v>253</v>
      </c>
      <c r="D400" t="s">
        <v>254</v>
      </c>
      <c r="E400" t="s">
        <v>251</v>
      </c>
      <c r="F400" t="s">
        <v>206</v>
      </c>
      <c r="Q400">
        <v>1.29631825459393</v>
      </c>
      <c r="R400">
        <v>0.107968698091332</v>
      </c>
      <c r="S400">
        <v>1.0846996063349192</v>
      </c>
      <c r="T400">
        <v>1.5079369028529408</v>
      </c>
      <c r="U400">
        <v>0</v>
      </c>
      <c r="V400">
        <v>0</v>
      </c>
      <c r="W400">
        <v>0</v>
      </c>
    </row>
    <row r="401" spans="1:35">
      <c r="A401">
        <v>12</v>
      </c>
      <c r="B401" t="s">
        <v>256</v>
      </c>
      <c r="C401" t="s">
        <v>257</v>
      </c>
      <c r="D401" t="s">
        <v>257</v>
      </c>
      <c r="E401" t="s">
        <v>166</v>
      </c>
      <c r="F401" t="s">
        <v>258</v>
      </c>
      <c r="I401">
        <v>8.1</v>
      </c>
      <c r="K401">
        <v>7.6</v>
      </c>
      <c r="L401">
        <v>8.6</v>
      </c>
      <c r="Y401">
        <v>4.7</v>
      </c>
      <c r="AA401">
        <v>3.3</v>
      </c>
      <c r="AB401">
        <v>6.8</v>
      </c>
      <c r="AF401">
        <v>4.5999999999999996</v>
      </c>
      <c r="AG401">
        <v>3.5</v>
      </c>
      <c r="AH401">
        <v>5.9</v>
      </c>
      <c r="AI401" t="s">
        <v>259</v>
      </c>
    </row>
    <row r="402" spans="1:35">
      <c r="A402">
        <v>12</v>
      </c>
      <c r="B402" t="s">
        <v>256</v>
      </c>
      <c r="C402" t="s">
        <v>257</v>
      </c>
      <c r="D402" t="s">
        <v>257</v>
      </c>
      <c r="E402" t="s">
        <v>166</v>
      </c>
      <c r="F402" t="s">
        <v>260</v>
      </c>
      <c r="I402">
        <v>7</v>
      </c>
      <c r="K402">
        <v>6.7</v>
      </c>
      <c r="L402">
        <v>7.4</v>
      </c>
      <c r="Y402">
        <v>3.6</v>
      </c>
      <c r="AA402">
        <v>2.9</v>
      </c>
      <c r="AB402">
        <v>4.4000000000000004</v>
      </c>
      <c r="AF402">
        <v>4</v>
      </c>
      <c r="AG402">
        <v>3.2</v>
      </c>
      <c r="AH402">
        <v>5.0999999999999996</v>
      </c>
      <c r="AI402" t="s">
        <v>259</v>
      </c>
    </row>
    <row r="403" spans="1:35">
      <c r="A403">
        <v>12</v>
      </c>
      <c r="B403" t="s">
        <v>256</v>
      </c>
      <c r="C403" t="s">
        <v>257</v>
      </c>
      <c r="D403" t="s">
        <v>257</v>
      </c>
      <c r="E403" t="s">
        <v>166</v>
      </c>
      <c r="F403" t="s">
        <v>261</v>
      </c>
      <c r="I403">
        <v>7.2</v>
      </c>
      <c r="K403">
        <v>6.5</v>
      </c>
      <c r="L403">
        <v>8</v>
      </c>
      <c r="Y403">
        <v>4.8</v>
      </c>
      <c r="AA403">
        <v>3.7</v>
      </c>
      <c r="AB403">
        <v>6.2</v>
      </c>
      <c r="AF403">
        <v>4.8</v>
      </c>
      <c r="AG403">
        <v>3.7</v>
      </c>
      <c r="AH403">
        <v>6.2</v>
      </c>
      <c r="AI403" t="s">
        <v>259</v>
      </c>
    </row>
    <row r="404" spans="1:35">
      <c r="A404">
        <v>12</v>
      </c>
      <c r="B404" t="s">
        <v>256</v>
      </c>
      <c r="C404" t="s">
        <v>257</v>
      </c>
      <c r="D404" t="s">
        <v>257</v>
      </c>
      <c r="E404" t="s">
        <v>166</v>
      </c>
      <c r="F404" t="s">
        <v>222</v>
      </c>
      <c r="I404">
        <v>6.1</v>
      </c>
      <c r="K404">
        <v>5.5</v>
      </c>
      <c r="L404">
        <v>6.7</v>
      </c>
      <c r="Y404">
        <v>3.3</v>
      </c>
      <c r="AA404">
        <v>2.7</v>
      </c>
      <c r="AB404">
        <v>4</v>
      </c>
      <c r="AF404">
        <v>3.4</v>
      </c>
      <c r="AG404">
        <v>2.7</v>
      </c>
      <c r="AH404">
        <v>4.2</v>
      </c>
      <c r="AI404" t="s">
        <v>259</v>
      </c>
    </row>
    <row r="405" spans="1:35">
      <c r="A405">
        <v>12</v>
      </c>
      <c r="B405" t="s">
        <v>256</v>
      </c>
      <c r="C405" t="s">
        <v>257</v>
      </c>
      <c r="D405" t="s">
        <v>257</v>
      </c>
      <c r="E405" t="s">
        <v>179</v>
      </c>
      <c r="F405" t="s">
        <v>182</v>
      </c>
      <c r="I405">
        <v>7.1</v>
      </c>
      <c r="K405">
        <v>6.7</v>
      </c>
      <c r="L405">
        <v>7.5</v>
      </c>
      <c r="Y405">
        <v>4.5999999999999996</v>
      </c>
      <c r="AA405">
        <v>3.3</v>
      </c>
      <c r="AB405">
        <v>6.3</v>
      </c>
      <c r="AF405">
        <v>3.4</v>
      </c>
      <c r="AG405">
        <v>2.6</v>
      </c>
      <c r="AH405">
        <v>4.5</v>
      </c>
      <c r="AI405" t="s">
        <v>259</v>
      </c>
    </row>
    <row r="406" spans="1:35">
      <c r="A406">
        <v>12</v>
      </c>
      <c r="B406" t="s">
        <v>256</v>
      </c>
      <c r="C406" t="s">
        <v>257</v>
      </c>
      <c r="D406" t="s">
        <v>257</v>
      </c>
      <c r="E406" t="s">
        <v>179</v>
      </c>
      <c r="F406" t="s">
        <v>180</v>
      </c>
      <c r="I406">
        <v>7.6</v>
      </c>
      <c r="K406">
        <v>7.3</v>
      </c>
      <c r="L406">
        <v>8.1</v>
      </c>
      <c r="Y406">
        <v>4</v>
      </c>
      <c r="AA406">
        <v>3.3</v>
      </c>
      <c r="AB406">
        <v>4.7</v>
      </c>
      <c r="AF406">
        <v>4.9000000000000004</v>
      </c>
      <c r="AG406">
        <v>4.2</v>
      </c>
      <c r="AH406">
        <v>5.6</v>
      </c>
      <c r="AI406" t="s">
        <v>259</v>
      </c>
    </row>
    <row r="407" spans="1:35">
      <c r="A407">
        <v>12</v>
      </c>
      <c r="B407" t="s">
        <v>256</v>
      </c>
      <c r="C407" t="s">
        <v>257</v>
      </c>
      <c r="D407" t="s">
        <v>257</v>
      </c>
      <c r="E407" t="s">
        <v>184</v>
      </c>
      <c r="F407" t="s">
        <v>262</v>
      </c>
      <c r="I407">
        <v>6.1</v>
      </c>
      <c r="K407">
        <v>5.4</v>
      </c>
      <c r="L407">
        <v>6.9</v>
      </c>
      <c r="Y407">
        <v>2.6</v>
      </c>
      <c r="AA407">
        <v>2</v>
      </c>
      <c r="AB407">
        <v>3.3</v>
      </c>
      <c r="AF407">
        <v>2.2000000000000002</v>
      </c>
      <c r="AG407">
        <v>1.4</v>
      </c>
      <c r="AH407">
        <v>3.4</v>
      </c>
      <c r="AI407" t="s">
        <v>259</v>
      </c>
    </row>
    <row r="408" spans="1:35">
      <c r="A408">
        <v>12</v>
      </c>
      <c r="B408" t="s">
        <v>256</v>
      </c>
      <c r="C408" t="s">
        <v>257</v>
      </c>
      <c r="D408" t="s">
        <v>257</v>
      </c>
      <c r="E408" t="s">
        <v>184</v>
      </c>
      <c r="F408" t="s">
        <v>263</v>
      </c>
      <c r="I408">
        <v>6.9</v>
      </c>
      <c r="K408">
        <v>6.4</v>
      </c>
      <c r="L408">
        <v>7.4</v>
      </c>
      <c r="Y408">
        <v>4</v>
      </c>
      <c r="AA408">
        <v>3.4</v>
      </c>
      <c r="AB408">
        <v>4.8</v>
      </c>
      <c r="AF408">
        <v>4</v>
      </c>
      <c r="AG408">
        <v>3.3</v>
      </c>
      <c r="AH408">
        <v>4.8</v>
      </c>
      <c r="AI408" t="s">
        <v>259</v>
      </c>
    </row>
    <row r="409" spans="1:35">
      <c r="A409">
        <v>12</v>
      </c>
      <c r="B409" t="s">
        <v>256</v>
      </c>
      <c r="C409" t="s">
        <v>257</v>
      </c>
      <c r="D409" t="s">
        <v>257</v>
      </c>
      <c r="E409" t="s">
        <v>184</v>
      </c>
      <c r="F409" t="s">
        <v>264</v>
      </c>
      <c r="I409">
        <v>7.6</v>
      </c>
      <c r="K409">
        <v>7.1</v>
      </c>
      <c r="L409">
        <v>8.1999999999999993</v>
      </c>
      <c r="Y409">
        <v>4.2</v>
      </c>
      <c r="AA409">
        <v>3.4</v>
      </c>
      <c r="AB409">
        <v>5.0999999999999996</v>
      </c>
      <c r="AF409">
        <v>4.7</v>
      </c>
      <c r="AG409">
        <v>3.9</v>
      </c>
      <c r="AH409">
        <v>5.7</v>
      </c>
      <c r="AI409" t="s">
        <v>259</v>
      </c>
    </row>
    <row r="410" spans="1:35">
      <c r="A410">
        <v>12</v>
      </c>
      <c r="B410" t="s">
        <v>256</v>
      </c>
      <c r="C410" t="s">
        <v>257</v>
      </c>
      <c r="D410" t="s">
        <v>257</v>
      </c>
      <c r="E410" t="s">
        <v>184</v>
      </c>
      <c r="F410" t="s">
        <v>265</v>
      </c>
      <c r="I410">
        <v>8.3000000000000007</v>
      </c>
      <c r="K410">
        <v>7.9</v>
      </c>
      <c r="L410">
        <v>8.8000000000000007</v>
      </c>
      <c r="Y410">
        <v>5.8</v>
      </c>
      <c r="AA410">
        <v>3.6</v>
      </c>
      <c r="AB410">
        <v>9.1999999999999993</v>
      </c>
      <c r="AF410">
        <v>6</v>
      </c>
      <c r="AG410">
        <v>4.5999999999999996</v>
      </c>
      <c r="AH410">
        <v>7.7</v>
      </c>
      <c r="AI410" t="s">
        <v>259</v>
      </c>
    </row>
    <row r="411" spans="1:35">
      <c r="A411">
        <v>112</v>
      </c>
      <c r="B411" t="s">
        <v>61</v>
      </c>
      <c r="C411" t="s">
        <v>243</v>
      </c>
      <c r="D411" t="s">
        <v>243</v>
      </c>
      <c r="E411" t="s">
        <v>193</v>
      </c>
      <c r="F411" t="s">
        <v>208</v>
      </c>
      <c r="Q411">
        <v>0</v>
      </c>
      <c r="Y411">
        <v>0</v>
      </c>
    </row>
    <row r="412" spans="1:35">
      <c r="A412">
        <v>4</v>
      </c>
      <c r="B412" t="s">
        <v>33</v>
      </c>
      <c r="C412" t="s">
        <v>34</v>
      </c>
      <c r="D412" t="s">
        <v>34</v>
      </c>
      <c r="E412" t="s">
        <v>251</v>
      </c>
      <c r="F412" t="s">
        <v>208</v>
      </c>
      <c r="Q412">
        <v>0.04</v>
      </c>
      <c r="S412">
        <v>0.01</v>
      </c>
      <c r="T412">
        <v>0.1</v>
      </c>
      <c r="Y412">
        <v>0.06</v>
      </c>
      <c r="AA412">
        <v>0.03</v>
      </c>
      <c r="AB412">
        <v>0.11</v>
      </c>
      <c r="AF412">
        <v>0.31</v>
      </c>
      <c r="AG412">
        <v>0.18</v>
      </c>
      <c r="AH412">
        <v>0.48</v>
      </c>
    </row>
    <row r="413" spans="1:35">
      <c r="A413">
        <v>4</v>
      </c>
      <c r="B413" t="s">
        <v>33</v>
      </c>
      <c r="C413" t="s">
        <v>34</v>
      </c>
      <c r="D413" t="s">
        <v>34</v>
      </c>
      <c r="E413" t="s">
        <v>251</v>
      </c>
      <c r="F413" t="s">
        <v>206</v>
      </c>
      <c r="Q413">
        <v>0.17</v>
      </c>
      <c r="S413">
        <v>0.11</v>
      </c>
      <c r="T413">
        <v>0.24</v>
      </c>
      <c r="Y413">
        <v>0.81</v>
      </c>
      <c r="AA413">
        <v>0.62</v>
      </c>
      <c r="AB413">
        <v>1.04</v>
      </c>
      <c r="AF413">
        <v>1.57</v>
      </c>
      <c r="AG413">
        <v>1.1499999999999999</v>
      </c>
      <c r="AH413">
        <v>2.08</v>
      </c>
    </row>
    <row r="414" spans="1:35">
      <c r="A414">
        <v>4</v>
      </c>
      <c r="B414" t="s">
        <v>33</v>
      </c>
      <c r="C414" t="s">
        <v>34</v>
      </c>
      <c r="D414" t="s">
        <v>34</v>
      </c>
      <c r="E414" t="s">
        <v>251</v>
      </c>
      <c r="F414" t="s">
        <v>228</v>
      </c>
      <c r="Q414">
        <v>0.03</v>
      </c>
      <c r="S414">
        <v>0.01</v>
      </c>
      <c r="T414">
        <v>0.06</v>
      </c>
      <c r="Y414">
        <v>0.23</v>
      </c>
      <c r="AA414">
        <v>0.16</v>
      </c>
      <c r="AB414">
        <v>0.32</v>
      </c>
      <c r="AF414">
        <v>0.41</v>
      </c>
      <c r="AG414">
        <v>0.25</v>
      </c>
      <c r="AH414">
        <v>0.67</v>
      </c>
    </row>
    <row r="415" spans="1:35">
      <c r="A415">
        <v>4</v>
      </c>
      <c r="B415" t="s">
        <v>33</v>
      </c>
      <c r="C415" t="s">
        <v>34</v>
      </c>
      <c r="D415" t="s">
        <v>34</v>
      </c>
      <c r="E415" t="s">
        <v>251</v>
      </c>
      <c r="F415" t="s">
        <v>226</v>
      </c>
      <c r="Q415">
        <v>0.21</v>
      </c>
      <c r="S415">
        <v>0.15</v>
      </c>
      <c r="T415">
        <v>0.28000000000000003</v>
      </c>
      <c r="Y415">
        <v>0.62</v>
      </c>
      <c r="AA415">
        <v>0.48</v>
      </c>
      <c r="AB415">
        <v>0.77</v>
      </c>
      <c r="AF415">
        <v>0.62</v>
      </c>
      <c r="AG415">
        <v>0.5</v>
      </c>
      <c r="AH415">
        <v>0.74</v>
      </c>
    </row>
    <row r="416" spans="1:35">
      <c r="A416" t="s">
        <v>266</v>
      </c>
      <c r="B416" t="s">
        <v>33</v>
      </c>
      <c r="C416" t="s">
        <v>34</v>
      </c>
      <c r="D416" t="s">
        <v>34</v>
      </c>
      <c r="E416" t="s">
        <v>251</v>
      </c>
      <c r="F416" t="s">
        <v>267</v>
      </c>
      <c r="AF416">
        <v>1.45</v>
      </c>
      <c r="AG416">
        <v>1.24</v>
      </c>
      <c r="AH416">
        <v>1.71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6482-F2C5-4AE9-8EDA-28E5E5C2EDDB}">
  <dimension ref="A1:F41"/>
  <sheetViews>
    <sheetView workbookViewId="0">
      <selection activeCell="A2" sqref="A2:F21"/>
    </sheetView>
  </sheetViews>
  <sheetFormatPr defaultRowHeight="14.45"/>
  <sheetData>
    <row r="1" spans="1:6">
      <c r="A1" t="s">
        <v>0</v>
      </c>
      <c r="B1" t="s">
        <v>2</v>
      </c>
      <c r="C1" t="s">
        <v>74</v>
      </c>
      <c r="D1" t="s">
        <v>137</v>
      </c>
      <c r="E1" t="s">
        <v>138</v>
      </c>
      <c r="F1" t="s">
        <v>139</v>
      </c>
    </row>
    <row r="2" spans="1:6">
      <c r="A2">
        <v>1</v>
      </c>
      <c r="B2" t="s">
        <v>11</v>
      </c>
      <c r="C2" t="s">
        <v>96</v>
      </c>
      <c r="D2" t="s">
        <v>165</v>
      </c>
      <c r="E2" t="s">
        <v>166</v>
      </c>
      <c r="F2" t="s">
        <v>167</v>
      </c>
    </row>
    <row r="3" spans="1:6">
      <c r="A3">
        <v>1</v>
      </c>
      <c r="B3" t="s">
        <v>11</v>
      </c>
      <c r="C3" t="s">
        <v>96</v>
      </c>
      <c r="D3" t="s">
        <v>165</v>
      </c>
      <c r="E3" t="s">
        <v>166</v>
      </c>
      <c r="F3" t="s">
        <v>170</v>
      </c>
    </row>
    <row r="4" spans="1:6">
      <c r="A4">
        <v>1</v>
      </c>
      <c r="B4" t="s">
        <v>11</v>
      </c>
      <c r="C4" t="s">
        <v>96</v>
      </c>
      <c r="D4" t="s">
        <v>165</v>
      </c>
      <c r="E4" t="s">
        <v>166</v>
      </c>
      <c r="F4" t="s">
        <v>171</v>
      </c>
    </row>
    <row r="5" spans="1:6">
      <c r="A5">
        <v>1</v>
      </c>
      <c r="B5" t="s">
        <v>11</v>
      </c>
      <c r="C5" t="s">
        <v>96</v>
      </c>
      <c r="D5" t="s">
        <v>165</v>
      </c>
      <c r="E5" t="s">
        <v>166</v>
      </c>
      <c r="F5" t="s">
        <v>172</v>
      </c>
    </row>
    <row r="6" spans="1:6">
      <c r="A6">
        <v>1</v>
      </c>
      <c r="B6" t="s">
        <v>11</v>
      </c>
      <c r="C6" t="s">
        <v>96</v>
      </c>
      <c r="D6" t="s">
        <v>165</v>
      </c>
      <c r="E6" t="s">
        <v>166</v>
      </c>
      <c r="F6" t="s">
        <v>173</v>
      </c>
    </row>
    <row r="7" spans="1:6">
      <c r="A7">
        <v>1</v>
      </c>
      <c r="B7" t="s">
        <v>11</v>
      </c>
      <c r="C7" t="s">
        <v>96</v>
      </c>
      <c r="D7" t="s">
        <v>165</v>
      </c>
      <c r="E7" t="s">
        <v>166</v>
      </c>
      <c r="F7" t="s">
        <v>174</v>
      </c>
    </row>
    <row r="8" spans="1:6">
      <c r="A8">
        <v>1</v>
      </c>
      <c r="B8" t="s">
        <v>11</v>
      </c>
      <c r="C8" t="s">
        <v>96</v>
      </c>
      <c r="D8" t="s">
        <v>165</v>
      </c>
      <c r="E8" t="s">
        <v>166</v>
      </c>
      <c r="F8" t="s">
        <v>175</v>
      </c>
    </row>
    <row r="9" spans="1:6">
      <c r="A9">
        <v>1</v>
      </c>
      <c r="B9" t="s">
        <v>11</v>
      </c>
      <c r="C9" t="s">
        <v>96</v>
      </c>
      <c r="D9" t="s">
        <v>165</v>
      </c>
      <c r="E9" t="s">
        <v>166</v>
      </c>
      <c r="F9" t="s">
        <v>176</v>
      </c>
    </row>
    <row r="10" spans="1:6">
      <c r="A10">
        <v>1</v>
      </c>
      <c r="B10" t="s">
        <v>11</v>
      </c>
      <c r="C10" t="s">
        <v>96</v>
      </c>
      <c r="D10" t="s">
        <v>165</v>
      </c>
      <c r="E10" t="s">
        <v>166</v>
      </c>
      <c r="F10" t="s">
        <v>177</v>
      </c>
    </row>
    <row r="11" spans="1:6">
      <c r="A11">
        <v>1</v>
      </c>
      <c r="B11" t="s">
        <v>11</v>
      </c>
      <c r="C11" t="s">
        <v>96</v>
      </c>
      <c r="D11" t="s">
        <v>165</v>
      </c>
      <c r="E11" t="s">
        <v>166</v>
      </c>
      <c r="F11" t="s">
        <v>178</v>
      </c>
    </row>
    <row r="12" spans="1:6">
      <c r="A12">
        <v>1</v>
      </c>
      <c r="B12" t="s">
        <v>11</v>
      </c>
      <c r="C12" t="s">
        <v>96</v>
      </c>
      <c r="D12" t="s">
        <v>165</v>
      </c>
      <c r="E12" t="s">
        <v>179</v>
      </c>
      <c r="F12" t="s">
        <v>180</v>
      </c>
    </row>
    <row r="13" spans="1:6">
      <c r="A13">
        <v>1</v>
      </c>
      <c r="B13" t="s">
        <v>11</v>
      </c>
      <c r="C13" t="s">
        <v>96</v>
      </c>
      <c r="D13" t="s">
        <v>165</v>
      </c>
      <c r="E13" t="s">
        <v>179</v>
      </c>
      <c r="F13" t="s">
        <v>182</v>
      </c>
    </row>
    <row r="14" spans="1:6">
      <c r="A14">
        <v>1</v>
      </c>
      <c r="B14" t="s">
        <v>11</v>
      </c>
      <c r="C14" t="s">
        <v>96</v>
      </c>
      <c r="D14" t="s">
        <v>165</v>
      </c>
      <c r="E14" t="s">
        <v>184</v>
      </c>
      <c r="F14" t="s">
        <v>185</v>
      </c>
    </row>
    <row r="15" spans="1:6">
      <c r="A15">
        <v>1</v>
      </c>
      <c r="B15" t="s">
        <v>11</v>
      </c>
      <c r="C15" t="s">
        <v>96</v>
      </c>
      <c r="D15" t="s">
        <v>165</v>
      </c>
      <c r="E15" t="s">
        <v>184</v>
      </c>
      <c r="F15" t="s">
        <v>186</v>
      </c>
    </row>
    <row r="16" spans="1:6">
      <c r="A16">
        <v>1</v>
      </c>
      <c r="B16" t="s">
        <v>11</v>
      </c>
      <c r="C16" t="s">
        <v>96</v>
      </c>
      <c r="D16" t="s">
        <v>165</v>
      </c>
      <c r="E16" t="s">
        <v>184</v>
      </c>
      <c r="F16" t="s">
        <v>187</v>
      </c>
    </row>
    <row r="17" spans="1:6">
      <c r="A17">
        <v>1</v>
      </c>
      <c r="B17" t="s">
        <v>11</v>
      </c>
      <c r="C17" t="s">
        <v>96</v>
      </c>
      <c r="D17" t="s">
        <v>165</v>
      </c>
      <c r="E17" t="s">
        <v>184</v>
      </c>
      <c r="F17" t="s">
        <v>188</v>
      </c>
    </row>
    <row r="18" spans="1:6">
      <c r="A18">
        <v>1</v>
      </c>
      <c r="B18" t="s">
        <v>11</v>
      </c>
      <c r="C18" t="s">
        <v>96</v>
      </c>
      <c r="D18" t="s">
        <v>165</v>
      </c>
      <c r="E18" t="s">
        <v>184</v>
      </c>
      <c r="F18" t="s">
        <v>189</v>
      </c>
    </row>
    <row r="19" spans="1:6">
      <c r="A19">
        <v>1</v>
      </c>
      <c r="B19" t="s">
        <v>11</v>
      </c>
      <c r="C19" t="s">
        <v>96</v>
      </c>
      <c r="D19" t="s">
        <v>165</v>
      </c>
      <c r="E19" t="s">
        <v>184</v>
      </c>
      <c r="F19" t="s">
        <v>190</v>
      </c>
    </row>
    <row r="20" spans="1:6">
      <c r="A20">
        <v>1</v>
      </c>
      <c r="B20" t="s">
        <v>11</v>
      </c>
      <c r="C20" t="s">
        <v>191</v>
      </c>
      <c r="D20" t="s">
        <v>192</v>
      </c>
      <c r="E20" t="s">
        <v>193</v>
      </c>
      <c r="F20" t="s">
        <v>194</v>
      </c>
    </row>
    <row r="21" spans="1:6">
      <c r="A21">
        <v>1</v>
      </c>
      <c r="B21" t="s">
        <v>11</v>
      </c>
      <c r="C21" t="s">
        <v>191</v>
      </c>
      <c r="D21" t="s">
        <v>192</v>
      </c>
      <c r="E21" t="s">
        <v>193</v>
      </c>
      <c r="F21" t="s">
        <v>196</v>
      </c>
    </row>
    <row r="22" spans="1:6">
      <c r="A22">
        <v>1</v>
      </c>
      <c r="B22" t="s">
        <v>11</v>
      </c>
      <c r="C22" t="s">
        <v>96</v>
      </c>
      <c r="D22" t="s">
        <v>165</v>
      </c>
      <c r="E22" t="s">
        <v>166</v>
      </c>
      <c r="F22" t="s">
        <v>167</v>
      </c>
    </row>
    <row r="23" spans="1:6">
      <c r="A23">
        <v>1</v>
      </c>
      <c r="B23" t="s">
        <v>11</v>
      </c>
      <c r="C23" t="s">
        <v>96</v>
      </c>
      <c r="D23" t="s">
        <v>165</v>
      </c>
      <c r="E23" t="s">
        <v>166</v>
      </c>
      <c r="F23" t="s">
        <v>170</v>
      </c>
    </row>
    <row r="24" spans="1:6">
      <c r="A24">
        <v>1</v>
      </c>
      <c r="B24" t="s">
        <v>11</v>
      </c>
      <c r="C24" t="s">
        <v>96</v>
      </c>
      <c r="D24" t="s">
        <v>165</v>
      </c>
      <c r="E24" t="s">
        <v>166</v>
      </c>
      <c r="F24" t="s">
        <v>171</v>
      </c>
    </row>
    <row r="25" spans="1:6">
      <c r="A25">
        <v>1</v>
      </c>
      <c r="B25" t="s">
        <v>11</v>
      </c>
      <c r="C25" t="s">
        <v>96</v>
      </c>
      <c r="D25" t="s">
        <v>165</v>
      </c>
      <c r="E25" t="s">
        <v>166</v>
      </c>
      <c r="F25" t="s">
        <v>172</v>
      </c>
    </row>
    <row r="26" spans="1:6">
      <c r="A26">
        <v>1</v>
      </c>
      <c r="B26" t="s">
        <v>11</v>
      </c>
      <c r="C26" t="s">
        <v>96</v>
      </c>
      <c r="D26" t="s">
        <v>165</v>
      </c>
      <c r="E26" t="s">
        <v>166</v>
      </c>
      <c r="F26" t="s">
        <v>173</v>
      </c>
    </row>
    <row r="27" spans="1:6">
      <c r="A27">
        <v>1</v>
      </c>
      <c r="B27" t="s">
        <v>11</v>
      </c>
      <c r="C27" t="s">
        <v>96</v>
      </c>
      <c r="D27" t="s">
        <v>165</v>
      </c>
      <c r="E27" t="s">
        <v>166</v>
      </c>
      <c r="F27" t="s">
        <v>174</v>
      </c>
    </row>
    <row r="28" spans="1:6">
      <c r="A28">
        <v>1</v>
      </c>
      <c r="B28" t="s">
        <v>11</v>
      </c>
      <c r="C28" t="s">
        <v>96</v>
      </c>
      <c r="D28" t="s">
        <v>165</v>
      </c>
      <c r="E28" t="s">
        <v>166</v>
      </c>
      <c r="F28" t="s">
        <v>175</v>
      </c>
    </row>
    <row r="29" spans="1:6">
      <c r="A29">
        <v>1</v>
      </c>
      <c r="B29" t="s">
        <v>11</v>
      </c>
      <c r="C29" t="s">
        <v>96</v>
      </c>
      <c r="D29" t="s">
        <v>165</v>
      </c>
      <c r="E29" t="s">
        <v>166</v>
      </c>
      <c r="F29" t="s">
        <v>176</v>
      </c>
    </row>
    <row r="30" spans="1:6">
      <c r="A30">
        <v>1</v>
      </c>
      <c r="B30" t="s">
        <v>11</v>
      </c>
      <c r="C30" t="s">
        <v>96</v>
      </c>
      <c r="D30" t="s">
        <v>165</v>
      </c>
      <c r="E30" t="s">
        <v>166</v>
      </c>
      <c r="F30" t="s">
        <v>177</v>
      </c>
    </row>
    <row r="31" spans="1:6">
      <c r="A31">
        <v>1</v>
      </c>
      <c r="B31" t="s">
        <v>11</v>
      </c>
      <c r="C31" t="s">
        <v>96</v>
      </c>
      <c r="D31" t="s">
        <v>165</v>
      </c>
      <c r="E31" t="s">
        <v>166</v>
      </c>
      <c r="F31" t="s">
        <v>178</v>
      </c>
    </row>
    <row r="32" spans="1:6">
      <c r="A32">
        <v>1</v>
      </c>
      <c r="B32" t="s">
        <v>11</v>
      </c>
      <c r="C32" t="s">
        <v>96</v>
      </c>
      <c r="D32" t="s">
        <v>165</v>
      </c>
      <c r="E32" t="s">
        <v>179</v>
      </c>
      <c r="F32" t="s">
        <v>180</v>
      </c>
    </row>
    <row r="33" spans="1:6">
      <c r="A33">
        <v>1</v>
      </c>
      <c r="B33" t="s">
        <v>11</v>
      </c>
      <c r="C33" t="s">
        <v>96</v>
      </c>
      <c r="D33" t="s">
        <v>165</v>
      </c>
      <c r="E33" t="s">
        <v>179</v>
      </c>
      <c r="F33" t="s">
        <v>182</v>
      </c>
    </row>
    <row r="34" spans="1:6">
      <c r="A34">
        <v>1</v>
      </c>
      <c r="B34" t="s">
        <v>11</v>
      </c>
      <c r="C34" t="s">
        <v>96</v>
      </c>
      <c r="D34" t="s">
        <v>165</v>
      </c>
      <c r="E34" t="s">
        <v>184</v>
      </c>
      <c r="F34" t="s">
        <v>185</v>
      </c>
    </row>
    <row r="35" spans="1:6">
      <c r="A35">
        <v>1</v>
      </c>
      <c r="B35" t="s">
        <v>11</v>
      </c>
      <c r="C35" t="s">
        <v>96</v>
      </c>
      <c r="D35" t="s">
        <v>165</v>
      </c>
      <c r="E35" t="s">
        <v>184</v>
      </c>
      <c r="F35" t="s">
        <v>186</v>
      </c>
    </row>
    <row r="36" spans="1:6">
      <c r="A36">
        <v>1</v>
      </c>
      <c r="B36" t="s">
        <v>11</v>
      </c>
      <c r="C36" t="s">
        <v>96</v>
      </c>
      <c r="D36" t="s">
        <v>165</v>
      </c>
      <c r="E36" t="s">
        <v>184</v>
      </c>
      <c r="F36" t="s">
        <v>187</v>
      </c>
    </row>
    <row r="37" spans="1:6">
      <c r="A37">
        <v>1</v>
      </c>
      <c r="B37" t="s">
        <v>11</v>
      </c>
      <c r="C37" t="s">
        <v>96</v>
      </c>
      <c r="D37" t="s">
        <v>165</v>
      </c>
      <c r="E37" t="s">
        <v>184</v>
      </c>
      <c r="F37" t="s">
        <v>188</v>
      </c>
    </row>
    <row r="38" spans="1:6">
      <c r="A38">
        <v>1</v>
      </c>
      <c r="B38" t="s">
        <v>11</v>
      </c>
      <c r="C38" t="s">
        <v>96</v>
      </c>
      <c r="D38" t="s">
        <v>165</v>
      </c>
      <c r="E38" t="s">
        <v>184</v>
      </c>
      <c r="F38" t="s">
        <v>189</v>
      </c>
    </row>
    <row r="39" spans="1:6">
      <c r="A39">
        <v>1</v>
      </c>
      <c r="B39" t="s">
        <v>11</v>
      </c>
      <c r="C39" t="s">
        <v>96</v>
      </c>
      <c r="D39" t="s">
        <v>165</v>
      </c>
      <c r="E39" t="s">
        <v>184</v>
      </c>
      <c r="F39" t="s">
        <v>190</v>
      </c>
    </row>
    <row r="40" spans="1:6">
      <c r="A40">
        <v>1</v>
      </c>
      <c r="B40" t="s">
        <v>11</v>
      </c>
      <c r="C40" t="s">
        <v>191</v>
      </c>
      <c r="D40" t="s">
        <v>192</v>
      </c>
      <c r="E40" t="s">
        <v>193</v>
      </c>
      <c r="F40" t="s">
        <v>194</v>
      </c>
    </row>
    <row r="41" spans="1:6">
      <c r="A41">
        <v>1</v>
      </c>
      <c r="B41" t="s">
        <v>11</v>
      </c>
      <c r="C41" t="s">
        <v>191</v>
      </c>
      <c r="D41" t="s">
        <v>192</v>
      </c>
      <c r="E41" t="s">
        <v>193</v>
      </c>
      <c r="F41"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dimension ref="A1:AA22"/>
  <sheetViews>
    <sheetView workbookViewId="0">
      <selection activeCell="E34" sqref="E34"/>
    </sheetView>
  </sheetViews>
  <sheetFormatPr defaultRowHeight="14.45"/>
  <cols>
    <col min="2" max="2" width="18.7109375" customWidth="1"/>
    <col min="6" max="21" width="8.7109375" customWidth="1"/>
    <col min="22" max="22" width="24.5703125" customWidth="1"/>
    <col min="23" max="23" width="8.7109375" customWidth="1"/>
    <col min="24" max="24" width="23.42578125" customWidth="1"/>
  </cols>
  <sheetData>
    <row r="1" spans="1:27">
      <c r="A1" t="s">
        <v>0</v>
      </c>
      <c r="B1" t="s">
        <v>1</v>
      </c>
      <c r="C1" t="s">
        <v>2</v>
      </c>
      <c r="D1" t="s">
        <v>73</v>
      </c>
      <c r="E1" t="s">
        <v>74</v>
      </c>
      <c r="F1" t="s">
        <v>5</v>
      </c>
      <c r="G1" t="s">
        <v>75</v>
      </c>
      <c r="H1" t="s">
        <v>76</v>
      </c>
      <c r="I1" t="s">
        <v>77</v>
      </c>
      <c r="J1" t="s">
        <v>78</v>
      </c>
      <c r="K1" t="s">
        <v>79</v>
      </c>
      <c r="L1" t="s">
        <v>80</v>
      </c>
      <c r="M1" t="s">
        <v>81</v>
      </c>
      <c r="N1" t="s">
        <v>82</v>
      </c>
      <c r="O1" t="s">
        <v>83</v>
      </c>
      <c r="P1" t="s">
        <v>84</v>
      </c>
      <c r="Q1" t="s">
        <v>85</v>
      </c>
      <c r="R1" t="s">
        <v>86</v>
      </c>
      <c r="S1" t="s">
        <v>87</v>
      </c>
      <c r="T1" t="s">
        <v>88</v>
      </c>
      <c r="U1" t="s">
        <v>89</v>
      </c>
      <c r="V1" t="s">
        <v>90</v>
      </c>
      <c r="W1" t="s">
        <v>91</v>
      </c>
      <c r="X1" t="s">
        <v>92</v>
      </c>
      <c r="Y1" t="s">
        <v>93</v>
      </c>
      <c r="Z1" t="s">
        <v>94</v>
      </c>
      <c r="AA1" t="s">
        <v>95</v>
      </c>
    </row>
    <row r="2" spans="1:27">
      <c r="A2">
        <v>1</v>
      </c>
      <c r="B2" t="s">
        <v>10</v>
      </c>
      <c r="C2" t="s">
        <v>11</v>
      </c>
      <c r="D2" t="s">
        <v>12</v>
      </c>
      <c r="E2" t="s">
        <v>96</v>
      </c>
      <c r="F2">
        <v>2830</v>
      </c>
      <c r="G2">
        <v>0.70399999999999996</v>
      </c>
      <c r="H2" t="s">
        <v>97</v>
      </c>
      <c r="I2" t="s">
        <v>98</v>
      </c>
      <c r="J2" t="s">
        <v>98</v>
      </c>
      <c r="K2">
        <v>8179</v>
      </c>
      <c r="L2">
        <v>12.5</v>
      </c>
      <c r="M2">
        <v>2</v>
      </c>
      <c r="N2">
        <v>17</v>
      </c>
      <c r="Q2">
        <v>3.7</v>
      </c>
      <c r="R2">
        <v>0</v>
      </c>
      <c r="S2">
        <v>4</v>
      </c>
      <c r="U2">
        <v>0.53</v>
      </c>
      <c r="W2">
        <v>0.54</v>
      </c>
      <c r="Y2">
        <v>0.62</v>
      </c>
      <c r="Z2">
        <v>0.48</v>
      </c>
      <c r="AA2">
        <v>0.72</v>
      </c>
    </row>
    <row r="3" spans="1:27">
      <c r="A3">
        <v>2</v>
      </c>
      <c r="B3" t="s">
        <v>18</v>
      </c>
      <c r="C3" t="s">
        <v>19</v>
      </c>
      <c r="D3" t="s">
        <v>20</v>
      </c>
      <c r="E3" t="s">
        <v>99</v>
      </c>
      <c r="F3">
        <v>1542</v>
      </c>
      <c r="G3">
        <v>0.80200000000000005</v>
      </c>
      <c r="H3">
        <v>2010</v>
      </c>
      <c r="I3" t="s">
        <v>98</v>
      </c>
      <c r="J3" t="s">
        <v>98</v>
      </c>
      <c r="L3">
        <v>13.53</v>
      </c>
      <c r="M3">
        <v>6</v>
      </c>
      <c r="N3">
        <v>17</v>
      </c>
      <c r="Q3">
        <v>2.68</v>
      </c>
      <c r="R3">
        <v>1</v>
      </c>
      <c r="S3">
        <v>4</v>
      </c>
      <c r="Y3">
        <v>0.79400000000000004</v>
      </c>
      <c r="Z3">
        <v>0.77500000000000002</v>
      </c>
      <c r="AA3">
        <v>0.81100000000000005</v>
      </c>
    </row>
    <row r="4" spans="1:27">
      <c r="A4">
        <v>3</v>
      </c>
      <c r="B4" t="s">
        <v>100</v>
      </c>
      <c r="C4" t="s">
        <v>27</v>
      </c>
      <c r="D4" t="s">
        <v>20</v>
      </c>
      <c r="E4" t="s">
        <v>101</v>
      </c>
      <c r="F4">
        <v>1083</v>
      </c>
      <c r="G4">
        <v>0.66666666666666674</v>
      </c>
      <c r="H4" t="s">
        <v>102</v>
      </c>
      <c r="I4" t="s">
        <v>98</v>
      </c>
      <c r="J4" t="s">
        <v>98</v>
      </c>
      <c r="L4">
        <v>11.31</v>
      </c>
      <c r="O4">
        <v>0.41</v>
      </c>
      <c r="Q4">
        <v>3.77</v>
      </c>
      <c r="T4">
        <v>0.21</v>
      </c>
      <c r="Y4">
        <v>0.68</v>
      </c>
    </row>
    <row r="5" spans="1:27">
      <c r="A5">
        <v>3</v>
      </c>
      <c r="B5" t="s">
        <v>103</v>
      </c>
      <c r="C5" t="s">
        <v>27</v>
      </c>
      <c r="D5" t="s">
        <v>70</v>
      </c>
      <c r="E5" t="s">
        <v>104</v>
      </c>
      <c r="F5">
        <v>1750</v>
      </c>
      <c r="G5">
        <v>0.63146551724137934</v>
      </c>
      <c r="H5">
        <v>2016</v>
      </c>
      <c r="I5" t="s">
        <v>98</v>
      </c>
      <c r="J5" t="s">
        <v>98</v>
      </c>
      <c r="L5">
        <v>9.2799999999999994</v>
      </c>
      <c r="O5">
        <v>0.16</v>
      </c>
      <c r="Q5">
        <v>3.42</v>
      </c>
      <c r="T5">
        <v>0.17</v>
      </c>
      <c r="Y5">
        <v>0.54</v>
      </c>
    </row>
    <row r="6" spans="1:27">
      <c r="A6">
        <v>3</v>
      </c>
      <c r="B6" t="s">
        <v>105</v>
      </c>
      <c r="C6" t="s">
        <v>27</v>
      </c>
      <c r="D6" t="s">
        <v>106</v>
      </c>
      <c r="E6" t="s">
        <v>107</v>
      </c>
      <c r="F6">
        <v>2749</v>
      </c>
      <c r="G6">
        <v>0.3049267643142477</v>
      </c>
      <c r="H6" t="s">
        <v>102</v>
      </c>
      <c r="I6" t="s">
        <v>98</v>
      </c>
      <c r="J6" t="s">
        <v>98</v>
      </c>
      <c r="L6">
        <v>7.51</v>
      </c>
      <c r="O6">
        <v>0.22</v>
      </c>
      <c r="Q6">
        <v>5.22</v>
      </c>
      <c r="T6">
        <v>0.13</v>
      </c>
      <c r="Y6">
        <v>0.3</v>
      </c>
    </row>
    <row r="7" spans="1:27">
      <c r="A7">
        <v>3</v>
      </c>
      <c r="B7" t="s">
        <v>108</v>
      </c>
      <c r="C7" t="s">
        <v>27</v>
      </c>
      <c r="D7" t="s">
        <v>34</v>
      </c>
      <c r="F7">
        <v>2719</v>
      </c>
      <c r="Q7">
        <v>4.29</v>
      </c>
      <c r="T7">
        <v>0.14000000000000001</v>
      </c>
    </row>
    <row r="8" spans="1:27">
      <c r="A8">
        <v>3</v>
      </c>
      <c r="B8" t="s">
        <v>109</v>
      </c>
      <c r="C8" t="s">
        <v>27</v>
      </c>
      <c r="D8" t="s">
        <v>110</v>
      </c>
      <c r="F8">
        <v>1812</v>
      </c>
      <c r="Q8">
        <v>3.53</v>
      </c>
      <c r="T8">
        <v>0.15</v>
      </c>
    </row>
    <row r="9" spans="1:27">
      <c r="A9">
        <v>3</v>
      </c>
      <c r="B9" t="s">
        <v>26</v>
      </c>
      <c r="C9" t="s">
        <v>27</v>
      </c>
      <c r="D9" t="s">
        <v>111</v>
      </c>
      <c r="E9" t="s">
        <v>112</v>
      </c>
      <c r="F9">
        <v>1158</v>
      </c>
      <c r="G9">
        <v>0.80647024841132298</v>
      </c>
      <c r="H9" t="s">
        <v>102</v>
      </c>
      <c r="I9" t="s">
        <v>98</v>
      </c>
      <c r="J9" t="s">
        <v>98</v>
      </c>
      <c r="L9">
        <v>17.309999999999999</v>
      </c>
      <c r="O9">
        <v>0.52</v>
      </c>
      <c r="Q9">
        <v>3.35</v>
      </c>
      <c r="T9">
        <v>0.19</v>
      </c>
      <c r="Y9">
        <v>0.8</v>
      </c>
    </row>
    <row r="10" spans="1:27">
      <c r="A10">
        <v>3</v>
      </c>
      <c r="B10" t="s">
        <v>113</v>
      </c>
      <c r="C10" t="s">
        <v>27</v>
      </c>
      <c r="D10" t="s">
        <v>12</v>
      </c>
      <c r="E10" t="s">
        <v>114</v>
      </c>
      <c r="F10">
        <v>1880</v>
      </c>
      <c r="G10">
        <v>0.65226337448559668</v>
      </c>
      <c r="H10" t="s">
        <v>102</v>
      </c>
      <c r="I10" t="s">
        <v>98</v>
      </c>
      <c r="J10" t="s">
        <v>98</v>
      </c>
      <c r="L10">
        <v>14.58</v>
      </c>
      <c r="O10">
        <v>0.97</v>
      </c>
      <c r="Q10">
        <v>5.07</v>
      </c>
      <c r="T10">
        <v>0.18</v>
      </c>
      <c r="Y10">
        <v>0.65</v>
      </c>
    </row>
    <row r="11" spans="1:27">
      <c r="A11">
        <v>3</v>
      </c>
      <c r="B11" t="s">
        <v>115</v>
      </c>
      <c r="C11" t="s">
        <v>27</v>
      </c>
      <c r="D11" t="s">
        <v>39</v>
      </c>
      <c r="E11" t="s">
        <v>116</v>
      </c>
      <c r="F11">
        <v>1306</v>
      </c>
      <c r="G11">
        <v>0.69831849653808109</v>
      </c>
      <c r="H11" t="s">
        <v>102</v>
      </c>
      <c r="I11" t="s">
        <v>98</v>
      </c>
      <c r="J11" t="s">
        <v>98</v>
      </c>
      <c r="L11">
        <v>10.11</v>
      </c>
      <c r="O11">
        <v>0.28000000000000003</v>
      </c>
      <c r="Q11">
        <v>3.05</v>
      </c>
      <c r="T11">
        <v>0.16</v>
      </c>
      <c r="Y11">
        <v>0.7</v>
      </c>
    </row>
    <row r="12" spans="1:27">
      <c r="A12">
        <v>4</v>
      </c>
      <c r="B12" t="s">
        <v>32</v>
      </c>
      <c r="C12" t="s">
        <v>33</v>
      </c>
      <c r="D12" t="s">
        <v>34</v>
      </c>
      <c r="E12" t="s">
        <v>34</v>
      </c>
      <c r="F12">
        <v>1425</v>
      </c>
      <c r="G12">
        <v>0.77500000000000002</v>
      </c>
      <c r="H12">
        <v>2015</v>
      </c>
      <c r="I12" t="s">
        <v>98</v>
      </c>
      <c r="J12" t="s">
        <v>98</v>
      </c>
      <c r="L12">
        <v>12</v>
      </c>
      <c r="P12">
        <v>2</v>
      </c>
      <c r="Q12">
        <v>2.7</v>
      </c>
    </row>
    <row r="13" spans="1:27">
      <c r="A13">
        <v>6</v>
      </c>
      <c r="B13" t="s">
        <v>37</v>
      </c>
      <c r="C13" t="s">
        <v>38</v>
      </c>
      <c r="D13" t="s">
        <v>39</v>
      </c>
      <c r="E13" t="s">
        <v>117</v>
      </c>
      <c r="F13">
        <v>1356</v>
      </c>
      <c r="G13">
        <v>0.74099999999999999</v>
      </c>
      <c r="H13" t="s">
        <v>102</v>
      </c>
      <c r="I13" t="s">
        <v>98</v>
      </c>
      <c r="J13" t="s">
        <v>118</v>
      </c>
      <c r="L13">
        <v>10.8</v>
      </c>
      <c r="M13">
        <v>6</v>
      </c>
      <c r="N13">
        <v>14</v>
      </c>
      <c r="Q13">
        <v>2.8</v>
      </c>
      <c r="R13">
        <v>1</v>
      </c>
      <c r="S13">
        <v>4</v>
      </c>
      <c r="Y13">
        <v>0.76</v>
      </c>
      <c r="Z13">
        <v>0.73</v>
      </c>
      <c r="AA13">
        <v>0.79</v>
      </c>
    </row>
    <row r="14" spans="1:27">
      <c r="A14">
        <v>7</v>
      </c>
      <c r="B14" t="s">
        <v>42</v>
      </c>
      <c r="C14" t="s">
        <v>43</v>
      </c>
      <c r="D14" t="s">
        <v>44</v>
      </c>
      <c r="E14" t="s">
        <v>44</v>
      </c>
      <c r="F14">
        <v>5664</v>
      </c>
      <c r="G14">
        <v>0.81699999999999995</v>
      </c>
      <c r="H14" t="s">
        <v>102</v>
      </c>
      <c r="I14" t="s">
        <v>98</v>
      </c>
      <c r="J14" t="s">
        <v>118</v>
      </c>
      <c r="L14">
        <v>17.5</v>
      </c>
      <c r="M14">
        <v>8</v>
      </c>
      <c r="N14">
        <v>24</v>
      </c>
      <c r="Q14">
        <v>3.2</v>
      </c>
      <c r="R14">
        <v>1</v>
      </c>
      <c r="S14">
        <v>4</v>
      </c>
    </row>
    <row r="15" spans="1:27">
      <c r="A15">
        <v>8</v>
      </c>
      <c r="B15" t="s">
        <v>49</v>
      </c>
      <c r="C15" t="s">
        <v>50</v>
      </c>
      <c r="D15" t="s">
        <v>51</v>
      </c>
      <c r="E15" t="s">
        <v>51</v>
      </c>
      <c r="F15">
        <v>213</v>
      </c>
      <c r="G15">
        <v>0.62</v>
      </c>
      <c r="I15" t="s">
        <v>98</v>
      </c>
      <c r="J15" t="s">
        <v>118</v>
      </c>
      <c r="P15">
        <v>13</v>
      </c>
      <c r="Q15">
        <v>18</v>
      </c>
      <c r="R15">
        <v>7</v>
      </c>
      <c r="S15">
        <v>23</v>
      </c>
      <c r="Y15">
        <v>0.64</v>
      </c>
      <c r="Z15">
        <v>0.62</v>
      </c>
      <c r="AA15">
        <v>0.67</v>
      </c>
    </row>
    <row r="16" spans="1:27">
      <c r="A16">
        <v>9</v>
      </c>
      <c r="B16" t="s">
        <v>119</v>
      </c>
      <c r="C16" t="s">
        <v>120</v>
      </c>
      <c r="D16" t="s">
        <v>39</v>
      </c>
    </row>
    <row r="17" spans="1:27">
      <c r="A17">
        <v>10</v>
      </c>
      <c r="B17" t="s">
        <v>55</v>
      </c>
      <c r="C17" t="s">
        <v>56</v>
      </c>
      <c r="D17" t="s">
        <v>57</v>
      </c>
      <c r="E17" t="s">
        <v>57</v>
      </c>
      <c r="F17">
        <v>602</v>
      </c>
      <c r="G17">
        <v>0.86899999999999999</v>
      </c>
      <c r="I17" t="s">
        <v>98</v>
      </c>
      <c r="J17" t="s">
        <v>121</v>
      </c>
      <c r="K17">
        <v>602</v>
      </c>
      <c r="L17">
        <v>20.7</v>
      </c>
      <c r="Q17">
        <v>2.9</v>
      </c>
      <c r="Y17">
        <v>0.81</v>
      </c>
      <c r="Z17">
        <v>0.71799999999999997</v>
      </c>
      <c r="AA17">
        <v>0.86</v>
      </c>
    </row>
    <row r="18" spans="1:27">
      <c r="A18">
        <v>11</v>
      </c>
      <c r="B18" t="s">
        <v>60</v>
      </c>
      <c r="C18" t="s">
        <v>61</v>
      </c>
      <c r="D18" t="s">
        <v>62</v>
      </c>
      <c r="E18" t="s">
        <v>122</v>
      </c>
      <c r="F18">
        <v>557</v>
      </c>
      <c r="G18">
        <v>0.878</v>
      </c>
      <c r="H18" t="s">
        <v>123</v>
      </c>
      <c r="I18" t="s">
        <v>98</v>
      </c>
      <c r="J18" t="s">
        <v>118</v>
      </c>
      <c r="K18">
        <v>965</v>
      </c>
      <c r="L18">
        <v>18.8</v>
      </c>
      <c r="M18">
        <v>17.8</v>
      </c>
      <c r="N18">
        <v>19.8</v>
      </c>
      <c r="Q18">
        <v>2.2999999999999998</v>
      </c>
      <c r="R18">
        <v>2</v>
      </c>
      <c r="S18">
        <v>2.8</v>
      </c>
      <c r="U18">
        <v>0.59</v>
      </c>
      <c r="V18" t="s">
        <v>124</v>
      </c>
      <c r="W18">
        <v>0.46</v>
      </c>
      <c r="X18" t="s">
        <v>125</v>
      </c>
    </row>
    <row r="19" spans="1:27">
      <c r="A19">
        <v>11</v>
      </c>
      <c r="B19" t="s">
        <v>60</v>
      </c>
      <c r="C19" t="s">
        <v>61</v>
      </c>
      <c r="D19" t="s">
        <v>62</v>
      </c>
      <c r="E19" t="s">
        <v>126</v>
      </c>
      <c r="F19">
        <v>636</v>
      </c>
      <c r="G19">
        <v>0.86299999999999999</v>
      </c>
      <c r="H19" t="s">
        <v>127</v>
      </c>
      <c r="I19" t="s">
        <v>98</v>
      </c>
      <c r="J19" t="s">
        <v>121</v>
      </c>
      <c r="K19">
        <v>636</v>
      </c>
      <c r="L19">
        <v>14.6</v>
      </c>
      <c r="M19">
        <v>12.5</v>
      </c>
      <c r="N19">
        <v>17.100000000000001</v>
      </c>
      <c r="Q19">
        <v>2</v>
      </c>
      <c r="R19">
        <v>1.9</v>
      </c>
      <c r="S19">
        <v>2.1</v>
      </c>
      <c r="U19">
        <v>0.79</v>
      </c>
      <c r="V19" t="s">
        <v>128</v>
      </c>
      <c r="W19">
        <v>0.38</v>
      </c>
      <c r="X19" t="s">
        <v>129</v>
      </c>
    </row>
    <row r="20" spans="1:27">
      <c r="A20">
        <v>12</v>
      </c>
      <c r="B20" t="s">
        <v>66</v>
      </c>
      <c r="C20" t="s">
        <v>61</v>
      </c>
      <c r="D20" t="s">
        <v>62</v>
      </c>
      <c r="E20" t="s">
        <v>130</v>
      </c>
      <c r="F20">
        <v>741</v>
      </c>
      <c r="G20">
        <v>0.72199999999999998</v>
      </c>
      <c r="H20" t="s">
        <v>127</v>
      </c>
      <c r="I20" t="s">
        <v>121</v>
      </c>
      <c r="J20" t="s">
        <v>121</v>
      </c>
      <c r="K20">
        <v>741</v>
      </c>
      <c r="L20">
        <v>7.9</v>
      </c>
      <c r="M20">
        <v>7.2</v>
      </c>
      <c r="N20">
        <v>8.6</v>
      </c>
      <c r="Q20">
        <v>2.2000000000000002</v>
      </c>
      <c r="R20">
        <v>2.1</v>
      </c>
      <c r="S20">
        <v>2.2999999999999998</v>
      </c>
      <c r="U20">
        <v>0.71</v>
      </c>
      <c r="V20" t="s">
        <v>131</v>
      </c>
      <c r="W20">
        <v>0.43</v>
      </c>
      <c r="X20" t="s">
        <v>132</v>
      </c>
    </row>
    <row r="21" spans="1:27">
      <c r="A21">
        <v>12</v>
      </c>
      <c r="B21" t="s">
        <v>66</v>
      </c>
      <c r="C21" t="s">
        <v>61</v>
      </c>
      <c r="D21" t="s">
        <v>62</v>
      </c>
      <c r="E21" t="s">
        <v>133</v>
      </c>
      <c r="F21">
        <v>738</v>
      </c>
      <c r="G21">
        <v>0.76800000000000002</v>
      </c>
      <c r="H21" t="s">
        <v>127</v>
      </c>
      <c r="I21" t="s">
        <v>121</v>
      </c>
      <c r="J21" t="s">
        <v>121</v>
      </c>
      <c r="K21">
        <v>738</v>
      </c>
      <c r="L21">
        <v>9.5</v>
      </c>
      <c r="M21">
        <v>8.6</v>
      </c>
      <c r="N21">
        <v>10.4</v>
      </c>
      <c r="Q21">
        <v>2.2000000000000002</v>
      </c>
      <c r="R21">
        <v>2.1</v>
      </c>
      <c r="S21">
        <v>2.2999999999999998</v>
      </c>
      <c r="U21">
        <v>0.6</v>
      </c>
      <c r="V21" t="s">
        <v>134</v>
      </c>
      <c r="W21">
        <v>0.45</v>
      </c>
      <c r="X21" t="s">
        <v>135</v>
      </c>
    </row>
    <row r="22" spans="1:27">
      <c r="A22">
        <v>13</v>
      </c>
      <c r="B22" t="s">
        <v>136</v>
      </c>
      <c r="C22" t="s">
        <v>69</v>
      </c>
      <c r="D22" t="s">
        <v>70</v>
      </c>
      <c r="F22">
        <v>42036</v>
      </c>
      <c r="G22">
        <v>0.7</v>
      </c>
      <c r="H22">
        <v>2012</v>
      </c>
      <c r="I22" t="s">
        <v>98</v>
      </c>
      <c r="J22" t="s">
        <v>98</v>
      </c>
      <c r="K22">
        <v>2033</v>
      </c>
      <c r="P22">
        <v>2</v>
      </c>
      <c r="Q22">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dimension ref="A1:AI319"/>
  <sheetViews>
    <sheetView zoomScale="80" zoomScaleNormal="80" workbookViewId="0">
      <pane ySplit="1" topLeftCell="A2" activePane="bottomLeft" state="frozen"/>
      <selection pane="bottomLeft" activeCell="K7" sqref="K7"/>
    </sheetView>
  </sheetViews>
  <sheetFormatPr defaultRowHeight="14.45"/>
  <cols>
    <col min="1" max="1" width="5.85546875" customWidth="1"/>
    <col min="2" max="2" width="55.140625" style="15" customWidth="1"/>
    <col min="3" max="3" width="15.5703125" style="15" customWidth="1"/>
    <col min="4" max="4" width="24.85546875" customWidth="1"/>
    <col min="5" max="5" width="36.42578125" customWidth="1"/>
    <col min="6" max="6" width="9.42578125" customWidth="1"/>
    <col min="7" max="7" width="19.42578125" style="17" customWidth="1"/>
    <col min="8" max="8" width="14.28515625" style="18" customWidth="1"/>
    <col min="9" max="9" width="25.7109375" customWidth="1"/>
    <col min="10" max="10" width="15.140625" customWidth="1"/>
    <col min="11" max="11" width="15.5703125" customWidth="1"/>
    <col min="12" max="12" width="14" customWidth="1"/>
    <col min="13" max="13" width="18.140625" customWidth="1"/>
    <col min="14" max="14" width="18.28515625" customWidth="1"/>
    <col min="15" max="15" width="16" customWidth="1"/>
    <col min="16" max="16" width="30.5703125" customWidth="1"/>
    <col min="17" max="17" width="15" customWidth="1"/>
    <col min="18" max="18" width="14.5703125" customWidth="1"/>
    <col min="19" max="19" width="15.28515625" customWidth="1"/>
    <col min="20" max="20" width="14.85546875" customWidth="1"/>
    <col min="21" max="21" width="16.42578125" customWidth="1"/>
    <col min="22" max="22" width="16.5703125" customWidth="1"/>
    <col min="23" max="23" width="11.28515625" customWidth="1"/>
    <col min="24" max="24" width="12.42578125" customWidth="1"/>
    <col min="25" max="25" width="12.5703125" customWidth="1"/>
    <col min="26" max="26" width="15.7109375" customWidth="1"/>
    <col min="27" max="27" width="14.42578125" customWidth="1"/>
    <col min="28" max="28" width="16" customWidth="1"/>
    <col min="29" max="29" width="17.140625" customWidth="1"/>
    <col min="30" max="30" width="16.5703125" customWidth="1"/>
    <col min="31" max="31" width="13.5703125" customWidth="1"/>
    <col min="32" max="32" width="14.42578125" customWidth="1"/>
    <col min="33" max="33" width="24" customWidth="1"/>
    <col min="34" max="34" width="20.140625" customWidth="1"/>
    <col min="35" max="35" width="18.140625" customWidth="1"/>
  </cols>
  <sheetData>
    <row r="1" spans="1:35" ht="21.6" customHeight="1">
      <c r="A1" t="s">
        <v>0</v>
      </c>
      <c r="B1" s="15" t="s">
        <v>1</v>
      </c>
      <c r="C1" s="15" t="s">
        <v>2</v>
      </c>
      <c r="D1" t="s">
        <v>74</v>
      </c>
      <c r="E1" t="s">
        <v>137</v>
      </c>
      <c r="F1" t="s">
        <v>138</v>
      </c>
      <c r="G1" t="s">
        <v>139</v>
      </c>
      <c r="H1" s="16" t="s">
        <v>140</v>
      </c>
      <c r="I1" s="15" t="s">
        <v>80</v>
      </c>
      <c r="J1" s="15" t="s">
        <v>141</v>
      </c>
      <c r="K1" s="15" t="s">
        <v>142</v>
      </c>
      <c r="L1" s="15" t="s">
        <v>143</v>
      </c>
      <c r="M1" s="15" t="s">
        <v>144</v>
      </c>
      <c r="N1" s="15" t="s">
        <v>145</v>
      </c>
      <c r="O1" s="15" t="s">
        <v>146</v>
      </c>
      <c r="P1" s="15" t="s">
        <v>85</v>
      </c>
      <c r="Q1" s="15" t="s">
        <v>147</v>
      </c>
      <c r="R1" s="15" t="s">
        <v>148</v>
      </c>
      <c r="S1" s="15" t="s">
        <v>149</v>
      </c>
      <c r="T1" s="15" t="s">
        <v>84</v>
      </c>
      <c r="U1" s="15" t="s">
        <v>150</v>
      </c>
      <c r="V1" s="15" t="s">
        <v>151</v>
      </c>
      <c r="W1" s="15" t="s">
        <v>152</v>
      </c>
      <c r="X1" s="15" t="s">
        <v>153</v>
      </c>
      <c r="Y1" s="15" t="s">
        <v>154</v>
      </c>
      <c r="Z1" s="15" t="s">
        <v>155</v>
      </c>
      <c r="AA1" s="15" t="s">
        <v>156</v>
      </c>
      <c r="AB1" s="15" t="s">
        <v>157</v>
      </c>
      <c r="AC1" s="15" t="s">
        <v>158</v>
      </c>
      <c r="AD1" s="15" t="s">
        <v>159</v>
      </c>
      <c r="AE1" s="15" t="s">
        <v>160</v>
      </c>
      <c r="AF1" s="15" t="s">
        <v>161</v>
      </c>
      <c r="AG1" s="15" t="s">
        <v>162</v>
      </c>
      <c r="AH1" s="15" t="s">
        <v>163</v>
      </c>
      <c r="AI1" s="15" t="s">
        <v>164</v>
      </c>
    </row>
    <row r="2" spans="1:35" ht="43.5">
      <c r="A2">
        <v>1</v>
      </c>
      <c r="B2" s="15" t="s">
        <v>10</v>
      </c>
      <c r="C2" s="15" t="s">
        <v>11</v>
      </c>
      <c r="D2" t="s">
        <v>96</v>
      </c>
      <c r="E2" t="s">
        <v>165</v>
      </c>
      <c r="F2" t="s">
        <v>166</v>
      </c>
      <c r="G2" s="17" t="s">
        <v>167</v>
      </c>
      <c r="H2" s="18">
        <v>66</v>
      </c>
      <c r="I2">
        <v>27</v>
      </c>
      <c r="M2">
        <v>9</v>
      </c>
      <c r="N2">
        <v>36</v>
      </c>
      <c r="O2" s="18">
        <v>79</v>
      </c>
      <c r="P2" s="19">
        <v>2.1</v>
      </c>
      <c r="Q2" s="19"/>
      <c r="R2" s="19"/>
      <c r="S2" s="19"/>
      <c r="T2" s="19"/>
      <c r="U2">
        <v>0</v>
      </c>
      <c r="V2">
        <v>3</v>
      </c>
      <c r="W2" s="18">
        <v>79</v>
      </c>
      <c r="X2" s="19">
        <v>28.5</v>
      </c>
      <c r="Y2" s="19"/>
      <c r="Z2" s="19"/>
      <c r="AA2" s="19"/>
      <c r="AB2">
        <v>8</v>
      </c>
      <c r="AC2">
        <v>40</v>
      </c>
      <c r="AD2" s="19"/>
      <c r="AG2" t="s">
        <v>168</v>
      </c>
      <c r="AH2">
        <f t="shared" ref="AH2:AH45" si="0">(I2-P2)/I2</f>
        <v>0.92222222222222217</v>
      </c>
      <c r="AI2" t="s">
        <v>169</v>
      </c>
    </row>
    <row r="3" spans="1:35" ht="43.5">
      <c r="A3">
        <v>1</v>
      </c>
      <c r="B3" s="15" t="s">
        <v>10</v>
      </c>
      <c r="C3" s="15" t="s">
        <v>11</v>
      </c>
      <c r="D3" t="s">
        <v>96</v>
      </c>
      <c r="E3" t="s">
        <v>165</v>
      </c>
      <c r="F3" t="s">
        <v>166</v>
      </c>
      <c r="G3" s="17" t="s">
        <v>170</v>
      </c>
      <c r="H3" s="18">
        <v>142</v>
      </c>
      <c r="I3">
        <v>23.4</v>
      </c>
      <c r="M3">
        <v>9</v>
      </c>
      <c r="N3">
        <v>34</v>
      </c>
      <c r="O3" s="18">
        <v>152</v>
      </c>
      <c r="P3" s="19">
        <v>3.1</v>
      </c>
      <c r="Q3" s="19"/>
      <c r="R3" s="19"/>
      <c r="S3" s="19"/>
      <c r="T3" s="19"/>
      <c r="U3">
        <v>0</v>
      </c>
      <c r="V3">
        <v>4</v>
      </c>
      <c r="W3" s="18">
        <v>151</v>
      </c>
      <c r="X3" s="19">
        <v>16.5</v>
      </c>
      <c r="Y3" s="19"/>
      <c r="Z3" s="19"/>
      <c r="AA3" s="19"/>
      <c r="AB3">
        <v>2</v>
      </c>
      <c r="AC3">
        <v>26</v>
      </c>
      <c r="AD3" s="19"/>
      <c r="AG3" t="s">
        <v>168</v>
      </c>
      <c r="AH3">
        <f t="shared" si="0"/>
        <v>0.86752136752136744</v>
      </c>
      <c r="AI3" t="s">
        <v>169</v>
      </c>
    </row>
    <row r="4" spans="1:35" ht="43.5">
      <c r="A4">
        <v>1</v>
      </c>
      <c r="B4" s="15" t="s">
        <v>10</v>
      </c>
      <c r="C4" s="15" t="s">
        <v>11</v>
      </c>
      <c r="D4" t="s">
        <v>96</v>
      </c>
      <c r="E4" t="s">
        <v>165</v>
      </c>
      <c r="F4" t="s">
        <v>166</v>
      </c>
      <c r="G4" s="17" t="s">
        <v>171</v>
      </c>
      <c r="H4" s="18">
        <v>253</v>
      </c>
      <c r="I4">
        <v>18.3</v>
      </c>
      <c r="M4">
        <v>6</v>
      </c>
      <c r="N4">
        <v>25</v>
      </c>
      <c r="O4" s="18">
        <v>209</v>
      </c>
      <c r="P4" s="19">
        <v>3.3</v>
      </c>
      <c r="Q4" s="19"/>
      <c r="R4" s="19"/>
      <c r="S4" s="19"/>
      <c r="T4" s="19"/>
      <c r="U4">
        <v>0</v>
      </c>
      <c r="V4">
        <v>5</v>
      </c>
      <c r="W4" s="18">
        <v>211</v>
      </c>
      <c r="X4" s="19">
        <v>9.8000000000000007</v>
      </c>
      <c r="Y4" s="19"/>
      <c r="Z4" s="19"/>
      <c r="AA4" s="19"/>
      <c r="AB4">
        <v>1</v>
      </c>
      <c r="AC4">
        <v>12</v>
      </c>
      <c r="AD4" s="19"/>
      <c r="AG4" t="s">
        <v>168</v>
      </c>
      <c r="AH4">
        <f t="shared" si="0"/>
        <v>0.81967213114754101</v>
      </c>
      <c r="AI4" t="s">
        <v>169</v>
      </c>
    </row>
    <row r="5" spans="1:35" ht="43.5">
      <c r="A5">
        <v>1</v>
      </c>
      <c r="B5" s="15" t="s">
        <v>10</v>
      </c>
      <c r="C5" s="15" t="s">
        <v>11</v>
      </c>
      <c r="D5" t="s">
        <v>96</v>
      </c>
      <c r="E5" t="s">
        <v>165</v>
      </c>
      <c r="F5" t="s">
        <v>166</v>
      </c>
      <c r="G5" s="17" t="s">
        <v>172</v>
      </c>
      <c r="H5" s="18">
        <v>283</v>
      </c>
      <c r="I5">
        <v>16.8</v>
      </c>
      <c r="M5">
        <v>6</v>
      </c>
      <c r="N5">
        <v>22</v>
      </c>
      <c r="O5" s="18">
        <v>273</v>
      </c>
      <c r="P5" s="19">
        <v>4.5</v>
      </c>
      <c r="Q5" s="19"/>
      <c r="R5" s="19"/>
      <c r="S5" s="19"/>
      <c r="T5" s="19"/>
      <c r="U5">
        <v>0</v>
      </c>
      <c r="V5">
        <v>4</v>
      </c>
      <c r="W5" s="18">
        <v>277</v>
      </c>
      <c r="X5" s="19">
        <v>9.5</v>
      </c>
      <c r="Y5" s="19"/>
      <c r="Z5" s="19"/>
      <c r="AA5" s="19"/>
      <c r="AB5">
        <v>2</v>
      </c>
      <c r="AC5">
        <v>12</v>
      </c>
      <c r="AD5" s="19"/>
      <c r="AG5" t="s">
        <v>168</v>
      </c>
      <c r="AH5">
        <f t="shared" si="0"/>
        <v>0.73214285714285721</v>
      </c>
      <c r="AI5" t="s">
        <v>169</v>
      </c>
    </row>
    <row r="6" spans="1:35" ht="43.5">
      <c r="A6">
        <v>1</v>
      </c>
      <c r="B6" s="15" t="s">
        <v>10</v>
      </c>
      <c r="C6" s="15" t="s">
        <v>11</v>
      </c>
      <c r="D6" t="s">
        <v>96</v>
      </c>
      <c r="E6" t="s">
        <v>165</v>
      </c>
      <c r="F6" t="s">
        <v>166</v>
      </c>
      <c r="G6" s="17" t="s">
        <v>173</v>
      </c>
      <c r="H6" s="18">
        <v>272</v>
      </c>
      <c r="I6">
        <v>15.3</v>
      </c>
      <c r="M6">
        <v>5</v>
      </c>
      <c r="N6">
        <v>19</v>
      </c>
      <c r="O6" s="18">
        <v>261</v>
      </c>
      <c r="P6" s="19">
        <v>4.0999999999999996</v>
      </c>
      <c r="Q6" s="19"/>
      <c r="R6" s="19"/>
      <c r="S6" s="19"/>
      <c r="T6" s="19"/>
      <c r="U6">
        <v>0</v>
      </c>
      <c r="V6">
        <v>5</v>
      </c>
      <c r="W6" s="18">
        <v>255</v>
      </c>
      <c r="X6" s="19">
        <v>10.3</v>
      </c>
      <c r="Y6" s="19"/>
      <c r="Z6" s="19"/>
      <c r="AA6" s="19"/>
      <c r="AB6">
        <v>2</v>
      </c>
      <c r="AC6">
        <v>13</v>
      </c>
      <c r="AD6" s="19"/>
      <c r="AG6" t="s">
        <v>168</v>
      </c>
      <c r="AH6">
        <f t="shared" si="0"/>
        <v>0.73202614379084974</v>
      </c>
      <c r="AI6" t="s">
        <v>169</v>
      </c>
    </row>
    <row r="7" spans="1:35" ht="43.5">
      <c r="A7">
        <v>1</v>
      </c>
      <c r="B7" s="15" t="s">
        <v>10</v>
      </c>
      <c r="C7" s="15" t="s">
        <v>11</v>
      </c>
      <c r="D7" t="s">
        <v>96</v>
      </c>
      <c r="E7" t="s">
        <v>165</v>
      </c>
      <c r="F7" t="s">
        <v>166</v>
      </c>
      <c r="G7" s="17" t="s">
        <v>174</v>
      </c>
      <c r="H7" s="18">
        <v>250</v>
      </c>
      <c r="I7">
        <v>13.1</v>
      </c>
      <c r="M7">
        <v>4</v>
      </c>
      <c r="N7">
        <v>17</v>
      </c>
      <c r="O7" s="18">
        <v>283</v>
      </c>
      <c r="P7" s="19">
        <v>4.5999999999999996</v>
      </c>
      <c r="Q7" s="19"/>
      <c r="R7" s="19"/>
      <c r="S7" s="19"/>
      <c r="T7" s="19"/>
      <c r="U7">
        <v>0</v>
      </c>
      <c r="V7">
        <v>6</v>
      </c>
      <c r="W7" s="18">
        <v>278</v>
      </c>
      <c r="X7" s="19">
        <v>6.3</v>
      </c>
      <c r="Y7" s="19"/>
      <c r="Z7" s="19"/>
      <c r="AA7" s="19"/>
      <c r="AB7">
        <v>1</v>
      </c>
      <c r="AC7">
        <v>8</v>
      </c>
      <c r="AD7" s="19"/>
      <c r="AG7" t="s">
        <v>168</v>
      </c>
      <c r="AH7">
        <f t="shared" si="0"/>
        <v>0.64885496183206104</v>
      </c>
      <c r="AI7" t="s">
        <v>169</v>
      </c>
    </row>
    <row r="8" spans="1:35" ht="43.5">
      <c r="A8">
        <v>1</v>
      </c>
      <c r="B8" s="15" t="s">
        <v>10</v>
      </c>
      <c r="C8" s="15" t="s">
        <v>11</v>
      </c>
      <c r="D8" t="s">
        <v>96</v>
      </c>
      <c r="E8" t="s">
        <v>165</v>
      </c>
      <c r="F8" t="s">
        <v>166</v>
      </c>
      <c r="G8" s="17" t="s">
        <v>175</v>
      </c>
      <c r="H8" s="18">
        <v>92</v>
      </c>
      <c r="I8">
        <v>12.2</v>
      </c>
      <c r="M8">
        <v>3</v>
      </c>
      <c r="N8">
        <v>19</v>
      </c>
      <c r="O8" s="18">
        <v>32</v>
      </c>
      <c r="P8" s="19">
        <v>1.9</v>
      </c>
      <c r="Q8" s="19"/>
      <c r="R8" s="19"/>
      <c r="S8" s="19"/>
      <c r="T8" s="19"/>
      <c r="U8">
        <v>0</v>
      </c>
      <c r="V8">
        <v>3</v>
      </c>
      <c r="W8" s="18">
        <v>30</v>
      </c>
      <c r="X8" s="19">
        <v>22.8</v>
      </c>
      <c r="Y8" s="19"/>
      <c r="Z8" s="19"/>
      <c r="AA8" s="19"/>
      <c r="AB8">
        <v>6</v>
      </c>
      <c r="AC8">
        <v>32</v>
      </c>
      <c r="AD8" s="19"/>
      <c r="AG8" t="s">
        <v>168</v>
      </c>
      <c r="AH8">
        <f t="shared" si="0"/>
        <v>0.84426229508196715</v>
      </c>
      <c r="AI8" t="s">
        <v>169</v>
      </c>
    </row>
    <row r="9" spans="1:35" ht="43.5">
      <c r="A9">
        <v>1</v>
      </c>
      <c r="B9" s="15" t="s">
        <v>10</v>
      </c>
      <c r="C9" s="15" t="s">
        <v>11</v>
      </c>
      <c r="D9" t="s">
        <v>96</v>
      </c>
      <c r="E9" t="s">
        <v>165</v>
      </c>
      <c r="F9" t="s">
        <v>166</v>
      </c>
      <c r="G9" s="17" t="s">
        <v>176</v>
      </c>
      <c r="H9" s="18">
        <v>12</v>
      </c>
      <c r="I9">
        <v>11.5</v>
      </c>
      <c r="M9">
        <v>3</v>
      </c>
      <c r="N9">
        <v>8</v>
      </c>
      <c r="O9" s="18">
        <v>32</v>
      </c>
      <c r="P9" s="19">
        <v>0.7</v>
      </c>
      <c r="Q9" s="19"/>
      <c r="R9" s="19"/>
      <c r="S9" s="19"/>
      <c r="T9" s="19"/>
      <c r="U9">
        <v>0</v>
      </c>
      <c r="V9">
        <v>1</v>
      </c>
      <c r="W9" s="18">
        <v>32</v>
      </c>
      <c r="X9" s="19">
        <v>3.3</v>
      </c>
      <c r="Y9" s="19"/>
      <c r="Z9" s="19"/>
      <c r="AA9" s="19"/>
      <c r="AB9">
        <v>0</v>
      </c>
      <c r="AC9">
        <v>4</v>
      </c>
      <c r="AD9" s="19"/>
      <c r="AG9" t="s">
        <v>168</v>
      </c>
      <c r="AH9">
        <f t="shared" si="0"/>
        <v>0.93913043478260871</v>
      </c>
      <c r="AI9" t="s">
        <v>169</v>
      </c>
    </row>
    <row r="10" spans="1:35" ht="43.5">
      <c r="A10">
        <v>1</v>
      </c>
      <c r="B10" s="15" t="s">
        <v>10</v>
      </c>
      <c r="C10" s="15" t="s">
        <v>11</v>
      </c>
      <c r="D10" t="s">
        <v>96</v>
      </c>
      <c r="E10" t="s">
        <v>165</v>
      </c>
      <c r="F10" t="s">
        <v>166</v>
      </c>
      <c r="G10" s="17" t="s">
        <v>177</v>
      </c>
      <c r="H10" s="18">
        <v>258</v>
      </c>
      <c r="I10">
        <v>9.9</v>
      </c>
      <c r="M10">
        <v>3</v>
      </c>
      <c r="N10">
        <v>12</v>
      </c>
      <c r="O10" s="18">
        <v>255</v>
      </c>
      <c r="P10" s="19">
        <v>2.2000000000000002</v>
      </c>
      <c r="Q10" s="19"/>
      <c r="R10" s="19"/>
      <c r="S10" s="19"/>
      <c r="T10" s="19"/>
      <c r="U10">
        <v>0</v>
      </c>
      <c r="V10">
        <v>3</v>
      </c>
      <c r="W10" s="18">
        <v>262</v>
      </c>
      <c r="X10" s="19">
        <v>5.9</v>
      </c>
      <c r="Y10" s="19"/>
      <c r="Z10" s="19"/>
      <c r="AA10" s="19"/>
      <c r="AB10">
        <v>0</v>
      </c>
      <c r="AC10">
        <v>6</v>
      </c>
      <c r="AD10" s="19"/>
      <c r="AG10" t="s">
        <v>168</v>
      </c>
      <c r="AH10">
        <f t="shared" si="0"/>
        <v>0.77777777777777779</v>
      </c>
      <c r="AI10" t="s">
        <v>169</v>
      </c>
    </row>
    <row r="11" spans="1:35" ht="43.5">
      <c r="A11">
        <v>1</v>
      </c>
      <c r="B11" s="15" t="s">
        <v>10</v>
      </c>
      <c r="C11" s="15" t="s">
        <v>11</v>
      </c>
      <c r="D11" t="s">
        <v>96</v>
      </c>
      <c r="E11" t="s">
        <v>165</v>
      </c>
      <c r="F11" t="s">
        <v>166</v>
      </c>
      <c r="G11" s="17" t="s">
        <v>178</v>
      </c>
      <c r="H11" s="18">
        <v>111</v>
      </c>
      <c r="I11">
        <v>8.6999999999999993</v>
      </c>
      <c r="M11">
        <v>2</v>
      </c>
      <c r="N11">
        <v>12</v>
      </c>
      <c r="O11" s="18">
        <v>163</v>
      </c>
      <c r="P11" s="19">
        <v>1.8</v>
      </c>
      <c r="Q11" s="19"/>
      <c r="R11" s="19"/>
      <c r="S11" s="19"/>
      <c r="T11" s="19"/>
      <c r="U11">
        <v>0</v>
      </c>
      <c r="V11">
        <v>2</v>
      </c>
      <c r="W11" s="18">
        <v>164</v>
      </c>
      <c r="X11" s="19">
        <v>2.5</v>
      </c>
      <c r="Y11" s="19"/>
      <c r="Z11" s="19"/>
      <c r="AA11" s="19"/>
      <c r="AB11">
        <v>0</v>
      </c>
      <c r="AC11">
        <v>4</v>
      </c>
      <c r="AD11" s="19"/>
      <c r="AG11" t="s">
        <v>168</v>
      </c>
      <c r="AH11">
        <f t="shared" si="0"/>
        <v>0.7931034482758621</v>
      </c>
      <c r="AI11" t="s">
        <v>169</v>
      </c>
    </row>
    <row r="12" spans="1:35" ht="43.5">
      <c r="A12">
        <v>1</v>
      </c>
      <c r="B12" s="15" t="s">
        <v>10</v>
      </c>
      <c r="C12" s="15" t="s">
        <v>11</v>
      </c>
      <c r="D12" t="s">
        <v>96</v>
      </c>
      <c r="E12" t="s">
        <v>165</v>
      </c>
      <c r="F12" t="s">
        <v>179</v>
      </c>
      <c r="G12" s="17" t="s">
        <v>180</v>
      </c>
      <c r="H12" s="20">
        <v>978</v>
      </c>
      <c r="I12">
        <v>15.4</v>
      </c>
      <c r="M12">
        <v>5</v>
      </c>
      <c r="N12">
        <v>20</v>
      </c>
      <c r="O12" s="17" t="s">
        <v>181</v>
      </c>
      <c r="P12" s="19">
        <v>3.1</v>
      </c>
      <c r="Q12" s="19"/>
      <c r="R12" s="19"/>
      <c r="S12" s="19"/>
      <c r="T12" s="19"/>
      <c r="U12">
        <v>0</v>
      </c>
      <c r="V12">
        <v>4</v>
      </c>
      <c r="W12" s="17" t="s">
        <v>181</v>
      </c>
      <c r="X12" s="19">
        <v>9.5</v>
      </c>
      <c r="Y12" s="19"/>
      <c r="Z12" s="19"/>
      <c r="AA12" s="19"/>
      <c r="AB12">
        <v>1</v>
      </c>
      <c r="AC12">
        <v>11</v>
      </c>
      <c r="AD12" s="19"/>
      <c r="AG12" t="s">
        <v>168</v>
      </c>
      <c r="AH12">
        <f t="shared" si="0"/>
        <v>0.79870129870129869</v>
      </c>
      <c r="AI12" t="s">
        <v>169</v>
      </c>
    </row>
    <row r="13" spans="1:35" ht="43.5">
      <c r="A13">
        <v>1</v>
      </c>
      <c r="B13" s="15" t="s">
        <v>10</v>
      </c>
      <c r="C13" s="15" t="s">
        <v>11</v>
      </c>
      <c r="D13" t="s">
        <v>96</v>
      </c>
      <c r="E13" t="s">
        <v>165</v>
      </c>
      <c r="F13" t="s">
        <v>179</v>
      </c>
      <c r="G13" s="17" t="s">
        <v>182</v>
      </c>
      <c r="H13" s="20">
        <v>761</v>
      </c>
      <c r="I13">
        <v>15.3</v>
      </c>
      <c r="M13">
        <v>4</v>
      </c>
      <c r="N13">
        <v>21</v>
      </c>
      <c r="O13" s="17" t="s">
        <v>183</v>
      </c>
      <c r="P13" s="19">
        <v>3.8</v>
      </c>
      <c r="Q13" s="19"/>
      <c r="R13" s="19"/>
      <c r="S13" s="19"/>
      <c r="T13" s="19"/>
      <c r="U13">
        <v>0</v>
      </c>
      <c r="V13">
        <v>4</v>
      </c>
      <c r="W13" s="17" t="s">
        <v>183</v>
      </c>
      <c r="X13" s="19">
        <v>9.6</v>
      </c>
      <c r="Y13" s="19"/>
      <c r="Z13" s="19"/>
      <c r="AA13" s="19"/>
      <c r="AB13">
        <v>1</v>
      </c>
      <c r="AC13">
        <v>11</v>
      </c>
      <c r="AD13" s="19"/>
      <c r="AG13" t="s">
        <v>168</v>
      </c>
      <c r="AH13">
        <f t="shared" si="0"/>
        <v>0.75163398692810457</v>
      </c>
      <c r="AI13" t="s">
        <v>169</v>
      </c>
    </row>
    <row r="14" spans="1:35" ht="43.5">
      <c r="A14">
        <v>1</v>
      </c>
      <c r="B14" s="15" t="s">
        <v>10</v>
      </c>
      <c r="C14" s="15" t="s">
        <v>11</v>
      </c>
      <c r="D14" t="s">
        <v>96</v>
      </c>
      <c r="E14" t="s">
        <v>165</v>
      </c>
      <c r="F14" t="s">
        <v>184</v>
      </c>
      <c r="G14" s="17" t="s">
        <v>185</v>
      </c>
      <c r="H14" s="18">
        <v>36</v>
      </c>
      <c r="I14" s="19">
        <v>23.9</v>
      </c>
      <c r="J14" s="19"/>
      <c r="K14" s="19"/>
      <c r="L14" s="19"/>
      <c r="M14">
        <v>10</v>
      </c>
      <c r="N14">
        <v>34</v>
      </c>
      <c r="O14" s="18">
        <v>43</v>
      </c>
      <c r="P14" s="19">
        <v>3.8</v>
      </c>
      <c r="Q14" s="19"/>
      <c r="R14" s="19"/>
      <c r="S14" s="19"/>
      <c r="T14" s="19"/>
      <c r="U14">
        <v>0</v>
      </c>
      <c r="V14">
        <v>5</v>
      </c>
      <c r="W14" s="18">
        <v>45</v>
      </c>
      <c r="X14" s="19">
        <v>20.7</v>
      </c>
      <c r="Y14" s="19"/>
      <c r="Z14" s="19"/>
      <c r="AA14" s="19"/>
      <c r="AB14">
        <v>2</v>
      </c>
      <c r="AC14">
        <v>29</v>
      </c>
      <c r="AD14" s="19"/>
      <c r="AG14" t="s">
        <v>168</v>
      </c>
      <c r="AH14">
        <f t="shared" si="0"/>
        <v>0.84100418410041833</v>
      </c>
      <c r="AI14" t="s">
        <v>169</v>
      </c>
    </row>
    <row r="15" spans="1:35" ht="43.5">
      <c r="A15">
        <v>1</v>
      </c>
      <c r="B15" s="15" t="s">
        <v>10</v>
      </c>
      <c r="C15" s="15" t="s">
        <v>11</v>
      </c>
      <c r="D15" t="s">
        <v>96</v>
      </c>
      <c r="E15" t="s">
        <v>165</v>
      </c>
      <c r="F15" t="s">
        <v>184</v>
      </c>
      <c r="G15" s="17" t="s">
        <v>186</v>
      </c>
      <c r="H15" s="18">
        <v>149</v>
      </c>
      <c r="I15" s="19">
        <v>19.100000000000001</v>
      </c>
      <c r="J15" s="19"/>
      <c r="K15" s="19"/>
      <c r="L15" s="19"/>
      <c r="M15">
        <v>7</v>
      </c>
      <c r="N15">
        <v>28</v>
      </c>
      <c r="O15" s="18">
        <v>155</v>
      </c>
      <c r="P15" s="19">
        <v>3.9</v>
      </c>
      <c r="Q15" s="19"/>
      <c r="R15" s="19"/>
      <c r="S15" s="19"/>
      <c r="T15" s="19"/>
      <c r="U15">
        <v>0</v>
      </c>
      <c r="V15">
        <v>4</v>
      </c>
      <c r="W15" s="18">
        <v>160</v>
      </c>
      <c r="X15" s="19">
        <v>15.3</v>
      </c>
      <c r="Y15" s="19"/>
      <c r="Z15" s="19"/>
      <c r="AA15" s="19"/>
      <c r="AB15">
        <v>1</v>
      </c>
      <c r="AC15">
        <v>21</v>
      </c>
      <c r="AD15" s="19"/>
      <c r="AG15" t="s">
        <v>168</v>
      </c>
      <c r="AH15">
        <f t="shared" si="0"/>
        <v>0.79581151832460728</v>
      </c>
      <c r="AI15" t="s">
        <v>169</v>
      </c>
    </row>
    <row r="16" spans="1:35" ht="43.5">
      <c r="A16">
        <v>1</v>
      </c>
      <c r="B16" s="15" t="s">
        <v>10</v>
      </c>
      <c r="C16" s="15" t="s">
        <v>11</v>
      </c>
      <c r="D16" t="s">
        <v>96</v>
      </c>
      <c r="E16" t="s">
        <v>165</v>
      </c>
      <c r="F16" t="s">
        <v>184</v>
      </c>
      <c r="G16" s="17" t="s">
        <v>187</v>
      </c>
      <c r="H16" s="18">
        <v>394</v>
      </c>
      <c r="I16" s="19">
        <v>17.600000000000001</v>
      </c>
      <c r="J16" s="19"/>
      <c r="K16" s="19"/>
      <c r="L16" s="19"/>
      <c r="M16">
        <v>6</v>
      </c>
      <c r="N16">
        <v>23</v>
      </c>
      <c r="O16" s="18">
        <v>449</v>
      </c>
      <c r="P16" s="19">
        <v>3.7</v>
      </c>
      <c r="Q16" s="19"/>
      <c r="R16" s="19"/>
      <c r="S16" s="19"/>
      <c r="T16" s="19"/>
      <c r="U16">
        <v>0</v>
      </c>
      <c r="V16">
        <v>4</v>
      </c>
      <c r="W16" s="18">
        <v>454</v>
      </c>
      <c r="X16" s="19">
        <v>12</v>
      </c>
      <c r="Y16" s="19"/>
      <c r="Z16" s="19"/>
      <c r="AA16" s="19"/>
      <c r="AB16">
        <v>2</v>
      </c>
      <c r="AC16">
        <v>15</v>
      </c>
      <c r="AD16" s="19"/>
      <c r="AG16" t="s">
        <v>168</v>
      </c>
      <c r="AH16">
        <f t="shared" si="0"/>
        <v>0.78977272727272729</v>
      </c>
      <c r="AI16" t="s">
        <v>169</v>
      </c>
    </row>
    <row r="17" spans="1:35" ht="43.5">
      <c r="A17">
        <v>1</v>
      </c>
      <c r="B17" s="15" t="s">
        <v>10</v>
      </c>
      <c r="C17" s="15" t="s">
        <v>11</v>
      </c>
      <c r="D17" t="s">
        <v>96</v>
      </c>
      <c r="E17" t="s">
        <v>165</v>
      </c>
      <c r="F17" t="s">
        <v>184</v>
      </c>
      <c r="G17" s="17" t="s">
        <v>188</v>
      </c>
      <c r="H17" s="18">
        <v>230</v>
      </c>
      <c r="I17" s="19">
        <v>15</v>
      </c>
      <c r="J17" s="19"/>
      <c r="K17" s="19"/>
      <c r="L17" s="19"/>
      <c r="M17">
        <v>4</v>
      </c>
      <c r="N17">
        <v>20</v>
      </c>
      <c r="O17" s="18">
        <v>303</v>
      </c>
      <c r="P17" s="19">
        <v>3.9</v>
      </c>
      <c r="Q17" s="19"/>
      <c r="R17" s="19"/>
      <c r="S17" s="19"/>
      <c r="T17" s="19"/>
      <c r="U17">
        <v>0</v>
      </c>
      <c r="V17">
        <v>5</v>
      </c>
      <c r="W17" s="18">
        <v>283</v>
      </c>
      <c r="X17" s="19">
        <v>10.1</v>
      </c>
      <c r="Y17" s="19"/>
      <c r="Z17" s="19"/>
      <c r="AA17" s="19"/>
      <c r="AB17">
        <v>2</v>
      </c>
      <c r="AC17">
        <v>13</v>
      </c>
      <c r="AD17" s="19"/>
      <c r="AG17" t="s">
        <v>168</v>
      </c>
      <c r="AH17">
        <f t="shared" si="0"/>
        <v>0.74</v>
      </c>
      <c r="AI17" t="s">
        <v>169</v>
      </c>
    </row>
    <row r="18" spans="1:35" ht="43.5">
      <c r="A18">
        <v>1</v>
      </c>
      <c r="B18" s="15" t="s">
        <v>10</v>
      </c>
      <c r="C18" s="15" t="s">
        <v>11</v>
      </c>
      <c r="D18" t="s">
        <v>96</v>
      </c>
      <c r="E18" t="s">
        <v>165</v>
      </c>
      <c r="F18" t="s">
        <v>184</v>
      </c>
      <c r="G18" s="17" t="s">
        <v>189</v>
      </c>
      <c r="H18" s="18">
        <v>237</v>
      </c>
      <c r="I18" s="19">
        <v>13.9</v>
      </c>
      <c r="J18" s="19"/>
      <c r="K18" s="19"/>
      <c r="L18" s="19"/>
      <c r="M18">
        <v>3</v>
      </c>
      <c r="N18">
        <v>19</v>
      </c>
      <c r="O18" s="18">
        <v>140</v>
      </c>
      <c r="P18" s="19">
        <v>3</v>
      </c>
      <c r="Q18" s="19"/>
      <c r="R18" s="19"/>
      <c r="S18" s="19"/>
      <c r="T18" s="19"/>
      <c r="U18">
        <v>0</v>
      </c>
      <c r="V18">
        <v>3</v>
      </c>
      <c r="W18" s="18">
        <v>132</v>
      </c>
      <c r="X18" s="19">
        <v>5.5</v>
      </c>
      <c r="Y18" s="19"/>
      <c r="Z18" s="19"/>
      <c r="AA18" s="19"/>
      <c r="AB18">
        <v>0</v>
      </c>
      <c r="AC18">
        <v>5</v>
      </c>
      <c r="AD18" s="19"/>
      <c r="AG18" t="s">
        <v>168</v>
      </c>
      <c r="AH18">
        <f t="shared" si="0"/>
        <v>0.78417266187050361</v>
      </c>
      <c r="AI18" t="s">
        <v>169</v>
      </c>
    </row>
    <row r="19" spans="1:35" ht="43.5">
      <c r="A19">
        <v>1</v>
      </c>
      <c r="B19" s="15" t="s">
        <v>10</v>
      </c>
      <c r="C19" s="15" t="s">
        <v>11</v>
      </c>
      <c r="D19" t="s">
        <v>96</v>
      </c>
      <c r="E19" t="s">
        <v>165</v>
      </c>
      <c r="F19" t="s">
        <v>184</v>
      </c>
      <c r="G19" s="17" t="s">
        <v>190</v>
      </c>
      <c r="H19" s="18">
        <v>693</v>
      </c>
      <c r="I19" s="19">
        <v>13.5</v>
      </c>
      <c r="J19" s="19"/>
      <c r="K19" s="19"/>
      <c r="L19" s="19"/>
      <c r="M19">
        <v>4</v>
      </c>
      <c r="N19">
        <v>17</v>
      </c>
      <c r="O19" s="18">
        <v>649</v>
      </c>
      <c r="P19" s="19">
        <v>2.9</v>
      </c>
      <c r="Q19" s="19"/>
      <c r="R19" s="19"/>
      <c r="S19" s="19"/>
      <c r="T19" s="19"/>
      <c r="U19">
        <v>0</v>
      </c>
      <c r="V19">
        <v>3</v>
      </c>
      <c r="W19" s="18">
        <v>665</v>
      </c>
      <c r="X19" s="19">
        <v>6.3</v>
      </c>
      <c r="Y19" s="19"/>
      <c r="Z19" s="19"/>
      <c r="AA19" s="19"/>
      <c r="AB19">
        <v>0</v>
      </c>
      <c r="AC19">
        <v>7</v>
      </c>
      <c r="AD19" s="19"/>
      <c r="AG19" t="s">
        <v>168</v>
      </c>
      <c r="AH19">
        <f t="shared" si="0"/>
        <v>0.78518518518518521</v>
      </c>
      <c r="AI19" t="s">
        <v>169</v>
      </c>
    </row>
    <row r="20" spans="1:35" ht="43.5">
      <c r="A20">
        <v>1</v>
      </c>
      <c r="B20" s="15" t="s">
        <v>10</v>
      </c>
      <c r="C20" s="15" t="s">
        <v>11</v>
      </c>
      <c r="D20" t="s">
        <v>191</v>
      </c>
      <c r="E20" t="s">
        <v>192</v>
      </c>
      <c r="F20" t="s">
        <v>193</v>
      </c>
      <c r="G20" s="17" t="s">
        <v>194</v>
      </c>
      <c r="I20" s="21">
        <v>12.34</v>
      </c>
      <c r="J20" s="19"/>
      <c r="K20" s="19"/>
      <c r="L20" s="19"/>
      <c r="O20" s="18"/>
      <c r="P20" s="19">
        <v>3.39</v>
      </c>
      <c r="Q20" s="19"/>
      <c r="R20" s="19"/>
      <c r="S20" s="19"/>
      <c r="T20" s="19"/>
      <c r="W20" s="18"/>
      <c r="X20" s="19">
        <v>10.51587</v>
      </c>
      <c r="Y20" s="19"/>
      <c r="Z20" s="19"/>
      <c r="AA20" s="19"/>
      <c r="AD20" s="19"/>
      <c r="AH20">
        <f t="shared" si="0"/>
        <v>0.72528363047001621</v>
      </c>
      <c r="AI20" t="s">
        <v>195</v>
      </c>
    </row>
    <row r="21" spans="1:35" ht="43.5">
      <c r="A21">
        <v>1</v>
      </c>
      <c r="B21" s="15" t="s">
        <v>10</v>
      </c>
      <c r="C21" s="15" t="s">
        <v>11</v>
      </c>
      <c r="D21" t="s">
        <v>191</v>
      </c>
      <c r="E21" t="s">
        <v>192</v>
      </c>
      <c r="F21" t="s">
        <v>193</v>
      </c>
      <c r="G21" s="17" t="s">
        <v>196</v>
      </c>
      <c r="I21" s="21">
        <v>1.83</v>
      </c>
      <c r="J21" s="19"/>
      <c r="K21" s="19"/>
      <c r="L21" s="19"/>
      <c r="O21" s="18"/>
      <c r="P21" s="21">
        <v>2.1800000000000002</v>
      </c>
      <c r="Q21" s="21"/>
      <c r="R21" s="19"/>
      <c r="S21" s="19"/>
      <c r="T21" s="19"/>
      <c r="W21" s="18"/>
      <c r="X21" s="19">
        <v>2.1518619999999999</v>
      </c>
      <c r="Y21" s="19"/>
      <c r="Z21" s="19"/>
      <c r="AA21" s="19"/>
      <c r="AD21" s="19"/>
      <c r="AH21">
        <v>0</v>
      </c>
      <c r="AI21" t="s">
        <v>195</v>
      </c>
    </row>
    <row r="22" spans="1:35" ht="29.1">
      <c r="A22">
        <v>2</v>
      </c>
      <c r="B22" s="15" t="s">
        <v>18</v>
      </c>
      <c r="C22" s="15" t="s">
        <v>19</v>
      </c>
      <c r="D22" t="s">
        <v>99</v>
      </c>
      <c r="E22" t="s">
        <v>197</v>
      </c>
      <c r="F22" t="s">
        <v>166</v>
      </c>
      <c r="G22" s="17" t="s">
        <v>198</v>
      </c>
      <c r="I22" s="21">
        <v>15.01</v>
      </c>
      <c r="J22" s="21"/>
      <c r="K22" s="21"/>
      <c r="L22" s="21"/>
      <c r="M22">
        <v>8</v>
      </c>
      <c r="N22">
        <v>19</v>
      </c>
      <c r="P22" s="21">
        <v>3.34</v>
      </c>
      <c r="Q22" s="21"/>
      <c r="R22" s="21"/>
      <c r="S22" s="21"/>
      <c r="T22" s="21"/>
      <c r="U22">
        <v>1</v>
      </c>
      <c r="V22">
        <v>4</v>
      </c>
      <c r="X22">
        <v>6.55</v>
      </c>
      <c r="AB22">
        <v>1</v>
      </c>
      <c r="AC22">
        <v>6</v>
      </c>
      <c r="AD22">
        <v>8.57</v>
      </c>
      <c r="AG22" s="1" t="s">
        <v>199</v>
      </c>
      <c r="AH22">
        <f t="shared" si="0"/>
        <v>0.77748167888074615</v>
      </c>
      <c r="AI22" t="s">
        <v>200</v>
      </c>
    </row>
    <row r="23" spans="1:35" ht="29.1">
      <c r="A23">
        <v>2</v>
      </c>
      <c r="B23" s="15" t="s">
        <v>18</v>
      </c>
      <c r="C23" s="15" t="s">
        <v>19</v>
      </c>
      <c r="D23" t="s">
        <v>99</v>
      </c>
      <c r="E23" t="s">
        <v>197</v>
      </c>
      <c r="F23" t="s">
        <v>166</v>
      </c>
      <c r="G23" s="17" t="s">
        <v>173</v>
      </c>
      <c r="I23" s="21">
        <v>13.84</v>
      </c>
      <c r="J23" s="21"/>
      <c r="K23" s="21"/>
      <c r="L23" s="21"/>
      <c r="M23">
        <v>7</v>
      </c>
      <c r="N23">
        <v>17</v>
      </c>
      <c r="O23" s="18">
        <v>222</v>
      </c>
      <c r="P23" s="21">
        <v>3.14</v>
      </c>
      <c r="Q23" s="21"/>
      <c r="R23" s="21"/>
      <c r="S23" s="21"/>
      <c r="T23" s="21"/>
      <c r="U23">
        <v>2</v>
      </c>
      <c r="V23">
        <v>4</v>
      </c>
      <c r="X23">
        <v>4.63</v>
      </c>
      <c r="AB23">
        <v>1</v>
      </c>
      <c r="AC23">
        <v>4</v>
      </c>
      <c r="AD23">
        <v>5.71</v>
      </c>
      <c r="AG23" s="1" t="s">
        <v>199</v>
      </c>
      <c r="AH23">
        <f t="shared" si="0"/>
        <v>0.77312138728323698</v>
      </c>
      <c r="AI23" t="s">
        <v>200</v>
      </c>
    </row>
    <row r="24" spans="1:35" ht="29.1">
      <c r="A24">
        <v>2</v>
      </c>
      <c r="B24" s="15" t="s">
        <v>18</v>
      </c>
      <c r="C24" s="15" t="s">
        <v>19</v>
      </c>
      <c r="D24" t="s">
        <v>99</v>
      </c>
      <c r="E24" t="s">
        <v>197</v>
      </c>
      <c r="F24" t="s">
        <v>166</v>
      </c>
      <c r="G24" s="17" t="s">
        <v>172</v>
      </c>
      <c r="I24" s="21">
        <v>13.43</v>
      </c>
      <c r="J24" s="21"/>
      <c r="K24" s="21"/>
      <c r="L24" s="21"/>
      <c r="M24">
        <v>7</v>
      </c>
      <c r="N24">
        <v>17</v>
      </c>
      <c r="O24" s="18">
        <v>280</v>
      </c>
      <c r="P24" s="21">
        <v>3.14</v>
      </c>
      <c r="Q24" s="21"/>
      <c r="R24" s="21"/>
      <c r="S24" s="21"/>
      <c r="T24" s="21"/>
      <c r="U24">
        <v>1</v>
      </c>
      <c r="V24">
        <v>4</v>
      </c>
      <c r="X24">
        <v>6.85</v>
      </c>
      <c r="AB24">
        <v>1</v>
      </c>
      <c r="AC24">
        <v>6</v>
      </c>
      <c r="AD24">
        <v>7.01</v>
      </c>
      <c r="AG24" s="1" t="s">
        <v>199</v>
      </c>
      <c r="AH24">
        <f t="shared" si="0"/>
        <v>0.76619508562918837</v>
      </c>
      <c r="AI24" t="s">
        <v>200</v>
      </c>
    </row>
    <row r="25" spans="1:35" ht="29.1">
      <c r="A25">
        <v>2</v>
      </c>
      <c r="B25" s="15" t="s">
        <v>18</v>
      </c>
      <c r="C25" s="15" t="s">
        <v>19</v>
      </c>
      <c r="D25" t="s">
        <v>99</v>
      </c>
      <c r="E25" t="s">
        <v>197</v>
      </c>
      <c r="F25" t="s">
        <v>166</v>
      </c>
      <c r="G25" s="17" t="s">
        <v>174</v>
      </c>
      <c r="I25" s="21">
        <v>12.66</v>
      </c>
      <c r="J25" s="21"/>
      <c r="K25" s="21"/>
      <c r="L25" s="21"/>
      <c r="M25">
        <v>6</v>
      </c>
      <c r="N25">
        <v>16</v>
      </c>
      <c r="O25" s="18">
        <v>310</v>
      </c>
      <c r="P25" s="21">
        <v>2.4500000000000002</v>
      </c>
      <c r="Q25" s="21"/>
      <c r="R25" s="21"/>
      <c r="S25" s="21"/>
      <c r="T25" s="21"/>
      <c r="U25">
        <v>1</v>
      </c>
      <c r="V25">
        <v>3</v>
      </c>
      <c r="X25">
        <v>6.26</v>
      </c>
      <c r="AB25">
        <v>1</v>
      </c>
      <c r="AC25">
        <v>6</v>
      </c>
      <c r="AD25">
        <v>4.13</v>
      </c>
      <c r="AG25" s="1" t="s">
        <v>199</v>
      </c>
      <c r="AH25">
        <f t="shared" si="0"/>
        <v>0.80647709320695105</v>
      </c>
      <c r="AI25" t="s">
        <v>200</v>
      </c>
    </row>
    <row r="26" spans="1:35" ht="29.1">
      <c r="A26">
        <v>2</v>
      </c>
      <c r="B26" s="15" t="s">
        <v>18</v>
      </c>
      <c r="C26" s="15" t="s">
        <v>19</v>
      </c>
      <c r="D26" t="s">
        <v>99</v>
      </c>
      <c r="E26" t="s">
        <v>197</v>
      </c>
      <c r="F26" t="s">
        <v>166</v>
      </c>
      <c r="G26" s="17" t="s">
        <v>177</v>
      </c>
      <c r="I26" s="21">
        <v>10.15</v>
      </c>
      <c r="J26" s="21"/>
      <c r="K26" s="21"/>
      <c r="L26" s="21"/>
      <c r="M26">
        <v>4</v>
      </c>
      <c r="N26">
        <v>12</v>
      </c>
      <c r="O26" s="18">
        <v>318</v>
      </c>
      <c r="P26" s="21">
        <v>2.0699999999999998</v>
      </c>
      <c r="Q26" s="21"/>
      <c r="R26" s="21"/>
      <c r="S26" s="21"/>
      <c r="T26" s="21"/>
      <c r="U26">
        <v>1</v>
      </c>
      <c r="V26">
        <v>3</v>
      </c>
      <c r="X26">
        <v>2.96</v>
      </c>
      <c r="AB26">
        <v>1</v>
      </c>
      <c r="AC26">
        <v>4</v>
      </c>
      <c r="AD26">
        <v>3.06</v>
      </c>
      <c r="AG26" s="1" t="s">
        <v>199</v>
      </c>
      <c r="AH26">
        <f t="shared" si="0"/>
        <v>0.79605911330049262</v>
      </c>
      <c r="AI26" t="s">
        <v>200</v>
      </c>
    </row>
    <row r="27" spans="1:35" ht="29.1">
      <c r="A27">
        <v>2</v>
      </c>
      <c r="B27" s="15" t="s">
        <v>18</v>
      </c>
      <c r="C27" s="15" t="s">
        <v>19</v>
      </c>
      <c r="D27" t="s">
        <v>99</v>
      </c>
      <c r="E27" t="s">
        <v>197</v>
      </c>
      <c r="F27" t="s">
        <v>166</v>
      </c>
      <c r="G27" s="17" t="s">
        <v>201</v>
      </c>
      <c r="I27" s="21">
        <v>8.57</v>
      </c>
      <c r="J27" s="21"/>
      <c r="K27" s="21"/>
      <c r="L27" s="21"/>
      <c r="M27">
        <v>3</v>
      </c>
      <c r="N27">
        <v>12</v>
      </c>
      <c r="O27" s="18">
        <v>148</v>
      </c>
      <c r="P27" s="21">
        <v>1.7</v>
      </c>
      <c r="Q27" s="21"/>
      <c r="R27" s="21"/>
      <c r="S27" s="21"/>
      <c r="T27" s="21"/>
      <c r="U27">
        <v>1</v>
      </c>
      <c r="V27">
        <v>2</v>
      </c>
      <c r="X27">
        <v>2.4700000000000002</v>
      </c>
      <c r="AB27">
        <v>1</v>
      </c>
      <c r="AC27">
        <v>3</v>
      </c>
      <c r="AD27">
        <v>2.61</v>
      </c>
      <c r="AG27" s="1" t="s">
        <v>199</v>
      </c>
      <c r="AH27">
        <f t="shared" si="0"/>
        <v>0.80163360560093344</v>
      </c>
      <c r="AI27" t="s">
        <v>200</v>
      </c>
    </row>
    <row r="28" spans="1:35" ht="29.1">
      <c r="A28">
        <v>2</v>
      </c>
      <c r="B28" s="15" t="s">
        <v>18</v>
      </c>
      <c r="C28" s="15" t="s">
        <v>19</v>
      </c>
      <c r="D28" t="s">
        <v>99</v>
      </c>
      <c r="E28" t="s">
        <v>197</v>
      </c>
      <c r="F28" t="s">
        <v>179</v>
      </c>
      <c r="G28" s="17" t="s">
        <v>182</v>
      </c>
      <c r="I28" s="21">
        <v>13.62</v>
      </c>
      <c r="J28" s="21"/>
      <c r="K28" s="21"/>
      <c r="L28" s="21"/>
      <c r="M28">
        <v>6</v>
      </c>
      <c r="N28">
        <v>17</v>
      </c>
      <c r="O28" s="18">
        <v>732</v>
      </c>
      <c r="P28" s="21">
        <v>2.67</v>
      </c>
      <c r="Q28" s="21"/>
      <c r="R28" s="21"/>
      <c r="S28" s="21"/>
      <c r="T28" s="21"/>
      <c r="U28">
        <v>1</v>
      </c>
      <c r="V28">
        <v>4</v>
      </c>
      <c r="X28">
        <v>5.08</v>
      </c>
      <c r="AB28">
        <v>1</v>
      </c>
      <c r="AC28">
        <v>4</v>
      </c>
      <c r="AG28" s="1" t="s">
        <v>199</v>
      </c>
      <c r="AH28">
        <f t="shared" si="0"/>
        <v>0.80396475770925113</v>
      </c>
      <c r="AI28" t="s">
        <v>200</v>
      </c>
    </row>
    <row r="29" spans="1:35" ht="29.1">
      <c r="A29">
        <v>2</v>
      </c>
      <c r="B29" s="15" t="s">
        <v>18</v>
      </c>
      <c r="C29" s="15" t="s">
        <v>19</v>
      </c>
      <c r="D29" t="s">
        <v>99</v>
      </c>
      <c r="E29" t="s">
        <v>197</v>
      </c>
      <c r="F29" t="s">
        <v>179</v>
      </c>
      <c r="G29" s="17" t="s">
        <v>180</v>
      </c>
      <c r="I29" s="21">
        <v>13.45</v>
      </c>
      <c r="J29" s="21"/>
      <c r="K29" s="21"/>
      <c r="L29" s="21"/>
      <c r="M29">
        <v>6</v>
      </c>
      <c r="N29">
        <v>18</v>
      </c>
      <c r="O29" s="18">
        <v>810</v>
      </c>
      <c r="P29" s="21">
        <v>2.68</v>
      </c>
      <c r="Q29" s="21"/>
      <c r="R29" s="21"/>
      <c r="S29" s="21"/>
      <c r="T29" s="21"/>
      <c r="U29">
        <v>1</v>
      </c>
      <c r="V29">
        <v>4</v>
      </c>
      <c r="X29">
        <v>4.7</v>
      </c>
      <c r="AB29">
        <v>1</v>
      </c>
      <c r="AC29">
        <v>5</v>
      </c>
      <c r="AG29" s="1" t="s">
        <v>199</v>
      </c>
      <c r="AH29">
        <f t="shared" si="0"/>
        <v>0.80074349442379178</v>
      </c>
      <c r="AI29" t="s">
        <v>200</v>
      </c>
    </row>
    <row r="30" spans="1:35" ht="29.1">
      <c r="A30">
        <v>2</v>
      </c>
      <c r="B30" s="15" t="s">
        <v>18</v>
      </c>
      <c r="C30" s="15" t="s">
        <v>19</v>
      </c>
      <c r="D30" t="s">
        <v>99</v>
      </c>
      <c r="E30" t="s">
        <v>197</v>
      </c>
      <c r="F30" t="s">
        <v>184</v>
      </c>
      <c r="G30" s="17" t="s">
        <v>202</v>
      </c>
      <c r="I30" s="21">
        <v>20</v>
      </c>
      <c r="J30" s="21"/>
      <c r="K30" s="21"/>
      <c r="L30" s="21"/>
      <c r="M30">
        <v>9</v>
      </c>
      <c r="N30">
        <v>22</v>
      </c>
      <c r="P30" s="21">
        <v>7.37</v>
      </c>
      <c r="Q30" s="21"/>
      <c r="R30" s="21"/>
      <c r="S30" s="21"/>
      <c r="T30" s="21"/>
      <c r="U30">
        <v>6</v>
      </c>
      <c r="V30">
        <v>8</v>
      </c>
      <c r="X30">
        <v>13.69</v>
      </c>
      <c r="AG30" s="1">
        <v>43986</v>
      </c>
      <c r="AH30">
        <f t="shared" si="0"/>
        <v>0.63149999999999995</v>
      </c>
      <c r="AI30" t="s">
        <v>200</v>
      </c>
    </row>
    <row r="31" spans="1:35" ht="29.1">
      <c r="A31">
        <v>2</v>
      </c>
      <c r="B31" s="15" t="s">
        <v>18</v>
      </c>
      <c r="C31" s="15" t="s">
        <v>19</v>
      </c>
      <c r="D31" t="s">
        <v>99</v>
      </c>
      <c r="E31" t="s">
        <v>197</v>
      </c>
      <c r="F31" t="s">
        <v>184</v>
      </c>
      <c r="G31" s="17" t="s">
        <v>203</v>
      </c>
      <c r="I31" s="21">
        <v>17.329999999999998</v>
      </c>
      <c r="J31" s="21"/>
      <c r="K31" s="21"/>
      <c r="L31" s="21"/>
      <c r="M31">
        <v>9</v>
      </c>
      <c r="N31">
        <v>22</v>
      </c>
      <c r="P31" s="21">
        <v>5.66</v>
      </c>
      <c r="Q31" s="21"/>
      <c r="R31" s="21"/>
      <c r="S31" s="21"/>
      <c r="T31" s="21"/>
      <c r="U31">
        <v>5</v>
      </c>
      <c r="V31">
        <v>5</v>
      </c>
      <c r="X31">
        <v>6.5</v>
      </c>
      <c r="AG31" s="1">
        <v>43986</v>
      </c>
      <c r="AH31">
        <f t="shared" si="0"/>
        <v>0.67339873052510091</v>
      </c>
      <c r="AI31" t="s">
        <v>200</v>
      </c>
    </row>
    <row r="32" spans="1:35" ht="29.1">
      <c r="A32">
        <v>2</v>
      </c>
      <c r="B32" s="15" t="s">
        <v>18</v>
      </c>
      <c r="C32" s="15" t="s">
        <v>19</v>
      </c>
      <c r="D32" t="s">
        <v>99</v>
      </c>
      <c r="E32" t="s">
        <v>197</v>
      </c>
      <c r="F32" t="s">
        <v>184</v>
      </c>
      <c r="G32" s="17" t="s">
        <v>186</v>
      </c>
      <c r="I32" s="21">
        <v>17.12</v>
      </c>
      <c r="J32" s="21"/>
      <c r="K32" s="21"/>
      <c r="L32" s="21"/>
      <c r="M32">
        <v>8</v>
      </c>
      <c r="N32">
        <v>24</v>
      </c>
      <c r="P32" s="21">
        <v>4.8099999999999996</v>
      </c>
      <c r="Q32" s="21"/>
      <c r="R32" s="21"/>
      <c r="S32" s="21"/>
      <c r="T32" s="21"/>
      <c r="U32">
        <v>4</v>
      </c>
      <c r="V32">
        <v>6</v>
      </c>
      <c r="X32">
        <v>5.93</v>
      </c>
      <c r="AG32" s="1">
        <v>43986</v>
      </c>
      <c r="AH32">
        <f t="shared" si="0"/>
        <v>0.71904205607476646</v>
      </c>
      <c r="AI32" t="s">
        <v>200</v>
      </c>
    </row>
    <row r="33" spans="1:35" ht="29.1">
      <c r="A33">
        <v>2</v>
      </c>
      <c r="B33" s="15" t="s">
        <v>18</v>
      </c>
      <c r="C33" s="15" t="s">
        <v>19</v>
      </c>
      <c r="D33" t="s">
        <v>99</v>
      </c>
      <c r="E33" t="s">
        <v>197</v>
      </c>
      <c r="F33" t="s">
        <v>184</v>
      </c>
      <c r="G33" s="17" t="s">
        <v>187</v>
      </c>
      <c r="I33" s="21">
        <v>15.82</v>
      </c>
      <c r="J33" s="21"/>
      <c r="K33" s="21"/>
      <c r="L33" s="21"/>
      <c r="M33">
        <v>8</v>
      </c>
      <c r="N33">
        <v>20</v>
      </c>
      <c r="P33" s="21">
        <v>3.57</v>
      </c>
      <c r="Q33" s="21"/>
      <c r="R33" s="21"/>
      <c r="S33" s="21"/>
      <c r="T33" s="21"/>
      <c r="U33">
        <v>3</v>
      </c>
      <c r="V33">
        <v>4</v>
      </c>
      <c r="X33">
        <v>6.21</v>
      </c>
      <c r="AG33" s="1">
        <v>43986</v>
      </c>
      <c r="AH33">
        <f t="shared" si="0"/>
        <v>0.77433628318584069</v>
      </c>
      <c r="AI33" t="s">
        <v>200</v>
      </c>
    </row>
    <row r="34" spans="1:35" ht="29.1">
      <c r="A34">
        <v>2</v>
      </c>
      <c r="B34" s="15" t="s">
        <v>18</v>
      </c>
      <c r="C34" s="15" t="s">
        <v>19</v>
      </c>
      <c r="D34" t="s">
        <v>99</v>
      </c>
      <c r="E34" t="s">
        <v>197</v>
      </c>
      <c r="F34" t="s">
        <v>184</v>
      </c>
      <c r="G34" s="17" t="s">
        <v>188</v>
      </c>
      <c r="I34" s="21">
        <v>13.35</v>
      </c>
      <c r="J34" s="21"/>
      <c r="K34" s="21"/>
      <c r="L34" s="21"/>
      <c r="M34">
        <v>6</v>
      </c>
      <c r="N34">
        <v>17</v>
      </c>
      <c r="P34" s="21">
        <v>2.76</v>
      </c>
      <c r="Q34" s="21"/>
      <c r="R34" s="21"/>
      <c r="S34" s="21"/>
      <c r="T34" s="21"/>
      <c r="U34">
        <v>2</v>
      </c>
      <c r="V34">
        <v>3</v>
      </c>
      <c r="X34">
        <v>6.51</v>
      </c>
      <c r="AG34" s="1">
        <v>43986</v>
      </c>
      <c r="AH34">
        <f t="shared" si="0"/>
        <v>0.79325842696629212</v>
      </c>
      <c r="AI34" t="s">
        <v>200</v>
      </c>
    </row>
    <row r="35" spans="1:35" ht="29.1">
      <c r="A35">
        <v>2</v>
      </c>
      <c r="B35" s="15" t="s">
        <v>18</v>
      </c>
      <c r="C35" s="15" t="s">
        <v>19</v>
      </c>
      <c r="D35" t="s">
        <v>99</v>
      </c>
      <c r="E35" t="s">
        <v>197</v>
      </c>
      <c r="F35" t="s">
        <v>184</v>
      </c>
      <c r="G35" s="17" t="s">
        <v>190</v>
      </c>
      <c r="I35" s="21">
        <v>11.54</v>
      </c>
      <c r="J35" s="21"/>
      <c r="K35" s="21"/>
      <c r="L35" s="21"/>
      <c r="M35">
        <v>5</v>
      </c>
      <c r="N35">
        <v>14</v>
      </c>
      <c r="P35" s="21">
        <v>1.92</v>
      </c>
      <c r="Q35" s="21"/>
      <c r="R35" s="21"/>
      <c r="S35" s="21"/>
      <c r="T35" s="21"/>
      <c r="U35">
        <v>1</v>
      </c>
      <c r="V35">
        <v>2</v>
      </c>
      <c r="X35">
        <v>3.93</v>
      </c>
      <c r="AG35" s="1">
        <v>43986</v>
      </c>
      <c r="AH35">
        <f t="shared" si="0"/>
        <v>0.83362218370883878</v>
      </c>
      <c r="AI35" t="s">
        <v>200</v>
      </c>
    </row>
    <row r="36" spans="1:35" ht="29.1">
      <c r="A36">
        <v>2</v>
      </c>
      <c r="B36" s="15" t="s">
        <v>18</v>
      </c>
      <c r="C36" s="15" t="s">
        <v>19</v>
      </c>
      <c r="D36" t="s">
        <v>99</v>
      </c>
      <c r="E36" t="s">
        <v>197</v>
      </c>
      <c r="F36" t="s">
        <v>184</v>
      </c>
      <c r="G36" s="17" t="s">
        <v>189</v>
      </c>
      <c r="I36" s="21">
        <v>9.83</v>
      </c>
      <c r="J36" s="21"/>
      <c r="K36" s="21"/>
      <c r="L36" s="21"/>
      <c r="M36">
        <v>4</v>
      </c>
      <c r="N36">
        <v>13</v>
      </c>
      <c r="P36" s="21">
        <v>1.46</v>
      </c>
      <c r="Q36" s="21"/>
      <c r="R36" s="21"/>
      <c r="S36" s="21"/>
      <c r="T36" s="21"/>
      <c r="U36">
        <v>0</v>
      </c>
      <c r="V36">
        <v>2</v>
      </c>
      <c r="X36">
        <v>3.35</v>
      </c>
      <c r="AG36" s="1">
        <v>43986</v>
      </c>
      <c r="AH36">
        <f t="shared" si="0"/>
        <v>0.85147507629704999</v>
      </c>
      <c r="AI36" t="s">
        <v>200</v>
      </c>
    </row>
    <row r="37" spans="1:35" ht="29.1">
      <c r="A37">
        <v>2</v>
      </c>
      <c r="B37" s="15" t="s">
        <v>18</v>
      </c>
      <c r="C37" s="15" t="s">
        <v>19</v>
      </c>
      <c r="D37" t="s">
        <v>204</v>
      </c>
      <c r="E37" t="s">
        <v>205</v>
      </c>
      <c r="F37" t="s">
        <v>193</v>
      </c>
      <c r="G37" s="17" t="s">
        <v>206</v>
      </c>
      <c r="I37" s="21">
        <v>7.12</v>
      </c>
      <c r="J37" s="21"/>
      <c r="K37" s="21"/>
      <c r="L37" s="21"/>
      <c r="P37" s="21">
        <v>0.28999999999999998</v>
      </c>
      <c r="Q37" s="21"/>
      <c r="R37" s="21"/>
      <c r="S37" s="21"/>
      <c r="T37" s="21"/>
      <c r="X37">
        <v>1.58</v>
      </c>
      <c r="AD37">
        <v>1.56</v>
      </c>
      <c r="AG37" s="1">
        <v>43986</v>
      </c>
      <c r="AH37">
        <f t="shared" si="0"/>
        <v>0.9592696629213483</v>
      </c>
      <c r="AI37" t="s">
        <v>207</v>
      </c>
    </row>
    <row r="38" spans="1:35" ht="29.1">
      <c r="A38">
        <v>2</v>
      </c>
      <c r="B38" s="15" t="s">
        <v>18</v>
      </c>
      <c r="C38" s="15" t="s">
        <v>19</v>
      </c>
      <c r="D38" t="s">
        <v>204</v>
      </c>
      <c r="E38" t="s">
        <v>205</v>
      </c>
      <c r="F38" t="s">
        <v>193</v>
      </c>
      <c r="G38" s="17" t="s">
        <v>194</v>
      </c>
      <c r="I38" s="21">
        <v>5.38</v>
      </c>
      <c r="J38" s="21"/>
      <c r="K38" s="21"/>
      <c r="L38" s="21"/>
      <c r="P38" s="21">
        <v>0.61</v>
      </c>
      <c r="Q38" s="21"/>
      <c r="R38" s="21"/>
      <c r="S38" s="21"/>
      <c r="T38" s="21"/>
      <c r="X38">
        <v>1.37</v>
      </c>
      <c r="AD38">
        <v>1.82</v>
      </c>
      <c r="AG38" s="1">
        <v>43986</v>
      </c>
      <c r="AH38">
        <f t="shared" si="0"/>
        <v>0.88661710037174712</v>
      </c>
      <c r="AI38" t="s">
        <v>207</v>
      </c>
    </row>
    <row r="39" spans="1:35" ht="29.1">
      <c r="A39">
        <v>2</v>
      </c>
      <c r="B39" s="15" t="s">
        <v>18</v>
      </c>
      <c r="C39" s="15" t="s">
        <v>19</v>
      </c>
      <c r="D39" t="s">
        <v>204</v>
      </c>
      <c r="E39" t="s">
        <v>205</v>
      </c>
      <c r="F39" t="s">
        <v>193</v>
      </c>
      <c r="G39" s="17" t="s">
        <v>196</v>
      </c>
      <c r="I39" s="21">
        <v>2.48</v>
      </c>
      <c r="J39" s="21"/>
      <c r="K39" s="21"/>
      <c r="L39" s="21"/>
      <c r="P39" s="21">
        <v>1.45</v>
      </c>
      <c r="Q39" s="21"/>
      <c r="R39" s="21"/>
      <c r="S39" s="21"/>
      <c r="T39" s="21"/>
      <c r="X39">
        <v>1.18</v>
      </c>
      <c r="AD39">
        <v>1.07</v>
      </c>
      <c r="AG39" s="1">
        <v>43986</v>
      </c>
      <c r="AH39">
        <f t="shared" si="0"/>
        <v>0.41532258064516131</v>
      </c>
      <c r="AI39" t="s">
        <v>207</v>
      </c>
    </row>
    <row r="40" spans="1:35" ht="29.1">
      <c r="A40">
        <v>2</v>
      </c>
      <c r="B40" s="15" t="s">
        <v>18</v>
      </c>
      <c r="C40" s="15" t="s">
        <v>19</v>
      </c>
      <c r="D40" t="s">
        <v>204</v>
      </c>
      <c r="E40" t="s">
        <v>205</v>
      </c>
      <c r="F40" t="s">
        <v>193</v>
      </c>
      <c r="G40" s="17" t="s">
        <v>208</v>
      </c>
      <c r="I40" s="21">
        <v>0.32</v>
      </c>
      <c r="J40" s="21"/>
      <c r="K40" s="21"/>
      <c r="L40" s="21"/>
      <c r="P40" s="21">
        <v>7.7999999999999996E-3</v>
      </c>
      <c r="Q40" s="21"/>
      <c r="R40" s="21"/>
      <c r="S40" s="21"/>
      <c r="T40" s="21"/>
      <c r="X40">
        <v>0.15</v>
      </c>
      <c r="AD40">
        <v>1.7999999999999999E-2</v>
      </c>
      <c r="AG40" s="1">
        <v>43986</v>
      </c>
      <c r="AH40">
        <f t="shared" si="0"/>
        <v>0.97562500000000008</v>
      </c>
      <c r="AI40" t="s">
        <v>207</v>
      </c>
    </row>
    <row r="41" spans="1:35" ht="43.5">
      <c r="A41">
        <v>4</v>
      </c>
      <c r="B41" s="15" t="s">
        <v>32</v>
      </c>
      <c r="C41" s="15" t="s">
        <v>33</v>
      </c>
      <c r="D41" t="s">
        <v>34</v>
      </c>
      <c r="E41" t="s">
        <v>34</v>
      </c>
      <c r="F41" t="s">
        <v>166</v>
      </c>
      <c r="G41" s="17" t="s">
        <v>209</v>
      </c>
      <c r="I41" s="21"/>
      <c r="J41" s="21"/>
      <c r="K41" s="21"/>
      <c r="L41" s="21"/>
      <c r="P41">
        <v>3.4</v>
      </c>
      <c r="Q41" s="21"/>
      <c r="R41">
        <v>2.9</v>
      </c>
      <c r="S41">
        <v>3.9</v>
      </c>
      <c r="T41" s="21"/>
      <c r="X41">
        <v>5.4</v>
      </c>
      <c r="AD41">
        <v>6.8</v>
      </c>
      <c r="AG41" s="1" t="s">
        <v>210</v>
      </c>
    </row>
    <row r="42" spans="1:35" ht="43.5">
      <c r="A42" s="22">
        <v>4</v>
      </c>
      <c r="B42" s="23" t="s">
        <v>32</v>
      </c>
      <c r="C42" s="23" t="s">
        <v>33</v>
      </c>
      <c r="D42" s="22" t="s">
        <v>34</v>
      </c>
      <c r="E42" s="23" t="s">
        <v>34</v>
      </c>
      <c r="F42" s="22" t="s">
        <v>166</v>
      </c>
      <c r="G42" s="24" t="s">
        <v>211</v>
      </c>
      <c r="I42">
        <v>10.94</v>
      </c>
      <c r="P42">
        <v>3.1</v>
      </c>
      <c r="R42">
        <v>2.7</v>
      </c>
      <c r="S42">
        <v>3.4</v>
      </c>
      <c r="X42">
        <v>6.4</v>
      </c>
      <c r="AD42">
        <v>7.4</v>
      </c>
      <c r="AG42" s="1" t="s">
        <v>210</v>
      </c>
      <c r="AH42">
        <f t="shared" si="0"/>
        <v>0.71663619744058504</v>
      </c>
      <c r="AI42" t="s">
        <v>212</v>
      </c>
    </row>
    <row r="43" spans="1:35" ht="43.5">
      <c r="A43" s="22">
        <v>4</v>
      </c>
      <c r="B43" s="23" t="s">
        <v>32</v>
      </c>
      <c r="C43" s="23" t="s">
        <v>33</v>
      </c>
      <c r="D43" s="22" t="s">
        <v>34</v>
      </c>
      <c r="E43" s="23" t="s">
        <v>34</v>
      </c>
      <c r="F43" s="22" t="s">
        <v>166</v>
      </c>
      <c r="G43" s="24" t="s">
        <v>213</v>
      </c>
      <c r="I43">
        <v>11.39</v>
      </c>
      <c r="P43">
        <v>3.2</v>
      </c>
      <c r="R43">
        <v>2.9</v>
      </c>
      <c r="S43">
        <v>3.5</v>
      </c>
      <c r="X43">
        <v>6</v>
      </c>
      <c r="AD43">
        <v>7.9</v>
      </c>
      <c r="AG43" s="1" t="s">
        <v>210</v>
      </c>
      <c r="AH43">
        <f t="shared" si="0"/>
        <v>0.71905179982440748</v>
      </c>
      <c r="AI43" t="s">
        <v>212</v>
      </c>
    </row>
    <row r="44" spans="1:35" ht="43.5">
      <c r="A44" s="22">
        <v>4</v>
      </c>
      <c r="B44" s="23" t="s">
        <v>32</v>
      </c>
      <c r="C44" s="23" t="s">
        <v>33</v>
      </c>
      <c r="D44" s="22" t="s">
        <v>34</v>
      </c>
      <c r="E44" s="23" t="s">
        <v>34</v>
      </c>
      <c r="F44" s="22" t="s">
        <v>166</v>
      </c>
      <c r="G44" s="24" t="s">
        <v>214</v>
      </c>
      <c r="I44">
        <v>9.86</v>
      </c>
      <c r="P44">
        <v>2.6</v>
      </c>
      <c r="R44">
        <v>2.4</v>
      </c>
      <c r="S44">
        <v>2.9</v>
      </c>
      <c r="X44">
        <v>5.2</v>
      </c>
      <c r="AD44">
        <v>6.9</v>
      </c>
      <c r="AG44" s="1" t="s">
        <v>210</v>
      </c>
      <c r="AH44">
        <f t="shared" si="0"/>
        <v>0.73630831643002026</v>
      </c>
      <c r="AI44" t="s">
        <v>212</v>
      </c>
    </row>
    <row r="45" spans="1:35" ht="43.5">
      <c r="A45" s="22">
        <v>4</v>
      </c>
      <c r="B45" s="23" t="s">
        <v>32</v>
      </c>
      <c r="C45" s="23" t="s">
        <v>33</v>
      </c>
      <c r="D45" s="22" t="s">
        <v>34</v>
      </c>
      <c r="E45" s="23" t="s">
        <v>34</v>
      </c>
      <c r="F45" s="22" t="s">
        <v>166</v>
      </c>
      <c r="G45" s="24" t="s">
        <v>215</v>
      </c>
      <c r="I45">
        <v>7.05</v>
      </c>
      <c r="P45">
        <v>2</v>
      </c>
      <c r="R45">
        <v>1.7</v>
      </c>
      <c r="S45">
        <v>2.2999999999999998</v>
      </c>
      <c r="X45">
        <v>3.3</v>
      </c>
      <c r="AD45">
        <v>3.4</v>
      </c>
      <c r="AG45" s="1" t="s">
        <v>210</v>
      </c>
      <c r="AH45">
        <f t="shared" si="0"/>
        <v>0.71631205673758869</v>
      </c>
      <c r="AI45" t="s">
        <v>212</v>
      </c>
    </row>
    <row r="46" spans="1:35" ht="29.1">
      <c r="A46" s="22">
        <v>6</v>
      </c>
      <c r="B46" s="23" t="s">
        <v>37</v>
      </c>
      <c r="C46" s="23" t="s">
        <v>38</v>
      </c>
      <c r="D46" s="22" t="s">
        <v>117</v>
      </c>
      <c r="E46" s="23" t="s">
        <v>216</v>
      </c>
      <c r="F46" s="22" t="s">
        <v>166</v>
      </c>
      <c r="G46" s="24" t="s">
        <v>198</v>
      </c>
      <c r="H46" s="25"/>
      <c r="I46" s="22">
        <v>12.1</v>
      </c>
      <c r="J46" s="22"/>
      <c r="K46" s="22"/>
      <c r="L46" s="22"/>
      <c r="M46" s="22">
        <v>7</v>
      </c>
      <c r="N46" s="22">
        <v>16</v>
      </c>
      <c r="O46" s="22">
        <v>213</v>
      </c>
      <c r="P46" s="22">
        <v>3.1</v>
      </c>
      <c r="Q46" s="22"/>
      <c r="R46" s="22"/>
      <c r="S46" s="22"/>
      <c r="T46" s="22"/>
      <c r="U46" s="22">
        <v>1</v>
      </c>
      <c r="V46" s="22">
        <v>4</v>
      </c>
      <c r="W46" s="22"/>
      <c r="X46" s="22"/>
      <c r="Y46" s="22"/>
      <c r="Z46" s="22"/>
      <c r="AA46" s="22"/>
      <c r="AB46" s="22"/>
      <c r="AC46" s="22"/>
      <c r="AD46" s="22"/>
      <c r="AG46" s="22"/>
      <c r="AH46">
        <f t="shared" ref="AH46:AH72" si="1">(I46-P46)/I46</f>
        <v>0.74380165289256206</v>
      </c>
      <c r="AI46" s="22"/>
    </row>
    <row r="47" spans="1:35" ht="29.1">
      <c r="A47" s="22">
        <v>6</v>
      </c>
      <c r="B47" s="23" t="s">
        <v>37</v>
      </c>
      <c r="C47" s="23" t="s">
        <v>38</v>
      </c>
      <c r="D47" s="22" t="s">
        <v>117</v>
      </c>
      <c r="E47" s="23" t="s">
        <v>216</v>
      </c>
      <c r="F47" s="22" t="s">
        <v>166</v>
      </c>
      <c r="G47" s="24" t="s">
        <v>172</v>
      </c>
      <c r="H47" s="25"/>
      <c r="I47" s="22">
        <v>12</v>
      </c>
      <c r="J47" s="22"/>
      <c r="K47" s="22"/>
      <c r="L47" s="22"/>
      <c r="M47" s="22">
        <v>6</v>
      </c>
      <c r="N47" s="22">
        <v>17</v>
      </c>
      <c r="O47" s="22">
        <v>249</v>
      </c>
      <c r="P47" s="22">
        <v>3.2</v>
      </c>
      <c r="Q47" s="22"/>
      <c r="R47" s="22"/>
      <c r="S47" s="22"/>
      <c r="T47" s="22"/>
      <c r="U47" s="22">
        <v>1</v>
      </c>
      <c r="V47" s="22">
        <v>4</v>
      </c>
      <c r="W47" s="22"/>
      <c r="X47" s="22"/>
      <c r="Y47" s="22"/>
      <c r="Z47" s="22"/>
      <c r="AA47" s="22"/>
      <c r="AB47" s="22"/>
      <c r="AC47" s="22"/>
      <c r="AD47" s="22"/>
      <c r="AG47" s="22"/>
      <c r="AH47">
        <f t="shared" si="1"/>
        <v>0.73333333333333339</v>
      </c>
      <c r="AI47" s="22"/>
    </row>
    <row r="48" spans="1:35" ht="29.1">
      <c r="A48" s="22">
        <v>6</v>
      </c>
      <c r="B48" s="23" t="s">
        <v>37</v>
      </c>
      <c r="C48" s="23" t="s">
        <v>38</v>
      </c>
      <c r="D48" s="22" t="s">
        <v>117</v>
      </c>
      <c r="E48" s="23" t="s">
        <v>216</v>
      </c>
      <c r="F48" s="22" t="s">
        <v>166</v>
      </c>
      <c r="G48" s="24" t="s">
        <v>173</v>
      </c>
      <c r="H48" s="25"/>
      <c r="I48" s="22">
        <v>11.3</v>
      </c>
      <c r="J48" s="22"/>
      <c r="K48" s="22"/>
      <c r="L48" s="22"/>
      <c r="M48" s="22">
        <v>6</v>
      </c>
      <c r="N48" s="22">
        <v>15</v>
      </c>
      <c r="O48" s="22">
        <v>275</v>
      </c>
      <c r="P48" s="22">
        <v>3.1</v>
      </c>
      <c r="Q48" s="22"/>
      <c r="R48" s="22"/>
      <c r="S48" s="22"/>
      <c r="T48" s="22"/>
      <c r="U48" s="22">
        <v>1</v>
      </c>
      <c r="V48" s="22">
        <v>4</v>
      </c>
      <c r="W48" s="22"/>
      <c r="X48" s="22"/>
      <c r="Y48" s="22"/>
      <c r="Z48" s="22"/>
      <c r="AA48" s="22"/>
      <c r="AB48" s="22"/>
      <c r="AC48" s="22"/>
      <c r="AD48" s="22"/>
      <c r="AG48" s="22"/>
      <c r="AH48">
        <f t="shared" si="1"/>
        <v>0.72566371681415931</v>
      </c>
      <c r="AI48" s="22"/>
    </row>
    <row r="49" spans="1:35" ht="29.1">
      <c r="A49" s="22">
        <v>6</v>
      </c>
      <c r="B49" s="23" t="s">
        <v>37</v>
      </c>
      <c r="C49" s="23" t="s">
        <v>38</v>
      </c>
      <c r="D49" s="22" t="s">
        <v>117</v>
      </c>
      <c r="E49" s="23" t="s">
        <v>216</v>
      </c>
      <c r="F49" s="22" t="s">
        <v>166</v>
      </c>
      <c r="G49" s="24" t="s">
        <v>174</v>
      </c>
      <c r="H49" s="25"/>
      <c r="I49" s="22">
        <v>9.5</v>
      </c>
      <c r="J49" s="22"/>
      <c r="K49" s="22"/>
      <c r="L49" s="22"/>
      <c r="M49" s="22">
        <v>5</v>
      </c>
      <c r="N49" s="22">
        <v>13</v>
      </c>
      <c r="O49" s="22">
        <v>233</v>
      </c>
      <c r="P49" s="22">
        <v>3.1</v>
      </c>
      <c r="Q49" s="22"/>
      <c r="R49" s="22"/>
      <c r="S49" s="22"/>
      <c r="T49" s="22"/>
      <c r="U49" s="22">
        <v>1</v>
      </c>
      <c r="V49" s="22">
        <v>4</v>
      </c>
      <c r="W49" s="22"/>
      <c r="X49" s="22"/>
      <c r="Y49" s="22"/>
      <c r="Z49" s="22"/>
      <c r="AA49" s="22"/>
      <c r="AB49" s="22"/>
      <c r="AC49" s="22"/>
      <c r="AD49" s="22"/>
      <c r="AG49" s="22"/>
      <c r="AH49">
        <f t="shared" si="1"/>
        <v>0.67368421052631577</v>
      </c>
      <c r="AI49" s="22"/>
    </row>
    <row r="50" spans="1:35" ht="29.1">
      <c r="A50" s="22">
        <v>6</v>
      </c>
      <c r="B50" s="23" t="s">
        <v>37</v>
      </c>
      <c r="C50" s="23" t="s">
        <v>38</v>
      </c>
      <c r="D50" s="22" t="s">
        <v>117</v>
      </c>
      <c r="E50" s="23" t="s">
        <v>216</v>
      </c>
      <c r="F50" s="22" t="s">
        <v>166</v>
      </c>
      <c r="G50" s="24" t="s">
        <v>177</v>
      </c>
      <c r="H50" s="25"/>
      <c r="I50" s="22">
        <v>9</v>
      </c>
      <c r="J50" s="22"/>
      <c r="K50" s="22"/>
      <c r="L50" s="22"/>
      <c r="M50" s="22">
        <v>5</v>
      </c>
      <c r="N50" s="22">
        <v>12</v>
      </c>
      <c r="O50" s="22">
        <v>280</v>
      </c>
      <c r="P50" s="22">
        <v>2.5</v>
      </c>
      <c r="Q50" s="22"/>
      <c r="R50" s="22"/>
      <c r="S50" s="22"/>
      <c r="T50" s="22"/>
      <c r="U50" s="22">
        <v>1</v>
      </c>
      <c r="V50" s="22">
        <v>3</v>
      </c>
      <c r="W50" s="22"/>
      <c r="X50" s="22"/>
      <c r="Y50" s="22"/>
      <c r="Z50" s="22"/>
      <c r="AA50" s="22"/>
      <c r="AB50" s="22"/>
      <c r="AC50" s="22"/>
      <c r="AD50" s="22"/>
      <c r="AG50" s="22"/>
      <c r="AH50">
        <f t="shared" si="1"/>
        <v>0.72222222222222221</v>
      </c>
      <c r="AI50" s="22"/>
    </row>
    <row r="51" spans="1:35" ht="29.1">
      <c r="A51" s="22">
        <v>6</v>
      </c>
      <c r="B51" s="23" t="s">
        <v>37</v>
      </c>
      <c r="C51" s="23" t="s">
        <v>38</v>
      </c>
      <c r="D51" s="22" t="s">
        <v>117</v>
      </c>
      <c r="E51" s="23" t="s">
        <v>216</v>
      </c>
      <c r="F51" s="22" t="s">
        <v>166</v>
      </c>
      <c r="G51" s="24" t="s">
        <v>201</v>
      </c>
      <c r="H51" s="25"/>
      <c r="I51" s="22">
        <v>7.6</v>
      </c>
      <c r="J51" s="22"/>
      <c r="K51" s="22"/>
      <c r="L51" s="22"/>
      <c r="M51" s="22">
        <v>4</v>
      </c>
      <c r="N51" s="22">
        <v>12</v>
      </c>
      <c r="O51" s="22">
        <v>106</v>
      </c>
      <c r="P51" s="22">
        <v>2</v>
      </c>
      <c r="Q51" s="22"/>
      <c r="R51" s="22"/>
      <c r="S51" s="22"/>
      <c r="T51" s="22"/>
      <c r="U51" s="22">
        <v>1</v>
      </c>
      <c r="V51" s="22">
        <v>3</v>
      </c>
      <c r="W51" s="22"/>
      <c r="X51" s="22"/>
      <c r="Y51" s="22"/>
      <c r="Z51" s="22"/>
      <c r="AA51" s="22"/>
      <c r="AB51" s="22"/>
      <c r="AC51" s="22"/>
      <c r="AD51" s="22"/>
      <c r="AG51" s="22"/>
      <c r="AH51">
        <f t="shared" si="1"/>
        <v>0.73684210526315785</v>
      </c>
      <c r="AI51" s="22"/>
    </row>
    <row r="52" spans="1:35" ht="29.1">
      <c r="A52" s="22">
        <v>6</v>
      </c>
      <c r="B52" s="23" t="s">
        <v>37</v>
      </c>
      <c r="C52" s="23" t="s">
        <v>38</v>
      </c>
      <c r="D52" s="22" t="s">
        <v>117</v>
      </c>
      <c r="E52" s="23" t="s">
        <v>216</v>
      </c>
      <c r="F52" t="s">
        <v>179</v>
      </c>
      <c r="G52" s="24" t="s">
        <v>180</v>
      </c>
      <c r="H52" s="25"/>
      <c r="I52" s="22">
        <v>11.3</v>
      </c>
      <c r="J52" s="22"/>
      <c r="K52" s="22"/>
      <c r="L52" s="22"/>
      <c r="M52" s="22">
        <v>6</v>
      </c>
      <c r="N52" s="22">
        <v>15</v>
      </c>
      <c r="O52" s="22">
        <v>608</v>
      </c>
      <c r="P52" s="22">
        <v>3</v>
      </c>
      <c r="Q52" s="22"/>
      <c r="R52" s="22"/>
      <c r="S52" s="22"/>
      <c r="T52" s="22"/>
      <c r="U52" s="22">
        <v>1</v>
      </c>
      <c r="V52" s="22">
        <v>4</v>
      </c>
      <c r="W52" s="22"/>
      <c r="X52" s="22"/>
      <c r="Y52" s="22"/>
      <c r="Z52" s="22"/>
      <c r="AA52" s="22"/>
      <c r="AB52" s="22"/>
      <c r="AC52" s="22"/>
      <c r="AD52" s="22"/>
      <c r="AG52" s="22"/>
      <c r="AH52">
        <f t="shared" si="1"/>
        <v>0.73451327433628322</v>
      </c>
      <c r="AI52" s="22"/>
    </row>
    <row r="53" spans="1:35" ht="29.1">
      <c r="A53" s="22">
        <v>6</v>
      </c>
      <c r="B53" s="23" t="s">
        <v>37</v>
      </c>
      <c r="C53" s="23" t="s">
        <v>38</v>
      </c>
      <c r="D53" s="22" t="s">
        <v>117</v>
      </c>
      <c r="E53" s="23" t="s">
        <v>216</v>
      </c>
      <c r="F53" t="s">
        <v>179</v>
      </c>
      <c r="G53" s="24" t="s">
        <v>182</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G53" s="22"/>
      <c r="AH53">
        <f t="shared" si="1"/>
        <v>0.71568627450980382</v>
      </c>
      <c r="AI53" s="22"/>
    </row>
    <row r="54" spans="1:35" ht="29.1">
      <c r="A54" s="22">
        <v>6</v>
      </c>
      <c r="B54" s="23" t="s">
        <v>37</v>
      </c>
      <c r="C54" s="23" t="s">
        <v>38</v>
      </c>
      <c r="D54" s="22" t="s">
        <v>117</v>
      </c>
      <c r="E54" s="23" t="s">
        <v>216</v>
      </c>
      <c r="F54" s="22" t="s">
        <v>184</v>
      </c>
      <c r="G54" s="24" t="s">
        <v>185</v>
      </c>
      <c r="H54" s="25"/>
      <c r="I54" s="22">
        <v>14.2</v>
      </c>
      <c r="J54" s="22"/>
      <c r="K54" s="22"/>
      <c r="L54" s="22"/>
      <c r="M54" s="22">
        <v>9</v>
      </c>
      <c r="N54" s="22">
        <v>17</v>
      </c>
      <c r="O54" s="22">
        <v>56</v>
      </c>
      <c r="P54" s="22">
        <v>5.3</v>
      </c>
      <c r="Q54" s="22"/>
      <c r="R54" s="22"/>
      <c r="S54" s="22"/>
      <c r="T54" s="22"/>
      <c r="U54" s="22">
        <v>4</v>
      </c>
      <c r="V54" s="22">
        <v>6</v>
      </c>
      <c r="W54" s="22"/>
      <c r="X54" s="22"/>
      <c r="Y54" s="22"/>
      <c r="Z54" s="22"/>
      <c r="AA54" s="22"/>
      <c r="AB54" s="22"/>
      <c r="AC54" s="22"/>
      <c r="AD54" s="22"/>
      <c r="AG54" s="22"/>
      <c r="AH54">
        <f t="shared" si="1"/>
        <v>0.62676056338028163</v>
      </c>
      <c r="AI54" s="22"/>
    </row>
    <row r="55" spans="1:35" ht="29.1">
      <c r="A55" s="22">
        <v>6</v>
      </c>
      <c r="B55" s="23" t="s">
        <v>37</v>
      </c>
      <c r="C55" s="23" t="s">
        <v>38</v>
      </c>
      <c r="D55" s="22" t="s">
        <v>117</v>
      </c>
      <c r="E55" s="23" t="s">
        <v>216</v>
      </c>
      <c r="F55" s="22" t="s">
        <v>184</v>
      </c>
      <c r="G55" s="24" t="s">
        <v>187</v>
      </c>
      <c r="H55" s="25"/>
      <c r="I55" s="22">
        <v>12.1</v>
      </c>
      <c r="J55" s="22"/>
      <c r="K55" s="22"/>
      <c r="L55" s="22"/>
      <c r="M55" s="22">
        <v>7</v>
      </c>
      <c r="N55" s="22">
        <v>16</v>
      </c>
      <c r="O55" s="22">
        <v>96</v>
      </c>
      <c r="P55" s="22">
        <v>4.4000000000000004</v>
      </c>
      <c r="Q55" s="22"/>
      <c r="R55" s="22"/>
      <c r="S55" s="22"/>
      <c r="T55" s="22"/>
      <c r="U55" s="22">
        <v>4</v>
      </c>
      <c r="V55" s="22">
        <v>5</v>
      </c>
      <c r="W55" s="22"/>
      <c r="X55" s="22"/>
      <c r="Y55" s="22"/>
      <c r="Z55" s="22"/>
      <c r="AA55" s="22"/>
      <c r="AB55" s="22"/>
      <c r="AC55" s="22"/>
      <c r="AD55" s="22"/>
      <c r="AG55" s="22"/>
      <c r="AH55">
        <f t="shared" si="1"/>
        <v>0.63636363636363635</v>
      </c>
      <c r="AI55" s="22"/>
    </row>
    <row r="56" spans="1:35" ht="29.1">
      <c r="A56" s="22">
        <v>6</v>
      </c>
      <c r="B56" s="23" t="s">
        <v>37</v>
      </c>
      <c r="C56" s="23" t="s">
        <v>38</v>
      </c>
      <c r="D56" s="22" t="s">
        <v>117</v>
      </c>
      <c r="E56" s="23" t="s">
        <v>216</v>
      </c>
      <c r="F56" s="22" t="s">
        <v>184</v>
      </c>
      <c r="G56" s="24" t="s">
        <v>188</v>
      </c>
      <c r="H56" s="25"/>
      <c r="I56" s="22">
        <v>11.2</v>
      </c>
      <c r="J56" s="22"/>
      <c r="K56" s="22"/>
      <c r="L56" s="22"/>
      <c r="M56" s="22">
        <v>6</v>
      </c>
      <c r="N56" s="22">
        <v>15</v>
      </c>
      <c r="O56" s="22">
        <v>207</v>
      </c>
      <c r="P56" s="22">
        <v>4</v>
      </c>
      <c r="Q56" s="22"/>
      <c r="R56" s="22"/>
      <c r="S56" s="22"/>
      <c r="T56" s="22"/>
      <c r="U56" s="22">
        <v>3</v>
      </c>
      <c r="V56" s="22">
        <v>4</v>
      </c>
      <c r="W56" s="22"/>
      <c r="X56" s="22"/>
      <c r="Y56" s="22"/>
      <c r="Z56" s="22"/>
      <c r="AA56" s="22"/>
      <c r="AB56" s="22"/>
      <c r="AC56" s="22"/>
      <c r="AD56" s="22"/>
      <c r="AG56" s="22"/>
      <c r="AH56">
        <f t="shared" si="1"/>
        <v>0.64285714285714279</v>
      </c>
      <c r="AI56" s="22"/>
    </row>
    <row r="57" spans="1:35" ht="29.1">
      <c r="A57" s="22">
        <v>6</v>
      </c>
      <c r="B57" s="23" t="s">
        <v>37</v>
      </c>
      <c r="C57" s="23" t="s">
        <v>38</v>
      </c>
      <c r="D57" s="22" t="s">
        <v>117</v>
      </c>
      <c r="E57" s="23" t="s">
        <v>216</v>
      </c>
      <c r="F57" s="22" t="s">
        <v>184</v>
      </c>
      <c r="G57" s="24" t="s">
        <v>190</v>
      </c>
      <c r="H57" s="25"/>
      <c r="I57" s="22">
        <v>10.1</v>
      </c>
      <c r="J57" s="22"/>
      <c r="K57" s="22"/>
      <c r="L57" s="22"/>
      <c r="M57" s="22">
        <v>5</v>
      </c>
      <c r="N57" s="22">
        <v>13</v>
      </c>
      <c r="O57" s="22">
        <v>363</v>
      </c>
      <c r="P57" s="22">
        <v>2.8</v>
      </c>
      <c r="Q57" s="22"/>
      <c r="R57" s="22"/>
      <c r="S57" s="22"/>
      <c r="T57" s="22"/>
      <c r="U57" s="22">
        <v>2</v>
      </c>
      <c r="V57" s="22">
        <v>3</v>
      </c>
      <c r="W57" s="22"/>
      <c r="X57" s="22"/>
      <c r="Y57" s="22"/>
      <c r="Z57" s="22"/>
      <c r="AA57" s="22"/>
      <c r="AB57" s="22"/>
      <c r="AC57" s="22"/>
      <c r="AD57" s="22"/>
      <c r="AG57" s="22"/>
      <c r="AH57">
        <f t="shared" si="1"/>
        <v>0.72277227722772275</v>
      </c>
      <c r="AI57" s="22"/>
    </row>
    <row r="58" spans="1:35" ht="29.1">
      <c r="A58" s="22">
        <v>6</v>
      </c>
      <c r="B58" s="23" t="s">
        <v>37</v>
      </c>
      <c r="C58" s="23" t="s">
        <v>38</v>
      </c>
      <c r="D58" s="22" t="s">
        <v>117</v>
      </c>
      <c r="E58" s="23" t="s">
        <v>216</v>
      </c>
      <c r="F58" s="22" t="s">
        <v>184</v>
      </c>
      <c r="G58" s="24" t="s">
        <v>189</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G58" s="22"/>
      <c r="AH58">
        <f t="shared" si="1"/>
        <v>0.67567567567567566</v>
      </c>
      <c r="AI58" s="22"/>
    </row>
    <row r="59" spans="1:35" ht="29.1">
      <c r="A59" s="22">
        <v>6</v>
      </c>
      <c r="B59" s="23" t="s">
        <v>37</v>
      </c>
      <c r="C59" s="23" t="s">
        <v>38</v>
      </c>
      <c r="D59" s="22" t="s">
        <v>217</v>
      </c>
      <c r="E59" s="23" t="s">
        <v>218</v>
      </c>
      <c r="F59" s="22" t="s">
        <v>193</v>
      </c>
      <c r="G59" s="24" t="s">
        <v>194</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G59" s="22"/>
      <c r="AH59">
        <f t="shared" si="1"/>
        <v>0.84254143646408841</v>
      </c>
      <c r="AI59" s="22"/>
    </row>
    <row r="60" spans="1:35" ht="29.1">
      <c r="A60" s="22">
        <v>6</v>
      </c>
      <c r="B60" s="23" t="s">
        <v>37</v>
      </c>
      <c r="C60" s="23" t="s">
        <v>38</v>
      </c>
      <c r="D60" s="22" t="s">
        <v>217</v>
      </c>
      <c r="E60" s="23" t="s">
        <v>218</v>
      </c>
      <c r="F60" s="22" t="s">
        <v>193</v>
      </c>
      <c r="G60" s="24" t="s">
        <v>196</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G60" s="22"/>
      <c r="AH60">
        <f t="shared" si="1"/>
        <v>0.31428571428571433</v>
      </c>
      <c r="AI60" s="22"/>
    </row>
    <row r="61" spans="1:35" ht="29.1">
      <c r="A61" s="22">
        <v>6</v>
      </c>
      <c r="B61" s="23" t="s">
        <v>37</v>
      </c>
      <c r="C61" s="23" t="s">
        <v>38</v>
      </c>
      <c r="D61" s="22" t="s">
        <v>217</v>
      </c>
      <c r="E61" s="23" t="s">
        <v>218</v>
      </c>
      <c r="F61" s="22" t="s">
        <v>193</v>
      </c>
      <c r="G61" s="24" t="s">
        <v>206</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G61" s="22"/>
      <c r="AH61">
        <f t="shared" si="1"/>
        <v>0.74891774891774887</v>
      </c>
      <c r="AI61" s="22"/>
    </row>
    <row r="62" spans="1:35" ht="29.1">
      <c r="A62" s="22">
        <v>6</v>
      </c>
      <c r="B62" s="23" t="s">
        <v>37</v>
      </c>
      <c r="C62" s="23" t="s">
        <v>38</v>
      </c>
      <c r="D62" s="22" t="s">
        <v>217</v>
      </c>
      <c r="E62" s="23" t="s">
        <v>218</v>
      </c>
      <c r="F62" s="22" t="s">
        <v>193</v>
      </c>
      <c r="G62" s="24" t="s">
        <v>208</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G62" s="22"/>
      <c r="AH62">
        <f t="shared" si="1"/>
        <v>0.96969696969696972</v>
      </c>
      <c r="AI62" s="22"/>
    </row>
    <row r="63" spans="1:35" ht="29.1">
      <c r="A63">
        <v>7</v>
      </c>
      <c r="B63" s="15" t="s">
        <v>42</v>
      </c>
      <c r="C63" s="15" t="s">
        <v>43</v>
      </c>
      <c r="D63" t="s">
        <v>44</v>
      </c>
      <c r="E63" t="s">
        <v>44</v>
      </c>
      <c r="F63" t="s">
        <v>166</v>
      </c>
      <c r="G63" s="17" t="s">
        <v>219</v>
      </c>
      <c r="I63">
        <v>24.5</v>
      </c>
      <c r="M63">
        <v>14</v>
      </c>
      <c r="N63">
        <v>36</v>
      </c>
      <c r="O63">
        <v>44</v>
      </c>
      <c r="P63" s="26">
        <v>4.2</v>
      </c>
      <c r="Q63" s="26"/>
      <c r="R63" s="26"/>
      <c r="S63" s="26"/>
      <c r="T63" s="26"/>
      <c r="U63" s="26">
        <v>3</v>
      </c>
      <c r="V63" s="26">
        <v>4</v>
      </c>
      <c r="W63" s="22">
        <v>2</v>
      </c>
      <c r="X63">
        <v>3.5</v>
      </c>
      <c r="AB63" s="22">
        <v>3</v>
      </c>
      <c r="AC63" s="22">
        <v>4</v>
      </c>
      <c r="AH63">
        <f t="shared" si="1"/>
        <v>0.82857142857142863</v>
      </c>
    </row>
    <row r="64" spans="1:35" ht="29.1">
      <c r="A64">
        <v>7</v>
      </c>
      <c r="B64" s="15" t="s">
        <v>42</v>
      </c>
      <c r="C64" s="15" t="s">
        <v>43</v>
      </c>
      <c r="D64" t="s">
        <v>44</v>
      </c>
      <c r="E64" t="s">
        <v>44</v>
      </c>
      <c r="F64" t="s">
        <v>166</v>
      </c>
      <c r="G64" s="17" t="s">
        <v>211</v>
      </c>
      <c r="I64">
        <v>20.9</v>
      </c>
      <c r="M64">
        <v>12</v>
      </c>
      <c r="N64">
        <v>29</v>
      </c>
      <c r="O64">
        <v>977</v>
      </c>
      <c r="P64">
        <v>3.1</v>
      </c>
      <c r="U64">
        <v>1</v>
      </c>
      <c r="V64">
        <v>4</v>
      </c>
      <c r="W64">
        <v>180</v>
      </c>
      <c r="X64">
        <v>7.2</v>
      </c>
      <c r="AB64">
        <v>2</v>
      </c>
      <c r="AC64">
        <v>6</v>
      </c>
      <c r="AH64">
        <f t="shared" si="1"/>
        <v>0.85167464114832525</v>
      </c>
    </row>
    <row r="65" spans="1:35" ht="29.1">
      <c r="A65">
        <v>7</v>
      </c>
      <c r="B65" s="15" t="s">
        <v>42</v>
      </c>
      <c r="C65" s="15" t="s">
        <v>43</v>
      </c>
      <c r="D65" t="s">
        <v>44</v>
      </c>
      <c r="E65" t="s">
        <v>44</v>
      </c>
      <c r="F65" t="s">
        <v>166</v>
      </c>
      <c r="G65" s="17" t="s">
        <v>209</v>
      </c>
      <c r="I65">
        <v>19.399999999999999</v>
      </c>
      <c r="M65">
        <v>10</v>
      </c>
      <c r="N65">
        <v>26</v>
      </c>
      <c r="O65">
        <v>233</v>
      </c>
      <c r="P65">
        <v>4.2</v>
      </c>
      <c r="U65">
        <v>2</v>
      </c>
      <c r="V65">
        <v>5</v>
      </c>
      <c r="W65">
        <v>40</v>
      </c>
      <c r="X65">
        <v>8.1999999999999993</v>
      </c>
      <c r="AB65">
        <v>4</v>
      </c>
      <c r="AC65">
        <v>8</v>
      </c>
      <c r="AH65">
        <f t="shared" si="1"/>
        <v>0.78350515463917525</v>
      </c>
    </row>
    <row r="66" spans="1:35" ht="29.1">
      <c r="A66">
        <v>7</v>
      </c>
      <c r="B66" s="15" t="s">
        <v>42</v>
      </c>
      <c r="C66" s="15" t="s">
        <v>43</v>
      </c>
      <c r="D66" t="s">
        <v>44</v>
      </c>
      <c r="E66" t="s">
        <v>44</v>
      </c>
      <c r="F66" t="s">
        <v>166</v>
      </c>
      <c r="G66" s="17" t="s">
        <v>213</v>
      </c>
      <c r="I66">
        <v>19.2</v>
      </c>
      <c r="M66">
        <v>8</v>
      </c>
      <c r="N66">
        <v>28</v>
      </c>
      <c r="O66">
        <v>1767</v>
      </c>
      <c r="P66">
        <v>3.5</v>
      </c>
      <c r="U66">
        <v>2</v>
      </c>
      <c r="V66">
        <v>4</v>
      </c>
      <c r="W66">
        <v>304</v>
      </c>
      <c r="X66">
        <v>7.7</v>
      </c>
      <c r="AB66">
        <v>3</v>
      </c>
      <c r="AC66">
        <v>7</v>
      </c>
      <c r="AH66">
        <f t="shared" si="1"/>
        <v>0.81770833333333337</v>
      </c>
    </row>
    <row r="67" spans="1:35" ht="29.1">
      <c r="A67">
        <v>7</v>
      </c>
      <c r="B67" s="15" t="s">
        <v>42</v>
      </c>
      <c r="C67" s="15" t="s">
        <v>43</v>
      </c>
      <c r="D67" t="s">
        <v>44</v>
      </c>
      <c r="E67" t="s">
        <v>44</v>
      </c>
      <c r="F67" t="s">
        <v>166</v>
      </c>
      <c r="G67" s="17" t="s">
        <v>220</v>
      </c>
      <c r="I67">
        <v>17.899999999999999</v>
      </c>
      <c r="M67">
        <v>8</v>
      </c>
      <c r="N67">
        <v>22</v>
      </c>
      <c r="O67">
        <v>1381</v>
      </c>
      <c r="P67">
        <v>3.6</v>
      </c>
      <c r="U67">
        <v>2</v>
      </c>
      <c r="V67">
        <v>4</v>
      </c>
      <c r="W67">
        <v>296</v>
      </c>
      <c r="X67">
        <v>7.9</v>
      </c>
      <c r="AB67">
        <v>3</v>
      </c>
      <c r="AC67">
        <v>6</v>
      </c>
      <c r="AH67">
        <f t="shared" si="1"/>
        <v>0.7988826815642458</v>
      </c>
    </row>
    <row r="68" spans="1:35" ht="29.1">
      <c r="A68">
        <v>7</v>
      </c>
      <c r="B68" s="15" t="s">
        <v>42</v>
      </c>
      <c r="C68" s="15" t="s">
        <v>43</v>
      </c>
      <c r="D68" t="s">
        <v>44</v>
      </c>
      <c r="E68" t="s">
        <v>44</v>
      </c>
      <c r="F68" t="s">
        <v>166</v>
      </c>
      <c r="G68" s="17" t="s">
        <v>221</v>
      </c>
      <c r="I68">
        <v>12.5</v>
      </c>
      <c r="M68">
        <v>7</v>
      </c>
      <c r="N68">
        <v>16</v>
      </c>
      <c r="O68">
        <v>961</v>
      </c>
      <c r="P68">
        <v>2.5</v>
      </c>
      <c r="U68">
        <v>1</v>
      </c>
      <c r="V68">
        <v>3</v>
      </c>
      <c r="W68">
        <v>206</v>
      </c>
      <c r="X68">
        <v>5.9</v>
      </c>
      <c r="AB68">
        <v>2</v>
      </c>
      <c r="AC68">
        <v>5</v>
      </c>
      <c r="AH68">
        <f t="shared" si="1"/>
        <v>0.8</v>
      </c>
    </row>
    <row r="69" spans="1:35" ht="29.1">
      <c r="A69">
        <v>7</v>
      </c>
      <c r="B69" s="15" t="s">
        <v>42</v>
      </c>
      <c r="C69" s="15" t="s">
        <v>43</v>
      </c>
      <c r="D69" t="s">
        <v>44</v>
      </c>
      <c r="E69" t="s">
        <v>44</v>
      </c>
      <c r="F69" t="s">
        <v>166</v>
      </c>
      <c r="G69" s="17" t="s">
        <v>222</v>
      </c>
      <c r="I69">
        <v>8.6999999999999993</v>
      </c>
      <c r="M69">
        <v>3</v>
      </c>
      <c r="N69">
        <v>13</v>
      </c>
      <c r="O69">
        <v>281</v>
      </c>
      <c r="P69">
        <v>1.7</v>
      </c>
      <c r="R69">
        <v>1.6</v>
      </c>
      <c r="S69">
        <v>1.9</v>
      </c>
      <c r="U69">
        <v>1</v>
      </c>
      <c r="V69">
        <v>2</v>
      </c>
      <c r="W69">
        <v>89</v>
      </c>
      <c r="X69">
        <v>4.7</v>
      </c>
      <c r="AB69">
        <v>2</v>
      </c>
      <c r="AC69">
        <v>5</v>
      </c>
      <c r="AH69">
        <f t="shared" si="1"/>
        <v>0.8045977011494253</v>
      </c>
    </row>
    <row r="70" spans="1:35" ht="29.1">
      <c r="A70">
        <v>7</v>
      </c>
      <c r="B70" s="15" t="s">
        <v>42</v>
      </c>
      <c r="C70" s="15" t="s">
        <v>43</v>
      </c>
      <c r="D70" t="s">
        <v>44</v>
      </c>
      <c r="E70" t="s">
        <v>44</v>
      </c>
      <c r="F70" t="s">
        <v>184</v>
      </c>
      <c r="G70" s="17">
        <v>6</v>
      </c>
      <c r="I70">
        <v>25.1</v>
      </c>
      <c r="M70">
        <v>23</v>
      </c>
      <c r="N70">
        <v>34</v>
      </c>
      <c r="O70">
        <v>287</v>
      </c>
      <c r="P70">
        <v>6.4</v>
      </c>
      <c r="U70">
        <v>5</v>
      </c>
      <c r="V70">
        <v>7</v>
      </c>
      <c r="W70">
        <v>61</v>
      </c>
      <c r="X70">
        <v>11.7</v>
      </c>
      <c r="AB70">
        <v>7</v>
      </c>
      <c r="AC70">
        <v>14</v>
      </c>
      <c r="AH70">
        <f t="shared" si="1"/>
        <v>0.74501992031872522</v>
      </c>
    </row>
    <row r="71" spans="1:35" ht="29.1">
      <c r="A71">
        <v>7</v>
      </c>
      <c r="B71" s="15" t="s">
        <v>42</v>
      </c>
      <c r="C71" s="15" t="s">
        <v>43</v>
      </c>
      <c r="D71" t="s">
        <v>44</v>
      </c>
      <c r="E71" t="s">
        <v>44</v>
      </c>
      <c r="F71" t="s">
        <v>184</v>
      </c>
      <c r="G71" s="17">
        <v>4</v>
      </c>
      <c r="I71">
        <v>19</v>
      </c>
      <c r="M71">
        <v>9</v>
      </c>
      <c r="N71">
        <v>26</v>
      </c>
      <c r="O71">
        <v>1261</v>
      </c>
      <c r="P71">
        <v>4.0999999999999996</v>
      </c>
      <c r="U71">
        <v>3</v>
      </c>
      <c r="V71">
        <v>4</v>
      </c>
      <c r="W71">
        <v>225</v>
      </c>
      <c r="X71">
        <v>8.6999999999999993</v>
      </c>
      <c r="AB71">
        <v>5</v>
      </c>
      <c r="AC71">
        <v>11</v>
      </c>
      <c r="AH71">
        <f t="shared" si="1"/>
        <v>0.78421052631578947</v>
      </c>
    </row>
    <row r="72" spans="1:35" ht="29.1">
      <c r="A72">
        <v>7</v>
      </c>
      <c r="B72" s="15" t="s">
        <v>42</v>
      </c>
      <c r="C72" s="15" t="s">
        <v>43</v>
      </c>
      <c r="D72" t="s">
        <v>44</v>
      </c>
      <c r="E72" t="s">
        <v>44</v>
      </c>
      <c r="F72" t="s">
        <v>184</v>
      </c>
      <c r="G72" s="17">
        <v>5</v>
      </c>
      <c r="I72">
        <v>18.399999999999999</v>
      </c>
      <c r="M72">
        <v>9</v>
      </c>
      <c r="N72">
        <v>25</v>
      </c>
      <c r="O72">
        <v>652</v>
      </c>
      <c r="P72">
        <v>5.2</v>
      </c>
      <c r="U72">
        <v>4</v>
      </c>
      <c r="V72">
        <v>5</v>
      </c>
      <c r="W72">
        <v>110</v>
      </c>
      <c r="X72">
        <v>10</v>
      </c>
      <c r="AB72">
        <v>6</v>
      </c>
      <c r="AC72">
        <v>12</v>
      </c>
      <c r="AH72">
        <f t="shared" si="1"/>
        <v>0.71739130434782605</v>
      </c>
    </row>
    <row r="73" spans="1:35" ht="29.1">
      <c r="A73">
        <v>7</v>
      </c>
      <c r="B73" s="15" t="s">
        <v>42</v>
      </c>
      <c r="C73" s="15" t="s">
        <v>43</v>
      </c>
      <c r="D73" t="s">
        <v>44</v>
      </c>
      <c r="E73" t="s">
        <v>44</v>
      </c>
      <c r="F73" t="s">
        <v>184</v>
      </c>
      <c r="G73" s="17">
        <v>3</v>
      </c>
      <c r="I73">
        <v>16.899999999999999</v>
      </c>
      <c r="M73">
        <v>7</v>
      </c>
      <c r="N73">
        <v>24</v>
      </c>
      <c r="O73">
        <v>1204</v>
      </c>
      <c r="P73">
        <v>3.1</v>
      </c>
      <c r="U73">
        <v>2</v>
      </c>
      <c r="V73">
        <v>3</v>
      </c>
      <c r="W73">
        <v>248</v>
      </c>
      <c r="X73">
        <v>7.3</v>
      </c>
      <c r="AB73">
        <v>3</v>
      </c>
      <c r="AC73">
        <v>8</v>
      </c>
      <c r="AH73">
        <f t="shared" ref="AH73:AH104" si="2">(I73-P73)/I73</f>
        <v>0.81656804733727806</v>
      </c>
    </row>
    <row r="74" spans="1:35" ht="29.1">
      <c r="A74">
        <v>7</v>
      </c>
      <c r="B74" s="15" t="s">
        <v>42</v>
      </c>
      <c r="C74" s="15" t="s">
        <v>43</v>
      </c>
      <c r="D74" t="s">
        <v>44</v>
      </c>
      <c r="E74" t="s">
        <v>44</v>
      </c>
      <c r="F74" t="s">
        <v>184</v>
      </c>
      <c r="G74" s="17">
        <v>2</v>
      </c>
      <c r="I74">
        <v>14.8</v>
      </c>
      <c r="M74">
        <v>7</v>
      </c>
      <c r="N74">
        <v>19</v>
      </c>
      <c r="O74">
        <v>1492</v>
      </c>
      <c r="P74">
        <v>2.1</v>
      </c>
      <c r="U74">
        <v>1</v>
      </c>
      <c r="V74">
        <v>2</v>
      </c>
      <c r="W74">
        <v>313</v>
      </c>
      <c r="X74">
        <v>5.5</v>
      </c>
      <c r="AB74">
        <v>2</v>
      </c>
      <c r="AC74">
        <v>7</v>
      </c>
      <c r="AH74">
        <f t="shared" si="2"/>
        <v>0.85810810810810811</v>
      </c>
    </row>
    <row r="75" spans="1:35" ht="29.1">
      <c r="A75">
        <v>7</v>
      </c>
      <c r="B75" s="15" t="s">
        <v>42</v>
      </c>
      <c r="C75" s="15" t="s">
        <v>43</v>
      </c>
      <c r="D75" t="s">
        <v>44</v>
      </c>
      <c r="E75" t="s">
        <v>44</v>
      </c>
      <c r="F75" t="s">
        <v>184</v>
      </c>
      <c r="G75" s="17">
        <v>1</v>
      </c>
      <c r="I75">
        <v>13.1</v>
      </c>
      <c r="M75">
        <v>5</v>
      </c>
      <c r="N75">
        <v>16</v>
      </c>
      <c r="O75">
        <v>751</v>
      </c>
      <c r="P75">
        <v>1.2</v>
      </c>
      <c r="U75">
        <v>0</v>
      </c>
      <c r="V75">
        <v>1</v>
      </c>
      <c r="W75">
        <v>162</v>
      </c>
      <c r="X75">
        <v>4.3</v>
      </c>
      <c r="AB75">
        <v>1</v>
      </c>
      <c r="AC75">
        <v>6</v>
      </c>
      <c r="AH75">
        <f t="shared" si="2"/>
        <v>0.90839694656488557</v>
      </c>
    </row>
    <row r="76" spans="1:35" ht="29.1">
      <c r="A76">
        <v>7</v>
      </c>
      <c r="B76" s="15" t="s">
        <v>42</v>
      </c>
      <c r="C76" s="15" t="s">
        <v>43</v>
      </c>
      <c r="D76" t="s">
        <v>223</v>
      </c>
      <c r="E76" t="s">
        <v>223</v>
      </c>
      <c r="F76" t="s">
        <v>193</v>
      </c>
      <c r="G76" s="17" t="s">
        <v>206</v>
      </c>
      <c r="I76">
        <v>24.6</v>
      </c>
      <c r="M76">
        <v>14</v>
      </c>
      <c r="N76">
        <v>32</v>
      </c>
      <c r="O76">
        <v>547</v>
      </c>
      <c r="P76">
        <v>6.2</v>
      </c>
      <c r="R76">
        <v>5.9</v>
      </c>
      <c r="S76">
        <v>6.5</v>
      </c>
      <c r="U76">
        <v>3</v>
      </c>
      <c r="V76">
        <v>9</v>
      </c>
      <c r="W76">
        <v>410</v>
      </c>
      <c r="X76" s="27">
        <v>7</v>
      </c>
      <c r="AB76">
        <v>3</v>
      </c>
      <c r="AC76">
        <v>9</v>
      </c>
      <c r="AD76" s="27"/>
      <c r="AH76">
        <f t="shared" si="2"/>
        <v>0.74796747967479682</v>
      </c>
      <c r="AI76" t="s">
        <v>224</v>
      </c>
    </row>
    <row r="77" spans="1:35" ht="29.1">
      <c r="A77">
        <v>7</v>
      </c>
      <c r="B77" s="15" t="s">
        <v>42</v>
      </c>
      <c r="C77" s="15" t="s">
        <v>43</v>
      </c>
      <c r="D77" t="s">
        <v>223</v>
      </c>
      <c r="E77" t="s">
        <v>223</v>
      </c>
      <c r="F77" t="s">
        <v>193</v>
      </c>
      <c r="G77" s="17" t="s">
        <v>225</v>
      </c>
      <c r="I77">
        <v>18</v>
      </c>
      <c r="M77">
        <v>9</v>
      </c>
      <c r="N77">
        <v>23</v>
      </c>
      <c r="O77">
        <v>330</v>
      </c>
      <c r="P77">
        <v>3.2</v>
      </c>
      <c r="R77">
        <v>3</v>
      </c>
      <c r="S77">
        <v>3.5</v>
      </c>
      <c r="U77">
        <v>1</v>
      </c>
      <c r="V77">
        <v>4</v>
      </c>
      <c r="W77">
        <v>202</v>
      </c>
      <c r="X77" s="27">
        <v>4.2</v>
      </c>
      <c r="AB77">
        <v>1</v>
      </c>
      <c r="AC77">
        <v>5</v>
      </c>
      <c r="AD77" s="27"/>
      <c r="AH77">
        <f t="shared" si="2"/>
        <v>0.8222222222222223</v>
      </c>
      <c r="AI77" t="s">
        <v>224</v>
      </c>
    </row>
    <row r="78" spans="1:35" ht="29.1">
      <c r="A78">
        <v>7</v>
      </c>
      <c r="B78" s="15" t="s">
        <v>42</v>
      </c>
      <c r="C78" s="15" t="s">
        <v>43</v>
      </c>
      <c r="D78" t="s">
        <v>223</v>
      </c>
      <c r="E78" t="s">
        <v>223</v>
      </c>
      <c r="F78" t="s">
        <v>193</v>
      </c>
      <c r="G78" s="17" t="s">
        <v>194</v>
      </c>
      <c r="I78">
        <v>14.2</v>
      </c>
      <c r="M78">
        <v>7</v>
      </c>
      <c r="N78">
        <v>17</v>
      </c>
      <c r="O78">
        <v>572</v>
      </c>
      <c r="P78">
        <v>3.7</v>
      </c>
      <c r="U78">
        <v>2</v>
      </c>
      <c r="V78">
        <v>4</v>
      </c>
      <c r="W78">
        <v>295</v>
      </c>
      <c r="X78" s="27">
        <v>4.2</v>
      </c>
      <c r="AB78">
        <v>2</v>
      </c>
      <c r="AC78">
        <v>6</v>
      </c>
      <c r="AD78" s="27"/>
      <c r="AH78">
        <f t="shared" si="2"/>
        <v>0.73943661971830987</v>
      </c>
      <c r="AI78" t="s">
        <v>224</v>
      </c>
    </row>
    <row r="79" spans="1:35" ht="29.1">
      <c r="A79">
        <v>7</v>
      </c>
      <c r="B79" s="15" t="s">
        <v>42</v>
      </c>
      <c r="C79" s="15" t="s">
        <v>43</v>
      </c>
      <c r="D79" t="s">
        <v>223</v>
      </c>
      <c r="E79" t="s">
        <v>223</v>
      </c>
      <c r="F79" t="s">
        <v>193</v>
      </c>
      <c r="G79" s="17" t="s">
        <v>196</v>
      </c>
      <c r="I79">
        <v>11.6</v>
      </c>
      <c r="M79">
        <v>5</v>
      </c>
      <c r="N79">
        <v>15</v>
      </c>
      <c r="O79">
        <v>318</v>
      </c>
      <c r="P79">
        <v>4</v>
      </c>
      <c r="U79">
        <v>2</v>
      </c>
      <c r="V79">
        <v>5</v>
      </c>
      <c r="W79">
        <v>299</v>
      </c>
      <c r="X79" s="27">
        <v>4</v>
      </c>
      <c r="AB79">
        <v>2</v>
      </c>
      <c r="AC79">
        <v>5</v>
      </c>
      <c r="AD79" s="27"/>
      <c r="AH79">
        <f t="shared" si="2"/>
        <v>0.65517241379310343</v>
      </c>
      <c r="AI79" t="s">
        <v>224</v>
      </c>
    </row>
    <row r="80" spans="1:35" ht="29.1">
      <c r="A80">
        <v>7</v>
      </c>
      <c r="B80" s="15" t="s">
        <v>42</v>
      </c>
      <c r="C80" s="15" t="s">
        <v>43</v>
      </c>
      <c r="D80" t="s">
        <v>223</v>
      </c>
      <c r="E80" t="s">
        <v>223</v>
      </c>
      <c r="F80" t="s">
        <v>193</v>
      </c>
      <c r="G80" s="17" t="s">
        <v>226</v>
      </c>
      <c r="O80">
        <v>681</v>
      </c>
      <c r="P80">
        <v>2.9</v>
      </c>
      <c r="R80">
        <v>2.7</v>
      </c>
      <c r="S80">
        <v>3</v>
      </c>
      <c r="U80">
        <v>1</v>
      </c>
      <c r="V80">
        <v>4</v>
      </c>
      <c r="W80">
        <v>199</v>
      </c>
      <c r="X80" s="27">
        <v>3.4</v>
      </c>
      <c r="AB80">
        <v>2</v>
      </c>
      <c r="AC80">
        <v>4</v>
      </c>
      <c r="AI80" t="s">
        <v>227</v>
      </c>
    </row>
    <row r="81" spans="1:35" ht="29.1">
      <c r="A81">
        <v>7</v>
      </c>
      <c r="B81" s="15" t="s">
        <v>42</v>
      </c>
      <c r="C81" s="15" t="s">
        <v>43</v>
      </c>
      <c r="D81" t="s">
        <v>223</v>
      </c>
      <c r="E81" t="s">
        <v>223</v>
      </c>
      <c r="F81" t="s">
        <v>193</v>
      </c>
      <c r="G81" s="17" t="s">
        <v>208</v>
      </c>
      <c r="W81">
        <v>62</v>
      </c>
      <c r="X81" s="27">
        <v>5.4</v>
      </c>
      <c r="AB81">
        <v>3</v>
      </c>
      <c r="AC81">
        <v>7</v>
      </c>
      <c r="AD81" s="27"/>
      <c r="AI81" t="s">
        <v>224</v>
      </c>
    </row>
    <row r="82" spans="1:35" ht="29.1">
      <c r="A82">
        <v>7</v>
      </c>
      <c r="B82" s="15" t="s">
        <v>42</v>
      </c>
      <c r="C82" s="15" t="s">
        <v>43</v>
      </c>
      <c r="D82" t="s">
        <v>223</v>
      </c>
      <c r="E82" t="s">
        <v>223</v>
      </c>
      <c r="F82" t="s">
        <v>193</v>
      </c>
      <c r="G82" s="17" t="s">
        <v>228</v>
      </c>
      <c r="W82">
        <v>166</v>
      </c>
      <c r="X82" s="27">
        <v>4</v>
      </c>
      <c r="AB82">
        <v>2</v>
      </c>
      <c r="AC82">
        <v>5</v>
      </c>
      <c r="AD82" s="27"/>
      <c r="AI82" t="s">
        <v>229</v>
      </c>
    </row>
    <row r="83" spans="1:35" ht="29.1">
      <c r="A83" s="22">
        <v>8</v>
      </c>
      <c r="B83" s="23" t="s">
        <v>49</v>
      </c>
      <c r="C83" s="23" t="s">
        <v>50</v>
      </c>
      <c r="D83" s="22" t="s">
        <v>51</v>
      </c>
      <c r="E83" s="22" t="s">
        <v>51</v>
      </c>
      <c r="F83" t="s">
        <v>166</v>
      </c>
      <c r="G83" s="17" t="s">
        <v>198</v>
      </c>
      <c r="O83">
        <v>95</v>
      </c>
      <c r="P83">
        <v>16.100000000000001</v>
      </c>
      <c r="R83" s="19">
        <v>12.741572585369401</v>
      </c>
      <c r="S83" s="19">
        <v>19.4689537304201</v>
      </c>
      <c r="T83">
        <v>12</v>
      </c>
      <c r="U83">
        <v>6</v>
      </c>
      <c r="V83">
        <v>20.5</v>
      </c>
      <c r="AI83" t="s">
        <v>230</v>
      </c>
    </row>
    <row r="84" spans="1:35" ht="29.1">
      <c r="A84" s="22">
        <v>8</v>
      </c>
      <c r="B84" s="23" t="s">
        <v>49</v>
      </c>
      <c r="C84" s="23" t="s">
        <v>50</v>
      </c>
      <c r="D84" s="22" t="s">
        <v>51</v>
      </c>
      <c r="E84" s="22" t="s">
        <v>51</v>
      </c>
      <c r="F84" t="s">
        <v>166</v>
      </c>
      <c r="G84" s="17" t="s">
        <v>173</v>
      </c>
      <c r="O84">
        <v>60</v>
      </c>
      <c r="P84">
        <v>17.2</v>
      </c>
      <c r="R84" s="19">
        <v>13.9446543584188</v>
      </c>
      <c r="S84" s="19">
        <v>20.388678974914601</v>
      </c>
      <c r="T84">
        <v>14</v>
      </c>
      <c r="U84">
        <v>8</v>
      </c>
      <c r="V84">
        <v>21.8</v>
      </c>
      <c r="AI84" t="s">
        <v>230</v>
      </c>
    </row>
    <row r="85" spans="1:35" ht="29.1">
      <c r="A85" s="22">
        <v>8</v>
      </c>
      <c r="B85" s="23" t="s">
        <v>49</v>
      </c>
      <c r="C85" s="23" t="s">
        <v>50</v>
      </c>
      <c r="D85" s="22" t="s">
        <v>51</v>
      </c>
      <c r="E85" s="22" t="s">
        <v>51</v>
      </c>
      <c r="F85" t="s">
        <v>166</v>
      </c>
      <c r="G85" s="17" t="s">
        <v>172</v>
      </c>
      <c r="O85">
        <v>34</v>
      </c>
      <c r="P85">
        <v>18.8</v>
      </c>
      <c r="R85" s="19">
        <v>12.306302688382001</v>
      </c>
      <c r="S85" s="19">
        <v>25.281932605735701</v>
      </c>
      <c r="T85">
        <v>13</v>
      </c>
      <c r="U85">
        <v>8</v>
      </c>
      <c r="V85">
        <v>24.8</v>
      </c>
      <c r="AI85" t="s">
        <v>230</v>
      </c>
    </row>
    <row r="86" spans="1:35" ht="29.1">
      <c r="A86" s="22">
        <v>8</v>
      </c>
      <c r="B86" s="23" t="s">
        <v>49</v>
      </c>
      <c r="C86" s="23" t="s">
        <v>50</v>
      </c>
      <c r="D86" s="22" t="s">
        <v>51</v>
      </c>
      <c r="E86" s="22" t="s">
        <v>51</v>
      </c>
      <c r="F86" t="s">
        <v>166</v>
      </c>
      <c r="G86" s="17" t="s">
        <v>174</v>
      </c>
      <c r="O86">
        <v>21</v>
      </c>
      <c r="P86">
        <v>27.6</v>
      </c>
      <c r="R86" s="19">
        <v>16.375162527191598</v>
      </c>
      <c r="S86" s="19">
        <v>38.767694615665498</v>
      </c>
      <c r="T86">
        <v>21</v>
      </c>
      <c r="U86">
        <v>10</v>
      </c>
      <c r="V86">
        <v>32</v>
      </c>
      <c r="AI86" t="s">
        <v>230</v>
      </c>
    </row>
    <row r="87" spans="1:35" ht="29.1">
      <c r="A87" s="22">
        <v>8</v>
      </c>
      <c r="B87" s="23" t="s">
        <v>49</v>
      </c>
      <c r="C87" s="23" t="s">
        <v>50</v>
      </c>
      <c r="D87" s="22" t="s">
        <v>51</v>
      </c>
      <c r="E87" s="22" t="s">
        <v>51</v>
      </c>
      <c r="F87" t="s">
        <v>166</v>
      </c>
      <c r="G87" s="17" t="s">
        <v>231</v>
      </c>
      <c r="O87">
        <v>3</v>
      </c>
      <c r="P87">
        <v>10.3</v>
      </c>
      <c r="R87" s="19">
        <v>-2.5358408610135799</v>
      </c>
      <c r="S87" s="19">
        <v>23.202507527680201</v>
      </c>
      <c r="T87">
        <v>7</v>
      </c>
      <c r="U87">
        <v>4</v>
      </c>
      <c r="V87">
        <v>15</v>
      </c>
      <c r="AI87" t="s">
        <v>230</v>
      </c>
    </row>
    <row r="88" spans="1:35" ht="29.1">
      <c r="A88" s="22">
        <v>8</v>
      </c>
      <c r="B88" s="23" t="s">
        <v>49</v>
      </c>
      <c r="C88" s="23" t="s">
        <v>50</v>
      </c>
      <c r="D88" s="22" t="s">
        <v>51</v>
      </c>
      <c r="E88" s="22" t="s">
        <v>51</v>
      </c>
      <c r="F88" t="s">
        <v>179</v>
      </c>
      <c r="G88" s="17" t="s">
        <v>180</v>
      </c>
      <c r="O88">
        <v>108</v>
      </c>
      <c r="P88">
        <v>15.5</v>
      </c>
      <c r="R88" s="19">
        <v>12.561355327068499</v>
      </c>
      <c r="S88" s="19">
        <v>18.45716319145</v>
      </c>
      <c r="T88">
        <v>11</v>
      </c>
      <c r="U88">
        <v>7</v>
      </c>
      <c r="V88">
        <v>19.25</v>
      </c>
      <c r="AI88" t="s">
        <v>230</v>
      </c>
    </row>
    <row r="89" spans="1:35" ht="29.1">
      <c r="A89" s="22">
        <v>8</v>
      </c>
      <c r="B89" s="23" t="s">
        <v>49</v>
      </c>
      <c r="C89" s="23" t="s">
        <v>50</v>
      </c>
      <c r="D89" s="22" t="s">
        <v>51</v>
      </c>
      <c r="E89" s="22" t="s">
        <v>51</v>
      </c>
      <c r="F89" t="s">
        <v>179</v>
      </c>
      <c r="G89" s="17" t="s">
        <v>182</v>
      </c>
      <c r="O89">
        <v>105</v>
      </c>
      <c r="P89">
        <v>20.3</v>
      </c>
      <c r="R89" s="19">
        <v>16.703767062897899</v>
      </c>
      <c r="S89" s="19">
        <v>23.943851984721199</v>
      </c>
      <c r="T89">
        <v>16</v>
      </c>
      <c r="U89">
        <v>8</v>
      </c>
      <c r="V89">
        <v>24</v>
      </c>
      <c r="AI89" t="s">
        <v>230</v>
      </c>
    </row>
    <row r="90" spans="1:35" ht="29.1">
      <c r="A90" s="22">
        <v>8</v>
      </c>
      <c r="B90" s="23" t="s">
        <v>49</v>
      </c>
      <c r="C90" s="23" t="s">
        <v>50</v>
      </c>
      <c r="D90" s="22" t="s">
        <v>51</v>
      </c>
      <c r="E90" s="22" t="s">
        <v>51</v>
      </c>
      <c r="F90" t="s">
        <v>184</v>
      </c>
      <c r="G90">
        <v>1</v>
      </c>
      <c r="O90">
        <v>25</v>
      </c>
      <c r="P90" s="19">
        <v>17.12</v>
      </c>
      <c r="Q90" s="19"/>
      <c r="R90" s="19">
        <v>11.732887318794999</v>
      </c>
      <c r="S90" s="19">
        <v>22.507112681205001</v>
      </c>
      <c r="T90">
        <v>15</v>
      </c>
      <c r="U90">
        <v>6</v>
      </c>
      <c r="V90">
        <v>21</v>
      </c>
      <c r="AI90" t="s">
        <v>230</v>
      </c>
    </row>
    <row r="91" spans="1:35" ht="29.1">
      <c r="A91" s="22">
        <v>8</v>
      </c>
      <c r="B91" s="23" t="s">
        <v>49</v>
      </c>
      <c r="C91" s="23" t="s">
        <v>50</v>
      </c>
      <c r="D91" s="22" t="s">
        <v>51</v>
      </c>
      <c r="E91" s="22" t="s">
        <v>51</v>
      </c>
      <c r="F91" t="s">
        <v>184</v>
      </c>
      <c r="G91">
        <v>2</v>
      </c>
      <c r="O91">
        <v>14</v>
      </c>
      <c r="P91" s="19">
        <v>12.714285714285699</v>
      </c>
      <c r="Q91" s="19"/>
      <c r="R91" s="19">
        <v>7.46216819260568</v>
      </c>
      <c r="S91" s="19">
        <v>17.9664032359657</v>
      </c>
      <c r="T91">
        <v>10</v>
      </c>
      <c r="U91">
        <v>4.5</v>
      </c>
      <c r="V91">
        <v>22</v>
      </c>
      <c r="AI91" t="s">
        <v>230</v>
      </c>
    </row>
    <row r="92" spans="1:35" ht="29.1">
      <c r="A92" s="22">
        <v>8</v>
      </c>
      <c r="B92" s="23" t="s">
        <v>49</v>
      </c>
      <c r="C92" s="23" t="s">
        <v>50</v>
      </c>
      <c r="D92" s="22" t="s">
        <v>51</v>
      </c>
      <c r="E92" s="22" t="s">
        <v>51</v>
      </c>
      <c r="F92" t="s">
        <v>184</v>
      </c>
      <c r="G92">
        <v>3</v>
      </c>
      <c r="O92">
        <v>25</v>
      </c>
      <c r="P92" s="19">
        <v>20.32</v>
      </c>
      <c r="Q92" s="19"/>
      <c r="R92" s="19">
        <v>10.1457811516887</v>
      </c>
      <c r="S92" s="19">
        <v>30.494218848311299</v>
      </c>
      <c r="T92">
        <v>12</v>
      </c>
      <c r="U92">
        <v>7</v>
      </c>
      <c r="V92">
        <v>22</v>
      </c>
      <c r="AI92" t="s">
        <v>230</v>
      </c>
    </row>
    <row r="93" spans="1:35" ht="29.1">
      <c r="A93" s="22">
        <v>8</v>
      </c>
      <c r="B93" s="23" t="s">
        <v>49</v>
      </c>
      <c r="C93" s="23" t="s">
        <v>50</v>
      </c>
      <c r="D93" s="22" t="s">
        <v>51</v>
      </c>
      <c r="E93" s="22" t="s">
        <v>51</v>
      </c>
      <c r="F93" t="s">
        <v>184</v>
      </c>
      <c r="G93">
        <v>4</v>
      </c>
      <c r="O93">
        <v>48</v>
      </c>
      <c r="P93" s="19">
        <v>15.9166666666667</v>
      </c>
      <c r="Q93" s="19"/>
      <c r="R93" s="19">
        <v>11.3275361485261</v>
      </c>
      <c r="S93" s="19">
        <v>20.5057971848073</v>
      </c>
      <c r="T93">
        <v>11.5</v>
      </c>
      <c r="U93">
        <v>6</v>
      </c>
      <c r="V93">
        <v>19</v>
      </c>
      <c r="AI93" t="s">
        <v>230</v>
      </c>
    </row>
    <row r="94" spans="1:35" ht="29.1">
      <c r="A94" s="22">
        <v>8</v>
      </c>
      <c r="B94" s="23" t="s">
        <v>49</v>
      </c>
      <c r="C94" s="23" t="s">
        <v>50</v>
      </c>
      <c r="D94" s="22" t="s">
        <v>51</v>
      </c>
      <c r="E94" s="22" t="s">
        <v>51</v>
      </c>
      <c r="F94" t="s">
        <v>184</v>
      </c>
      <c r="G94">
        <v>5</v>
      </c>
      <c r="O94">
        <v>41</v>
      </c>
      <c r="P94" s="19">
        <v>18.268292682926798</v>
      </c>
      <c r="Q94" s="19"/>
      <c r="R94" s="19">
        <v>12.608732144790499</v>
      </c>
      <c r="S94" s="19">
        <v>23.927853221063199</v>
      </c>
      <c r="T94">
        <v>13</v>
      </c>
      <c r="U94">
        <v>7</v>
      </c>
      <c r="V94">
        <v>24</v>
      </c>
      <c r="AI94" t="s">
        <v>230</v>
      </c>
    </row>
    <row r="95" spans="1:35" ht="29.1">
      <c r="A95" s="22">
        <v>8</v>
      </c>
      <c r="B95" s="23" t="s">
        <v>49</v>
      </c>
      <c r="C95" s="23" t="s">
        <v>50</v>
      </c>
      <c r="D95" s="22" t="s">
        <v>51</v>
      </c>
      <c r="E95" s="22" t="s">
        <v>51</v>
      </c>
      <c r="F95" t="s">
        <v>184</v>
      </c>
      <c r="G95">
        <v>6</v>
      </c>
      <c r="O95">
        <v>23</v>
      </c>
      <c r="P95" s="19">
        <v>17.304347826087</v>
      </c>
      <c r="Q95" s="19"/>
      <c r="R95" s="19">
        <v>11.6973990525657</v>
      </c>
      <c r="S95" s="19">
        <v>22.9112965996082</v>
      </c>
      <c r="T95">
        <v>12</v>
      </c>
      <c r="U95">
        <v>8</v>
      </c>
      <c r="V95">
        <v>20</v>
      </c>
      <c r="AI95" t="s">
        <v>230</v>
      </c>
    </row>
    <row r="96" spans="1:35" ht="29.1">
      <c r="A96" s="22">
        <v>8</v>
      </c>
      <c r="B96" s="23" t="s">
        <v>49</v>
      </c>
      <c r="C96" s="23" t="s">
        <v>50</v>
      </c>
      <c r="D96" s="22" t="s">
        <v>51</v>
      </c>
      <c r="E96" s="22" t="s">
        <v>51</v>
      </c>
      <c r="F96" t="s">
        <v>184</v>
      </c>
      <c r="G96" t="s">
        <v>202</v>
      </c>
      <c r="O96">
        <v>37</v>
      </c>
      <c r="P96" s="19">
        <v>21.1891891891892</v>
      </c>
      <c r="Q96" s="19"/>
      <c r="R96" s="19">
        <v>15.481503280242199</v>
      </c>
      <c r="S96" s="19">
        <v>26.896875098136199</v>
      </c>
      <c r="T96">
        <v>17</v>
      </c>
      <c r="U96">
        <v>11</v>
      </c>
      <c r="V96">
        <v>25</v>
      </c>
      <c r="AI96" t="s">
        <v>230</v>
      </c>
    </row>
    <row r="97" spans="1:34" ht="43.5">
      <c r="A97">
        <v>10</v>
      </c>
      <c r="B97" s="15" t="s">
        <v>55</v>
      </c>
      <c r="C97" s="15" t="s">
        <v>56</v>
      </c>
      <c r="D97" t="s">
        <v>57</v>
      </c>
      <c r="E97" t="s">
        <v>57</v>
      </c>
      <c r="F97" t="s">
        <v>166</v>
      </c>
      <c r="G97" s="29" t="s">
        <v>232</v>
      </c>
      <c r="H97" s="18">
        <v>58</v>
      </c>
      <c r="I97">
        <v>34.799999999999997</v>
      </c>
      <c r="M97">
        <v>29.1</v>
      </c>
      <c r="N97">
        <v>40.6</v>
      </c>
      <c r="O97" s="20">
        <v>58</v>
      </c>
      <c r="P97" s="20">
        <v>2.9</v>
      </c>
      <c r="Q97" s="20"/>
      <c r="R97" s="20"/>
      <c r="S97" s="20"/>
      <c r="T97" s="20"/>
      <c r="U97" s="20">
        <v>2.6</v>
      </c>
      <c r="V97" s="20">
        <v>3.2</v>
      </c>
      <c r="AH97">
        <f t="shared" si="2"/>
        <v>0.91666666666666674</v>
      </c>
    </row>
    <row r="98" spans="1:34" ht="43.5">
      <c r="A98">
        <v>10</v>
      </c>
      <c r="B98" s="15" t="s">
        <v>55</v>
      </c>
      <c r="C98" s="15" t="s">
        <v>56</v>
      </c>
      <c r="D98" t="s">
        <v>57</v>
      </c>
      <c r="E98" t="s">
        <v>57</v>
      </c>
      <c r="F98" t="s">
        <v>166</v>
      </c>
      <c r="G98" s="28" t="s">
        <v>233</v>
      </c>
      <c r="H98" s="18">
        <v>83</v>
      </c>
      <c r="I98">
        <v>33.200000000000003</v>
      </c>
      <c r="M98">
        <v>28.4</v>
      </c>
      <c r="N98">
        <v>38.1</v>
      </c>
      <c r="O98" s="20">
        <v>83</v>
      </c>
      <c r="P98" s="20">
        <v>3.3</v>
      </c>
      <c r="Q98" s="20"/>
      <c r="R98" s="20"/>
      <c r="S98" s="20"/>
      <c r="T98" s="20"/>
      <c r="U98" s="20">
        <v>2.2999999999999998</v>
      </c>
      <c r="V98" s="20">
        <v>4.3</v>
      </c>
      <c r="AH98">
        <f t="shared" si="2"/>
        <v>0.9006024096385542</v>
      </c>
    </row>
    <row r="99" spans="1:34" ht="43.5">
      <c r="A99">
        <v>10</v>
      </c>
      <c r="B99" s="15" t="s">
        <v>55</v>
      </c>
      <c r="C99" s="15" t="s">
        <v>56</v>
      </c>
      <c r="D99" t="s">
        <v>57</v>
      </c>
      <c r="E99" t="s">
        <v>57</v>
      </c>
      <c r="F99" t="s">
        <v>166</v>
      </c>
      <c r="G99" s="28" t="s">
        <v>234</v>
      </c>
      <c r="H99" s="18">
        <v>209</v>
      </c>
      <c r="I99">
        <v>23.2</v>
      </c>
      <c r="M99">
        <v>19.5</v>
      </c>
      <c r="N99">
        <v>26.9</v>
      </c>
      <c r="O99" s="20">
        <v>209</v>
      </c>
      <c r="P99" s="20">
        <v>2.5</v>
      </c>
      <c r="Q99" s="20"/>
      <c r="R99" s="20"/>
      <c r="S99" s="20"/>
      <c r="T99" s="20"/>
      <c r="U99" s="20">
        <v>2.2000000000000002</v>
      </c>
      <c r="V99" s="20">
        <v>2.9</v>
      </c>
      <c r="AH99">
        <f t="shared" si="2"/>
        <v>0.89224137931034486</v>
      </c>
    </row>
    <row r="100" spans="1:34" ht="43.5">
      <c r="A100">
        <v>10</v>
      </c>
      <c r="B100" s="15" t="s">
        <v>55</v>
      </c>
      <c r="C100" s="15" t="s">
        <v>56</v>
      </c>
      <c r="D100" t="s">
        <v>57</v>
      </c>
      <c r="E100" t="s">
        <v>57</v>
      </c>
      <c r="F100" t="s">
        <v>166</v>
      </c>
      <c r="G100" s="28" t="s">
        <v>175</v>
      </c>
      <c r="H100" s="18">
        <v>20</v>
      </c>
      <c r="I100">
        <v>19.3</v>
      </c>
      <c r="M100">
        <v>12.8</v>
      </c>
      <c r="N100">
        <v>25.8</v>
      </c>
      <c r="O100" s="20">
        <v>20</v>
      </c>
      <c r="P100" s="20">
        <v>2.7</v>
      </c>
      <c r="Q100" s="20"/>
      <c r="R100" s="20"/>
      <c r="S100" s="20"/>
      <c r="T100" s="20"/>
      <c r="U100" s="20">
        <v>2.2000000000000002</v>
      </c>
      <c r="V100" s="20">
        <v>3.1</v>
      </c>
      <c r="AH100">
        <f t="shared" si="2"/>
        <v>0.86010362694300524</v>
      </c>
    </row>
    <row r="101" spans="1:34" ht="43.5">
      <c r="A101">
        <v>10</v>
      </c>
      <c r="B101" s="15" t="s">
        <v>55</v>
      </c>
      <c r="C101" s="15" t="s">
        <v>56</v>
      </c>
      <c r="D101" t="s">
        <v>57</v>
      </c>
      <c r="E101" t="s">
        <v>57</v>
      </c>
      <c r="F101" t="s">
        <v>166</v>
      </c>
      <c r="G101" s="28" t="s">
        <v>198</v>
      </c>
      <c r="H101" s="18">
        <v>74</v>
      </c>
      <c r="I101">
        <v>17.8</v>
      </c>
      <c r="M101">
        <v>14.4</v>
      </c>
      <c r="N101">
        <v>21.1</v>
      </c>
      <c r="O101" s="20">
        <v>74</v>
      </c>
      <c r="P101" s="20">
        <v>4.9000000000000004</v>
      </c>
      <c r="Q101" s="20"/>
      <c r="R101" s="20"/>
      <c r="S101" s="20"/>
      <c r="T101" s="20"/>
      <c r="U101" s="20">
        <v>3.1</v>
      </c>
      <c r="V101" s="20">
        <v>6.7</v>
      </c>
      <c r="AH101">
        <f t="shared" si="2"/>
        <v>0.7247191011235955</v>
      </c>
    </row>
    <row r="102" spans="1:34" ht="43.5">
      <c r="A102">
        <v>10</v>
      </c>
      <c r="B102" s="15" t="s">
        <v>55</v>
      </c>
      <c r="C102" s="15" t="s">
        <v>56</v>
      </c>
      <c r="D102" t="s">
        <v>57</v>
      </c>
      <c r="E102" t="s">
        <v>57</v>
      </c>
      <c r="F102" t="s">
        <v>166</v>
      </c>
      <c r="G102" s="28" t="s">
        <v>222</v>
      </c>
      <c r="H102" s="18">
        <v>158</v>
      </c>
      <c r="I102">
        <v>7.2</v>
      </c>
      <c r="M102">
        <v>5.4</v>
      </c>
      <c r="N102">
        <v>8.9</v>
      </c>
      <c r="O102" s="20">
        <v>158</v>
      </c>
      <c r="P102" s="20">
        <v>2.2999999999999998</v>
      </c>
      <c r="Q102" s="20"/>
      <c r="R102" s="20"/>
      <c r="S102" s="20"/>
      <c r="T102" s="20"/>
      <c r="U102" s="20">
        <v>1.8</v>
      </c>
      <c r="V102" s="20">
        <v>2.7</v>
      </c>
      <c r="AH102">
        <f t="shared" si="2"/>
        <v>0.68055555555555558</v>
      </c>
    </row>
    <row r="103" spans="1:34" ht="43.5">
      <c r="A103">
        <v>10</v>
      </c>
      <c r="B103" s="15" t="s">
        <v>55</v>
      </c>
      <c r="C103" s="15" t="s">
        <v>56</v>
      </c>
      <c r="D103" t="s">
        <v>57</v>
      </c>
      <c r="E103" t="s">
        <v>57</v>
      </c>
      <c r="F103" t="s">
        <v>179</v>
      </c>
      <c r="G103" s="17" t="s">
        <v>182</v>
      </c>
      <c r="H103" s="18">
        <v>295</v>
      </c>
      <c r="I103">
        <v>21.1</v>
      </c>
      <c r="M103">
        <v>18.3</v>
      </c>
      <c r="N103">
        <v>23.9</v>
      </c>
      <c r="O103" s="20">
        <v>295</v>
      </c>
      <c r="P103" s="20">
        <v>3.2</v>
      </c>
      <c r="Q103" s="20"/>
      <c r="R103" s="20"/>
      <c r="S103" s="20"/>
      <c r="T103" s="20"/>
      <c r="U103">
        <v>2.7</v>
      </c>
      <c r="V103">
        <v>3.6</v>
      </c>
      <c r="AH103">
        <f t="shared" si="2"/>
        <v>0.84834123222748814</v>
      </c>
    </row>
    <row r="104" spans="1:34" ht="43.5">
      <c r="A104">
        <v>10</v>
      </c>
      <c r="B104" s="15" t="s">
        <v>55</v>
      </c>
      <c r="C104" s="15" t="s">
        <v>56</v>
      </c>
      <c r="D104" t="s">
        <v>57</v>
      </c>
      <c r="E104" t="s">
        <v>57</v>
      </c>
      <c r="F104" t="s">
        <v>179</v>
      </c>
      <c r="G104" s="17" t="s">
        <v>180</v>
      </c>
      <c r="H104" s="18">
        <v>307</v>
      </c>
      <c r="I104">
        <v>20.3</v>
      </c>
      <c r="M104">
        <v>18</v>
      </c>
      <c r="N104">
        <v>22.7</v>
      </c>
      <c r="O104" s="20">
        <v>307</v>
      </c>
      <c r="P104" s="20">
        <v>2.6</v>
      </c>
      <c r="Q104" s="20"/>
      <c r="R104" s="20"/>
      <c r="S104" s="20"/>
      <c r="T104" s="20"/>
      <c r="U104" s="20">
        <v>2.2000000000000002</v>
      </c>
      <c r="V104" s="20">
        <v>3.1</v>
      </c>
      <c r="AH104">
        <f t="shared" si="2"/>
        <v>0.87192118226600979</v>
      </c>
    </row>
    <row r="105" spans="1:34" ht="29.1">
      <c r="A105">
        <v>122</v>
      </c>
      <c r="B105" s="15" t="s">
        <v>66</v>
      </c>
      <c r="C105" s="15" t="s">
        <v>61</v>
      </c>
      <c r="D105" t="s">
        <v>133</v>
      </c>
      <c r="E105" t="s">
        <v>133</v>
      </c>
      <c r="F105" t="s">
        <v>166</v>
      </c>
      <c r="G105" s="17" t="s">
        <v>235</v>
      </c>
      <c r="H105" s="18">
        <v>119</v>
      </c>
      <c r="I105">
        <v>16.399999999999999</v>
      </c>
      <c r="J105">
        <v>13.3</v>
      </c>
      <c r="K105">
        <v>19.600000000000001</v>
      </c>
      <c r="L105">
        <v>9</v>
      </c>
      <c r="M105">
        <v>4</v>
      </c>
      <c r="N105">
        <v>19.5</v>
      </c>
      <c r="O105">
        <v>149</v>
      </c>
      <c r="P105">
        <v>2.2000000000000002</v>
      </c>
      <c r="R105" s="19">
        <v>2.1</v>
      </c>
      <c r="S105" s="19">
        <v>2.4</v>
      </c>
      <c r="T105">
        <v>2</v>
      </c>
      <c r="U105">
        <v>2</v>
      </c>
      <c r="V105">
        <v>3</v>
      </c>
      <c r="W105">
        <v>150</v>
      </c>
      <c r="X105">
        <v>2.1</v>
      </c>
      <c r="AA105">
        <v>2</v>
      </c>
      <c r="AB105">
        <v>2</v>
      </c>
      <c r="AC105">
        <v>2</v>
      </c>
      <c r="AH105">
        <f t="shared" ref="AH105:AH136" si="3">(I105-P105)/I105</f>
        <v>0.86585365853658536</v>
      </c>
    </row>
    <row r="106" spans="1:34" ht="29.1">
      <c r="A106">
        <v>122</v>
      </c>
      <c r="B106" s="15" t="s">
        <v>66</v>
      </c>
      <c r="C106" s="15" t="s">
        <v>61</v>
      </c>
      <c r="D106" t="s">
        <v>133</v>
      </c>
      <c r="E106" t="s">
        <v>133</v>
      </c>
      <c r="F106" t="s">
        <v>166</v>
      </c>
      <c r="G106" s="17" t="s">
        <v>236</v>
      </c>
      <c r="H106" s="18">
        <v>60</v>
      </c>
      <c r="I106">
        <v>10.9</v>
      </c>
      <c r="J106">
        <v>8</v>
      </c>
      <c r="K106">
        <v>14.4</v>
      </c>
      <c r="L106">
        <v>4</v>
      </c>
      <c r="M106">
        <v>2</v>
      </c>
      <c r="N106">
        <v>15.2</v>
      </c>
      <c r="O106">
        <v>60</v>
      </c>
      <c r="P106">
        <v>2.7</v>
      </c>
      <c r="R106" s="19">
        <v>2.4</v>
      </c>
      <c r="S106" s="19">
        <v>3</v>
      </c>
      <c r="T106">
        <v>2</v>
      </c>
      <c r="U106">
        <v>2</v>
      </c>
      <c r="V106">
        <v>3.5</v>
      </c>
      <c r="W106">
        <v>60</v>
      </c>
      <c r="X106">
        <v>2.7</v>
      </c>
      <c r="AA106">
        <v>2</v>
      </c>
      <c r="AB106">
        <v>2</v>
      </c>
      <c r="AC106">
        <v>4</v>
      </c>
      <c r="AH106">
        <f t="shared" si="3"/>
        <v>0.75229357798165131</v>
      </c>
    </row>
    <row r="107" spans="1:34" ht="29.1">
      <c r="A107">
        <v>122</v>
      </c>
      <c r="B107" s="15" t="s">
        <v>66</v>
      </c>
      <c r="C107" s="15" t="s">
        <v>61</v>
      </c>
      <c r="D107" t="s">
        <v>133</v>
      </c>
      <c r="E107" t="s">
        <v>133</v>
      </c>
      <c r="F107" t="s">
        <v>166</v>
      </c>
      <c r="G107" s="17" t="s">
        <v>237</v>
      </c>
      <c r="H107" s="18">
        <v>174</v>
      </c>
      <c r="I107">
        <v>9.4</v>
      </c>
      <c r="J107">
        <v>7.7</v>
      </c>
      <c r="K107">
        <v>11.2</v>
      </c>
      <c r="L107">
        <v>6</v>
      </c>
      <c r="M107">
        <v>3</v>
      </c>
      <c r="N107">
        <v>11</v>
      </c>
      <c r="O107">
        <v>205</v>
      </c>
      <c r="P107">
        <v>2.1</v>
      </c>
      <c r="R107" s="19">
        <v>1.9</v>
      </c>
      <c r="S107" s="19">
        <v>2.2999999999999998</v>
      </c>
      <c r="T107">
        <v>2</v>
      </c>
      <c r="U107">
        <v>1</v>
      </c>
      <c r="V107">
        <v>3</v>
      </c>
      <c r="W107">
        <v>211</v>
      </c>
      <c r="X107">
        <v>2.4</v>
      </c>
      <c r="AA107">
        <v>2</v>
      </c>
      <c r="AB107">
        <v>1</v>
      </c>
      <c r="AC107">
        <v>3</v>
      </c>
      <c r="AH107">
        <f t="shared" si="3"/>
        <v>0.77659574468085113</v>
      </c>
    </row>
    <row r="108" spans="1:34" ht="29.1">
      <c r="A108">
        <v>122</v>
      </c>
      <c r="B108" s="15" t="s">
        <v>66</v>
      </c>
      <c r="C108" s="15" t="s">
        <v>61</v>
      </c>
      <c r="D108" t="s">
        <v>133</v>
      </c>
      <c r="E108" t="s">
        <v>133</v>
      </c>
      <c r="F108" t="s">
        <v>166</v>
      </c>
      <c r="G108" s="17" t="s">
        <v>238</v>
      </c>
      <c r="H108" s="18">
        <v>188</v>
      </c>
      <c r="I108">
        <v>9.1</v>
      </c>
      <c r="J108">
        <v>7.4</v>
      </c>
      <c r="K108">
        <v>11</v>
      </c>
      <c r="L108">
        <v>5.5</v>
      </c>
      <c r="M108">
        <v>3</v>
      </c>
      <c r="N108">
        <v>10.199999999999999</v>
      </c>
      <c r="O108">
        <v>198</v>
      </c>
      <c r="P108">
        <v>2.2000000000000002</v>
      </c>
      <c r="R108" s="19">
        <v>1.9</v>
      </c>
      <c r="S108" s="19">
        <v>2.6</v>
      </c>
      <c r="T108">
        <v>2</v>
      </c>
      <c r="U108">
        <v>1</v>
      </c>
      <c r="V108">
        <v>3</v>
      </c>
      <c r="W108">
        <v>209</v>
      </c>
      <c r="X108">
        <v>2.8</v>
      </c>
      <c r="AA108">
        <v>2</v>
      </c>
      <c r="AB108">
        <v>1</v>
      </c>
      <c r="AC108">
        <v>3</v>
      </c>
      <c r="AH108">
        <f t="shared" si="3"/>
        <v>0.75824175824175821</v>
      </c>
    </row>
    <row r="109" spans="1:34" ht="29.1">
      <c r="A109">
        <v>122</v>
      </c>
      <c r="B109" s="15" t="s">
        <v>66</v>
      </c>
      <c r="C109" s="15" t="s">
        <v>61</v>
      </c>
      <c r="D109" t="s">
        <v>133</v>
      </c>
      <c r="E109" t="s">
        <v>133</v>
      </c>
      <c r="F109" t="s">
        <v>166</v>
      </c>
      <c r="G109" s="17" t="s">
        <v>231</v>
      </c>
      <c r="H109" s="18">
        <v>197</v>
      </c>
      <c r="I109">
        <v>5.5</v>
      </c>
      <c r="J109">
        <v>4.7</v>
      </c>
      <c r="K109">
        <v>6.4</v>
      </c>
      <c r="L109">
        <v>4</v>
      </c>
      <c r="M109">
        <v>2</v>
      </c>
      <c r="N109">
        <v>6</v>
      </c>
      <c r="O109">
        <v>201</v>
      </c>
      <c r="P109">
        <v>2</v>
      </c>
      <c r="R109" s="19">
        <v>1.8</v>
      </c>
      <c r="S109" s="19">
        <v>2.2000000000000002</v>
      </c>
      <c r="T109">
        <v>2</v>
      </c>
      <c r="U109">
        <v>1</v>
      </c>
      <c r="V109">
        <v>3</v>
      </c>
      <c r="W109">
        <v>202</v>
      </c>
      <c r="X109">
        <v>1.8</v>
      </c>
      <c r="AA109">
        <v>1</v>
      </c>
      <c r="AB109">
        <v>1</v>
      </c>
      <c r="AC109">
        <v>3</v>
      </c>
      <c r="AH109">
        <f t="shared" si="3"/>
        <v>0.63636363636363635</v>
      </c>
    </row>
    <row r="110" spans="1:34" ht="29.1">
      <c r="A110">
        <v>122</v>
      </c>
      <c r="B110" s="15" t="s">
        <v>66</v>
      </c>
      <c r="C110" s="15" t="s">
        <v>61</v>
      </c>
      <c r="D110" t="s">
        <v>133</v>
      </c>
      <c r="E110" t="s">
        <v>133</v>
      </c>
      <c r="F110" t="s">
        <v>179</v>
      </c>
      <c r="G110" s="17" t="s">
        <v>182</v>
      </c>
      <c r="H110" s="18">
        <v>361</v>
      </c>
      <c r="L110">
        <v>5</v>
      </c>
      <c r="M110">
        <v>3</v>
      </c>
      <c r="N110">
        <v>11</v>
      </c>
      <c r="O110">
        <v>398</v>
      </c>
      <c r="P110">
        <v>2.6</v>
      </c>
      <c r="T110">
        <v>2</v>
      </c>
      <c r="U110">
        <v>1</v>
      </c>
      <c r="V110">
        <v>3</v>
      </c>
      <c r="W110">
        <v>405</v>
      </c>
      <c r="X110">
        <v>2.6</v>
      </c>
      <c r="AA110">
        <v>2</v>
      </c>
      <c r="AB110">
        <v>1</v>
      </c>
      <c r="AC110">
        <v>3</v>
      </c>
    </row>
    <row r="111" spans="1:34" ht="29.1">
      <c r="A111">
        <v>122</v>
      </c>
      <c r="B111" s="15" t="s">
        <v>66</v>
      </c>
      <c r="C111" s="15" t="s">
        <v>61</v>
      </c>
      <c r="D111" t="s">
        <v>133</v>
      </c>
      <c r="E111" t="s">
        <v>133</v>
      </c>
      <c r="F111" t="s">
        <v>179</v>
      </c>
      <c r="G111" s="17" t="s">
        <v>180</v>
      </c>
      <c r="H111" s="18">
        <v>377</v>
      </c>
      <c r="L111">
        <v>6</v>
      </c>
      <c r="M111">
        <v>3</v>
      </c>
      <c r="N111">
        <v>10</v>
      </c>
      <c r="O111">
        <v>415</v>
      </c>
      <c r="P111">
        <v>2</v>
      </c>
      <c r="T111">
        <v>2</v>
      </c>
      <c r="U111">
        <v>1</v>
      </c>
      <c r="V111">
        <v>3</v>
      </c>
      <c r="W111">
        <v>427</v>
      </c>
      <c r="X111">
        <v>2</v>
      </c>
      <c r="AA111">
        <v>2</v>
      </c>
      <c r="AB111">
        <v>1</v>
      </c>
      <c r="AC111">
        <v>2</v>
      </c>
    </row>
    <row r="112" spans="1:34" ht="29.1">
      <c r="A112">
        <v>122</v>
      </c>
      <c r="B112" s="15" t="s">
        <v>66</v>
      </c>
      <c r="C112" s="15" t="s">
        <v>61</v>
      </c>
      <c r="D112" t="s">
        <v>133</v>
      </c>
      <c r="E112" t="s">
        <v>133</v>
      </c>
      <c r="F112" t="s">
        <v>184</v>
      </c>
      <c r="G112" s="17" t="s">
        <v>189</v>
      </c>
      <c r="H112" s="18">
        <v>68</v>
      </c>
      <c r="L112">
        <v>3</v>
      </c>
      <c r="M112">
        <v>1</v>
      </c>
      <c r="N112">
        <v>7.2</v>
      </c>
      <c r="O112">
        <v>78</v>
      </c>
      <c r="P112">
        <v>0.7</v>
      </c>
      <c r="T112">
        <v>0</v>
      </c>
      <c r="U112">
        <v>0</v>
      </c>
      <c r="V112">
        <v>1</v>
      </c>
      <c r="W112">
        <v>80</v>
      </c>
      <c r="X112">
        <v>0.7</v>
      </c>
      <c r="AA112">
        <v>0</v>
      </c>
      <c r="AB112">
        <v>0</v>
      </c>
      <c r="AC112">
        <v>1</v>
      </c>
    </row>
    <row r="113" spans="1:35" ht="29.1">
      <c r="A113">
        <v>122</v>
      </c>
      <c r="B113" s="15" t="s">
        <v>66</v>
      </c>
      <c r="C113" s="15" t="s">
        <v>61</v>
      </c>
      <c r="D113" t="s">
        <v>133</v>
      </c>
      <c r="E113" t="s">
        <v>133</v>
      </c>
      <c r="F113" t="s">
        <v>184</v>
      </c>
      <c r="G113" s="17" t="s">
        <v>190</v>
      </c>
      <c r="H113" s="18">
        <v>184</v>
      </c>
      <c r="L113">
        <v>4</v>
      </c>
      <c r="M113">
        <v>2</v>
      </c>
      <c r="N113">
        <v>7</v>
      </c>
      <c r="O113">
        <v>191</v>
      </c>
      <c r="P113">
        <v>1.4</v>
      </c>
      <c r="T113">
        <v>1</v>
      </c>
      <c r="U113">
        <v>1</v>
      </c>
      <c r="V113">
        <v>1</v>
      </c>
      <c r="W113">
        <v>194</v>
      </c>
      <c r="X113">
        <v>1.4</v>
      </c>
      <c r="AA113">
        <v>1</v>
      </c>
      <c r="AB113">
        <v>1</v>
      </c>
      <c r="AC113">
        <v>1</v>
      </c>
    </row>
    <row r="114" spans="1:35" ht="29.1">
      <c r="A114">
        <v>122</v>
      </c>
      <c r="B114" s="15" t="s">
        <v>66</v>
      </c>
      <c r="C114" s="15" t="s">
        <v>61</v>
      </c>
      <c r="D114" t="s">
        <v>133</v>
      </c>
      <c r="E114" t="s">
        <v>133</v>
      </c>
      <c r="F114" t="s">
        <v>184</v>
      </c>
      <c r="G114" s="17" t="s">
        <v>188</v>
      </c>
      <c r="H114" s="18">
        <v>308</v>
      </c>
      <c r="L114">
        <v>6</v>
      </c>
      <c r="M114">
        <v>3</v>
      </c>
      <c r="N114">
        <v>12.2</v>
      </c>
      <c r="O114">
        <v>342</v>
      </c>
      <c r="P114">
        <v>2.2999999999999998</v>
      </c>
      <c r="T114">
        <v>2</v>
      </c>
      <c r="U114">
        <v>2</v>
      </c>
      <c r="V114">
        <v>2</v>
      </c>
      <c r="W114">
        <v>347</v>
      </c>
      <c r="X114">
        <v>2.2999999999999998</v>
      </c>
      <c r="AA114">
        <v>2</v>
      </c>
      <c r="AB114">
        <v>2</v>
      </c>
      <c r="AC114">
        <v>2</v>
      </c>
    </row>
    <row r="115" spans="1:35" ht="29.1">
      <c r="A115">
        <v>122</v>
      </c>
      <c r="B115" s="15" t="s">
        <v>66</v>
      </c>
      <c r="C115" s="15" t="s">
        <v>61</v>
      </c>
      <c r="D115" t="s">
        <v>133</v>
      </c>
      <c r="E115" t="s">
        <v>133</v>
      </c>
      <c r="F115" t="s">
        <v>184</v>
      </c>
      <c r="G115" s="17" t="s">
        <v>187</v>
      </c>
      <c r="H115" s="18">
        <v>110</v>
      </c>
      <c r="L115">
        <v>7</v>
      </c>
      <c r="M115">
        <v>4</v>
      </c>
      <c r="N115">
        <v>12</v>
      </c>
      <c r="O115">
        <v>124</v>
      </c>
      <c r="P115">
        <v>3.6</v>
      </c>
      <c r="T115">
        <v>3</v>
      </c>
      <c r="U115">
        <v>3</v>
      </c>
      <c r="V115">
        <v>3</v>
      </c>
      <c r="W115">
        <v>128</v>
      </c>
      <c r="X115">
        <v>3.7</v>
      </c>
      <c r="AA115">
        <v>3</v>
      </c>
      <c r="AB115">
        <v>3</v>
      </c>
      <c r="AC115">
        <v>3</v>
      </c>
    </row>
    <row r="116" spans="1:35" ht="29.1">
      <c r="A116">
        <v>122</v>
      </c>
      <c r="B116" s="15" t="s">
        <v>66</v>
      </c>
      <c r="C116" s="15" t="s">
        <v>61</v>
      </c>
      <c r="D116" t="s">
        <v>133</v>
      </c>
      <c r="E116" t="s">
        <v>133</v>
      </c>
      <c r="F116" t="s">
        <v>184</v>
      </c>
      <c r="G116" s="17" t="s">
        <v>239</v>
      </c>
      <c r="H116" s="18">
        <v>68</v>
      </c>
      <c r="L116">
        <v>7.5</v>
      </c>
      <c r="M116">
        <v>4</v>
      </c>
      <c r="N116">
        <v>14</v>
      </c>
      <c r="O116">
        <v>78</v>
      </c>
      <c r="P116">
        <v>4.2</v>
      </c>
      <c r="T116">
        <v>4</v>
      </c>
      <c r="U116">
        <v>4</v>
      </c>
      <c r="V116">
        <v>4</v>
      </c>
      <c r="W116">
        <v>83</v>
      </c>
      <c r="X116">
        <v>4.2</v>
      </c>
      <c r="AA116">
        <v>4</v>
      </c>
      <c r="AB116">
        <v>4</v>
      </c>
      <c r="AC116">
        <v>4</v>
      </c>
    </row>
    <row r="117" spans="1:35" ht="29.1">
      <c r="A117">
        <v>122</v>
      </c>
      <c r="B117" s="15" t="s">
        <v>66</v>
      </c>
      <c r="C117" s="15" t="s">
        <v>61</v>
      </c>
      <c r="D117" t="s">
        <v>240</v>
      </c>
      <c r="E117" t="s">
        <v>240</v>
      </c>
      <c r="F117" t="s">
        <v>193</v>
      </c>
      <c r="G117" s="17" t="s">
        <v>206</v>
      </c>
      <c r="I117">
        <v>2.7</v>
      </c>
      <c r="J117">
        <v>2.2000000000000002</v>
      </c>
      <c r="P117">
        <v>0</v>
      </c>
      <c r="R117">
        <v>0</v>
      </c>
      <c r="S117">
        <v>0.1</v>
      </c>
      <c r="X117">
        <v>0.4</v>
      </c>
      <c r="Y117">
        <v>0.2</v>
      </c>
      <c r="AH117">
        <f t="shared" si="3"/>
        <v>1</v>
      </c>
      <c r="AI117" t="s">
        <v>224</v>
      </c>
    </row>
    <row r="118" spans="1:35" ht="29.1">
      <c r="A118">
        <v>122</v>
      </c>
      <c r="B118" s="15" t="s">
        <v>66</v>
      </c>
      <c r="C118" s="15" t="s">
        <v>61</v>
      </c>
      <c r="D118" t="s">
        <v>240</v>
      </c>
      <c r="E118" t="s">
        <v>240</v>
      </c>
      <c r="F118" t="s">
        <v>193</v>
      </c>
      <c r="G118" s="17" t="s">
        <v>208</v>
      </c>
      <c r="I118">
        <v>2.7</v>
      </c>
      <c r="J118">
        <v>1.5</v>
      </c>
      <c r="P118">
        <v>0</v>
      </c>
      <c r="R118">
        <v>0</v>
      </c>
      <c r="S118">
        <v>0</v>
      </c>
      <c r="X118">
        <v>0</v>
      </c>
      <c r="AH118">
        <f t="shared" si="3"/>
        <v>1</v>
      </c>
      <c r="AI118" t="s">
        <v>224</v>
      </c>
    </row>
    <row r="119" spans="1:35" ht="29.1">
      <c r="A119">
        <v>122</v>
      </c>
      <c r="B119" s="15" t="s">
        <v>66</v>
      </c>
      <c r="C119" s="15" t="s">
        <v>61</v>
      </c>
      <c r="D119" t="s">
        <v>240</v>
      </c>
      <c r="E119" t="s">
        <v>240</v>
      </c>
      <c r="F119" t="s">
        <v>193</v>
      </c>
      <c r="G119" s="17" t="s">
        <v>196</v>
      </c>
      <c r="I119">
        <v>2.2000000000000002</v>
      </c>
      <c r="J119">
        <v>2.1</v>
      </c>
      <c r="P119">
        <v>2</v>
      </c>
      <c r="R119">
        <v>1.9</v>
      </c>
      <c r="S119">
        <v>2.1</v>
      </c>
      <c r="X119">
        <v>1.8</v>
      </c>
      <c r="Y119">
        <v>1.7</v>
      </c>
      <c r="AH119">
        <f t="shared" si="3"/>
        <v>9.0909090909090981E-2</v>
      </c>
      <c r="AI119" t="s">
        <v>224</v>
      </c>
    </row>
    <row r="120" spans="1:35" ht="29.1">
      <c r="A120">
        <v>122</v>
      </c>
      <c r="B120" s="15" t="s">
        <v>66</v>
      </c>
      <c r="C120" s="15" t="s">
        <v>61</v>
      </c>
      <c r="D120" t="s">
        <v>240</v>
      </c>
      <c r="E120" t="s">
        <v>240</v>
      </c>
      <c r="F120" t="s">
        <v>193</v>
      </c>
      <c r="G120" s="17" t="s">
        <v>194</v>
      </c>
      <c r="I120">
        <v>1.8</v>
      </c>
      <c r="J120">
        <v>2.1</v>
      </c>
      <c r="P120">
        <v>0.1</v>
      </c>
      <c r="R120">
        <v>0.1</v>
      </c>
      <c r="X120">
        <v>0.1</v>
      </c>
      <c r="Y120">
        <v>0.1</v>
      </c>
      <c r="AH120">
        <f t="shared" si="3"/>
        <v>0.94444444444444442</v>
      </c>
      <c r="AI120" t="s">
        <v>224</v>
      </c>
    </row>
    <row r="121" spans="1:35" ht="29.1">
      <c r="A121">
        <v>111</v>
      </c>
      <c r="B121" s="15" t="s">
        <v>60</v>
      </c>
      <c r="C121" s="15" t="s">
        <v>61</v>
      </c>
      <c r="D121" t="s">
        <v>122</v>
      </c>
      <c r="E121" t="s">
        <v>122</v>
      </c>
      <c r="F121" t="s">
        <v>166</v>
      </c>
      <c r="G121" s="17" t="s">
        <v>235</v>
      </c>
      <c r="H121" s="18">
        <v>141</v>
      </c>
      <c r="I121">
        <v>27</v>
      </c>
      <c r="J121">
        <v>23.9</v>
      </c>
      <c r="K121">
        <v>30.2</v>
      </c>
      <c r="L121">
        <v>28</v>
      </c>
      <c r="M121">
        <v>6</v>
      </c>
      <c r="N121">
        <v>40</v>
      </c>
      <c r="O121" s="20">
        <v>55</v>
      </c>
      <c r="P121" s="20">
        <v>2.6</v>
      </c>
      <c r="Q121" s="20"/>
      <c r="R121" s="20">
        <v>2</v>
      </c>
      <c r="S121" s="20">
        <v>3.4</v>
      </c>
      <c r="T121">
        <v>2</v>
      </c>
      <c r="U121">
        <v>2</v>
      </c>
      <c r="V121">
        <v>3</v>
      </c>
      <c r="W121">
        <v>136</v>
      </c>
      <c r="X121">
        <v>2.2999999999999998</v>
      </c>
      <c r="AA121">
        <v>2</v>
      </c>
      <c r="AB121">
        <v>2</v>
      </c>
      <c r="AC121">
        <v>3</v>
      </c>
      <c r="AH121">
        <f t="shared" si="3"/>
        <v>0.90370370370370368</v>
      </c>
    </row>
    <row r="122" spans="1:35" ht="29.1">
      <c r="A122">
        <v>111</v>
      </c>
      <c r="B122" s="15" t="s">
        <v>60</v>
      </c>
      <c r="C122" s="15" t="s">
        <v>61</v>
      </c>
      <c r="D122" t="s">
        <v>122</v>
      </c>
      <c r="E122" t="s">
        <v>122</v>
      </c>
      <c r="F122" t="s">
        <v>166</v>
      </c>
      <c r="G122" s="17" t="s">
        <v>238</v>
      </c>
      <c r="H122" s="18">
        <v>236</v>
      </c>
      <c r="I122">
        <v>22.4</v>
      </c>
      <c r="J122">
        <v>19.399999999999999</v>
      </c>
      <c r="K122">
        <v>25.2</v>
      </c>
      <c r="L122">
        <v>12.5</v>
      </c>
      <c r="M122">
        <v>5</v>
      </c>
      <c r="N122">
        <v>34</v>
      </c>
      <c r="O122" s="20">
        <v>254</v>
      </c>
      <c r="P122" s="20">
        <v>2.2000000000000002</v>
      </c>
      <c r="Q122" s="20"/>
      <c r="R122" s="20">
        <v>2</v>
      </c>
      <c r="S122" s="20">
        <v>2.5</v>
      </c>
      <c r="T122">
        <v>2</v>
      </c>
      <c r="U122">
        <v>1</v>
      </c>
      <c r="V122">
        <v>3</v>
      </c>
      <c r="W122">
        <v>203</v>
      </c>
      <c r="X122">
        <v>3.5</v>
      </c>
      <c r="AA122">
        <v>2</v>
      </c>
      <c r="AB122">
        <v>2</v>
      </c>
      <c r="AC122">
        <v>3.5</v>
      </c>
      <c r="AH122">
        <f t="shared" si="3"/>
        <v>0.9017857142857143</v>
      </c>
    </row>
    <row r="123" spans="1:35" ht="29.1">
      <c r="A123">
        <v>111</v>
      </c>
      <c r="B123" s="15" t="s">
        <v>60</v>
      </c>
      <c r="C123" s="15" t="s">
        <v>61</v>
      </c>
      <c r="D123" t="s">
        <v>122</v>
      </c>
      <c r="E123" t="s">
        <v>122</v>
      </c>
      <c r="F123" t="s">
        <v>166</v>
      </c>
      <c r="G123" s="17" t="s">
        <v>237</v>
      </c>
      <c r="H123" s="18">
        <v>233</v>
      </c>
      <c r="I123">
        <v>19.899999999999999</v>
      </c>
      <c r="J123">
        <v>17.399999999999999</v>
      </c>
      <c r="K123">
        <v>22.6</v>
      </c>
      <c r="L123">
        <v>12</v>
      </c>
      <c r="M123">
        <v>5</v>
      </c>
      <c r="N123">
        <v>31</v>
      </c>
      <c r="O123" s="20">
        <v>160</v>
      </c>
      <c r="P123" s="20">
        <v>2.8</v>
      </c>
      <c r="Q123" s="20"/>
      <c r="R123" s="20">
        <v>2</v>
      </c>
      <c r="S123" s="20">
        <v>4.2</v>
      </c>
      <c r="T123">
        <v>2</v>
      </c>
      <c r="U123">
        <v>1</v>
      </c>
      <c r="V123">
        <v>3</v>
      </c>
      <c r="W123">
        <v>209</v>
      </c>
      <c r="X123">
        <v>3.1</v>
      </c>
      <c r="AA123">
        <v>2</v>
      </c>
      <c r="AB123">
        <v>1</v>
      </c>
      <c r="AC123">
        <v>4</v>
      </c>
      <c r="AH123">
        <f t="shared" si="3"/>
        <v>0.85929648241206025</v>
      </c>
    </row>
    <row r="124" spans="1:35" ht="29.1">
      <c r="A124">
        <v>111</v>
      </c>
      <c r="B124" s="15" t="s">
        <v>60</v>
      </c>
      <c r="C124" s="15" t="s">
        <v>61</v>
      </c>
      <c r="D124" t="s">
        <v>122</v>
      </c>
      <c r="E124" t="s">
        <v>122</v>
      </c>
      <c r="F124" t="s">
        <v>166</v>
      </c>
      <c r="G124" s="17" t="s">
        <v>231</v>
      </c>
      <c r="H124" s="18">
        <v>267</v>
      </c>
      <c r="I124">
        <v>12.6</v>
      </c>
      <c r="J124">
        <v>10.8</v>
      </c>
      <c r="K124">
        <v>14.3</v>
      </c>
      <c r="L124">
        <v>6</v>
      </c>
      <c r="M124">
        <v>4</v>
      </c>
      <c r="N124">
        <v>16</v>
      </c>
      <c r="O124" s="20">
        <v>74</v>
      </c>
      <c r="P124" s="20">
        <v>1.6</v>
      </c>
      <c r="Q124" s="20"/>
      <c r="R124" s="20">
        <v>1.3</v>
      </c>
      <c r="S124" s="20">
        <v>1.9</v>
      </c>
      <c r="T124">
        <v>1</v>
      </c>
      <c r="U124">
        <v>1</v>
      </c>
      <c r="V124">
        <v>2</v>
      </c>
      <c r="W124">
        <v>203</v>
      </c>
      <c r="X124">
        <v>2</v>
      </c>
      <c r="AA124">
        <v>2</v>
      </c>
      <c r="AB124">
        <v>1</v>
      </c>
      <c r="AC124">
        <v>3</v>
      </c>
      <c r="AH124">
        <f t="shared" si="3"/>
        <v>0.87301587301587302</v>
      </c>
    </row>
    <row r="125" spans="1:35" ht="29.1">
      <c r="A125">
        <v>111</v>
      </c>
      <c r="B125" s="15" t="s">
        <v>60</v>
      </c>
      <c r="C125" s="15" t="s">
        <v>61</v>
      </c>
      <c r="D125" t="s">
        <v>122</v>
      </c>
      <c r="E125" t="s">
        <v>122</v>
      </c>
      <c r="F125" t="s">
        <v>166</v>
      </c>
      <c r="G125" s="17" t="s">
        <v>236</v>
      </c>
      <c r="H125" s="18">
        <v>88</v>
      </c>
      <c r="I125">
        <v>11.6</v>
      </c>
      <c r="J125">
        <v>9.1</v>
      </c>
      <c r="K125">
        <v>14.3</v>
      </c>
      <c r="L125">
        <v>5</v>
      </c>
      <c r="M125">
        <v>5</v>
      </c>
      <c r="N125">
        <v>15.2</v>
      </c>
      <c r="O125" s="20">
        <v>14</v>
      </c>
      <c r="P125" s="20">
        <v>1.9</v>
      </c>
      <c r="Q125" s="20"/>
      <c r="R125" s="20">
        <v>1.6</v>
      </c>
      <c r="S125" s="20">
        <v>2.1</v>
      </c>
      <c r="T125">
        <v>2</v>
      </c>
      <c r="U125">
        <v>2</v>
      </c>
      <c r="V125">
        <v>2</v>
      </c>
      <c r="W125">
        <v>63</v>
      </c>
      <c r="X125">
        <v>2.5</v>
      </c>
      <c r="AA125">
        <v>2</v>
      </c>
      <c r="AB125">
        <v>2</v>
      </c>
      <c r="AC125">
        <v>3</v>
      </c>
      <c r="AH125">
        <f t="shared" si="3"/>
        <v>0.83620689655172409</v>
      </c>
    </row>
    <row r="126" spans="1:35" ht="29.1">
      <c r="A126">
        <v>111</v>
      </c>
      <c r="B126" s="15" t="s">
        <v>60</v>
      </c>
      <c r="C126" s="15" t="s">
        <v>61</v>
      </c>
      <c r="D126" t="s">
        <v>122</v>
      </c>
      <c r="E126" t="s">
        <v>122</v>
      </c>
      <c r="F126" t="s">
        <v>179</v>
      </c>
      <c r="G126" s="17" t="s">
        <v>182</v>
      </c>
      <c r="H126" s="18">
        <v>474</v>
      </c>
      <c r="I126">
        <v>19</v>
      </c>
      <c r="L126">
        <v>10</v>
      </c>
      <c r="M126">
        <v>4.2</v>
      </c>
      <c r="N126">
        <v>31</v>
      </c>
      <c r="O126" s="20">
        <v>286</v>
      </c>
      <c r="P126" s="20">
        <v>2.1</v>
      </c>
      <c r="Q126" s="20"/>
      <c r="R126" s="20"/>
      <c r="S126" s="20"/>
      <c r="T126">
        <v>2</v>
      </c>
      <c r="U126">
        <v>1</v>
      </c>
      <c r="V126" s="20">
        <v>2.8</v>
      </c>
      <c r="W126" s="20">
        <v>400</v>
      </c>
      <c r="X126">
        <v>2.6</v>
      </c>
      <c r="AA126">
        <v>2</v>
      </c>
      <c r="AB126">
        <v>1</v>
      </c>
      <c r="AC126">
        <v>3</v>
      </c>
      <c r="AH126">
        <f t="shared" si="3"/>
        <v>0.88947368421052619</v>
      </c>
    </row>
    <row r="127" spans="1:35" ht="29.1">
      <c r="A127">
        <v>111</v>
      </c>
      <c r="B127" s="15" t="s">
        <v>60</v>
      </c>
      <c r="C127" s="15" t="s">
        <v>61</v>
      </c>
      <c r="D127" t="s">
        <v>122</v>
      </c>
      <c r="E127" t="s">
        <v>122</v>
      </c>
      <c r="F127" t="s">
        <v>179</v>
      </c>
      <c r="G127" s="17" t="s">
        <v>180</v>
      </c>
      <c r="H127" s="18">
        <v>491</v>
      </c>
      <c r="I127">
        <v>18.5</v>
      </c>
      <c r="L127">
        <v>10</v>
      </c>
      <c r="M127">
        <v>4</v>
      </c>
      <c r="N127">
        <v>29.5</v>
      </c>
      <c r="O127" s="20">
        <v>271</v>
      </c>
      <c r="P127" s="20">
        <v>2.6</v>
      </c>
      <c r="Q127" s="20"/>
      <c r="R127" s="20"/>
      <c r="S127" s="20"/>
      <c r="T127">
        <v>2</v>
      </c>
      <c r="U127">
        <v>1</v>
      </c>
      <c r="V127">
        <v>3</v>
      </c>
      <c r="W127">
        <v>414</v>
      </c>
      <c r="X127">
        <v>2.9</v>
      </c>
      <c r="AA127">
        <v>2</v>
      </c>
      <c r="AB127">
        <v>1.2</v>
      </c>
      <c r="AC127">
        <v>3</v>
      </c>
      <c r="AH127">
        <f t="shared" si="3"/>
        <v>0.85945945945945945</v>
      </c>
    </row>
    <row r="128" spans="1:35" ht="29.1">
      <c r="A128">
        <v>111</v>
      </c>
      <c r="B128" s="15" t="s">
        <v>60</v>
      </c>
      <c r="C128" s="15" t="s">
        <v>61</v>
      </c>
      <c r="D128" t="s">
        <v>122</v>
      </c>
      <c r="E128" t="s">
        <v>122</v>
      </c>
      <c r="F128" t="s">
        <v>184</v>
      </c>
      <c r="G128" s="17" t="s">
        <v>239</v>
      </c>
      <c r="H128" s="18">
        <v>137</v>
      </c>
      <c r="I128">
        <v>21.4</v>
      </c>
      <c r="L128">
        <v>12</v>
      </c>
      <c r="M128">
        <v>5</v>
      </c>
      <c r="N128">
        <v>33</v>
      </c>
      <c r="O128" s="20">
        <v>64</v>
      </c>
      <c r="P128" s="20">
        <v>5.9</v>
      </c>
      <c r="Q128" s="20"/>
      <c r="R128" s="20"/>
      <c r="S128" s="20"/>
      <c r="T128">
        <v>4</v>
      </c>
      <c r="U128">
        <v>4</v>
      </c>
      <c r="V128">
        <v>4.2</v>
      </c>
      <c r="W128">
        <v>73</v>
      </c>
      <c r="X128">
        <v>5</v>
      </c>
      <c r="AA128">
        <v>4</v>
      </c>
      <c r="AB128">
        <v>4</v>
      </c>
      <c r="AC128">
        <v>4</v>
      </c>
      <c r="AH128">
        <f t="shared" si="3"/>
        <v>0.72429906542056066</v>
      </c>
    </row>
    <row r="129" spans="1:35" ht="29.1">
      <c r="A129">
        <v>111</v>
      </c>
      <c r="B129" s="15" t="s">
        <v>60</v>
      </c>
      <c r="C129" s="15" t="s">
        <v>61</v>
      </c>
      <c r="D129" t="s">
        <v>122</v>
      </c>
      <c r="E129" t="s">
        <v>122</v>
      </c>
      <c r="F129" t="s">
        <v>184</v>
      </c>
      <c r="G129" s="17" t="s">
        <v>188</v>
      </c>
      <c r="H129" s="18">
        <v>432</v>
      </c>
      <c r="I129">
        <v>20.3</v>
      </c>
      <c r="L129">
        <v>12</v>
      </c>
      <c r="M129">
        <v>5</v>
      </c>
      <c r="N129">
        <v>32</v>
      </c>
      <c r="O129" s="20">
        <v>216</v>
      </c>
      <c r="P129" s="20">
        <v>2.2000000000000002</v>
      </c>
      <c r="Q129" s="20"/>
      <c r="R129" s="20"/>
      <c r="S129" s="20"/>
      <c r="T129">
        <v>2</v>
      </c>
      <c r="U129">
        <v>2</v>
      </c>
      <c r="V129">
        <v>2</v>
      </c>
      <c r="W129">
        <v>406</v>
      </c>
      <c r="X129">
        <v>27</v>
      </c>
      <c r="AA129">
        <v>2</v>
      </c>
      <c r="AB129">
        <v>2</v>
      </c>
      <c r="AC129">
        <v>2</v>
      </c>
      <c r="AH129">
        <f t="shared" si="3"/>
        <v>0.89162561576354682</v>
      </c>
    </row>
    <row r="130" spans="1:35" ht="29.1">
      <c r="A130">
        <v>111</v>
      </c>
      <c r="B130" s="15" t="s">
        <v>60</v>
      </c>
      <c r="C130" s="15" t="s">
        <v>61</v>
      </c>
      <c r="D130" t="s">
        <v>122</v>
      </c>
      <c r="E130" t="s">
        <v>122</v>
      </c>
      <c r="F130" t="s">
        <v>184</v>
      </c>
      <c r="G130" s="17" t="s">
        <v>187</v>
      </c>
      <c r="H130" s="18">
        <v>117</v>
      </c>
      <c r="I130">
        <v>20.3</v>
      </c>
      <c r="L130">
        <v>10</v>
      </c>
      <c r="M130">
        <v>4</v>
      </c>
      <c r="N130">
        <v>33</v>
      </c>
      <c r="O130" s="20">
        <v>78</v>
      </c>
      <c r="P130" s="20">
        <v>3</v>
      </c>
      <c r="Q130" s="20"/>
      <c r="R130" s="20"/>
      <c r="S130" s="20"/>
      <c r="T130">
        <v>3</v>
      </c>
      <c r="U130">
        <v>3</v>
      </c>
      <c r="V130">
        <v>3</v>
      </c>
      <c r="W130">
        <v>122</v>
      </c>
      <c r="X130">
        <v>4.2</v>
      </c>
      <c r="AA130">
        <v>3</v>
      </c>
      <c r="AB130">
        <v>3</v>
      </c>
      <c r="AC130">
        <v>3</v>
      </c>
      <c r="AH130">
        <f t="shared" si="3"/>
        <v>0.85221674876847286</v>
      </c>
    </row>
    <row r="131" spans="1:35" ht="29.1">
      <c r="A131">
        <v>111</v>
      </c>
      <c r="B131" s="15" t="s">
        <v>60</v>
      </c>
      <c r="C131" s="15" t="s">
        <v>61</v>
      </c>
      <c r="D131" t="s">
        <v>122</v>
      </c>
      <c r="E131" t="s">
        <v>122</v>
      </c>
      <c r="F131" t="s">
        <v>184</v>
      </c>
      <c r="G131" s="17" t="s">
        <v>189</v>
      </c>
      <c r="H131" s="18">
        <v>35</v>
      </c>
      <c r="I131">
        <v>15.2</v>
      </c>
      <c r="L131">
        <v>10</v>
      </c>
      <c r="M131">
        <v>3.5</v>
      </c>
      <c r="N131">
        <v>22.5</v>
      </c>
      <c r="O131" s="20">
        <v>61</v>
      </c>
      <c r="P131" s="20">
        <v>0.3</v>
      </c>
      <c r="Q131" s="20"/>
      <c r="R131" s="20"/>
      <c r="S131" s="20"/>
      <c r="T131">
        <v>0</v>
      </c>
      <c r="U131">
        <v>0</v>
      </c>
      <c r="V131">
        <v>0</v>
      </c>
      <c r="W131">
        <v>57</v>
      </c>
      <c r="X131">
        <v>0.5</v>
      </c>
      <c r="AA131">
        <v>0</v>
      </c>
      <c r="AB131">
        <v>0</v>
      </c>
      <c r="AC131">
        <v>0</v>
      </c>
      <c r="AH131">
        <f t="shared" si="3"/>
        <v>0.98026315789473684</v>
      </c>
    </row>
    <row r="132" spans="1:35" ht="29.1">
      <c r="A132">
        <v>111</v>
      </c>
      <c r="B132" s="15" t="s">
        <v>60</v>
      </c>
      <c r="C132" s="15" t="s">
        <v>61</v>
      </c>
      <c r="D132" t="s">
        <v>122</v>
      </c>
      <c r="E132" t="s">
        <v>122</v>
      </c>
      <c r="F132" t="s">
        <v>184</v>
      </c>
      <c r="G132" s="17" t="s">
        <v>190</v>
      </c>
      <c r="H132" s="18">
        <v>244</v>
      </c>
      <c r="I132">
        <v>14.5</v>
      </c>
      <c r="L132">
        <v>7</v>
      </c>
      <c r="M132">
        <v>3.8</v>
      </c>
      <c r="N132">
        <v>19</v>
      </c>
      <c r="O132" s="20">
        <v>138</v>
      </c>
      <c r="P132" s="20">
        <v>1.4</v>
      </c>
      <c r="Q132" s="20"/>
      <c r="R132" s="20"/>
      <c r="S132" s="20"/>
      <c r="T132">
        <v>1</v>
      </c>
      <c r="U132">
        <v>1</v>
      </c>
      <c r="V132">
        <v>1</v>
      </c>
      <c r="W132">
        <v>156</v>
      </c>
      <c r="X132">
        <v>1.4</v>
      </c>
      <c r="AA132">
        <v>1</v>
      </c>
      <c r="AB132">
        <v>1</v>
      </c>
      <c r="AC132">
        <v>1</v>
      </c>
      <c r="AH132">
        <f t="shared" si="3"/>
        <v>0.90344827586206899</v>
      </c>
    </row>
    <row r="133" spans="1:35" ht="29.1">
      <c r="A133">
        <v>111</v>
      </c>
      <c r="B133" s="15" t="s">
        <v>60</v>
      </c>
      <c r="C133" s="15" t="s">
        <v>61</v>
      </c>
      <c r="D133" t="s">
        <v>241</v>
      </c>
      <c r="E133" t="s">
        <v>241</v>
      </c>
      <c r="F133" t="s">
        <v>193</v>
      </c>
      <c r="G133" s="17" t="s">
        <v>206</v>
      </c>
      <c r="I133">
        <v>6.9</v>
      </c>
      <c r="J133">
        <v>5.9</v>
      </c>
      <c r="K133">
        <v>7.9</v>
      </c>
      <c r="O133" s="20"/>
      <c r="P133" s="20">
        <v>0.3</v>
      </c>
      <c r="Q133" s="20"/>
      <c r="R133" s="20">
        <v>0</v>
      </c>
      <c r="S133" s="20">
        <v>0.6</v>
      </c>
      <c r="X133">
        <v>0.6</v>
      </c>
      <c r="Y133">
        <v>0.4</v>
      </c>
      <c r="Z133">
        <v>0.8</v>
      </c>
      <c r="AH133">
        <f t="shared" si="3"/>
        <v>0.95652173913043481</v>
      </c>
      <c r="AI133" t="s">
        <v>224</v>
      </c>
    </row>
    <row r="134" spans="1:35" ht="29.1">
      <c r="A134">
        <v>111</v>
      </c>
      <c r="B134" s="15" t="s">
        <v>60</v>
      </c>
      <c r="C134" s="15" t="s">
        <v>61</v>
      </c>
      <c r="D134" t="s">
        <v>241</v>
      </c>
      <c r="E134" t="s">
        <v>241</v>
      </c>
      <c r="F134" t="s">
        <v>193</v>
      </c>
      <c r="G134" s="17" t="s">
        <v>194</v>
      </c>
      <c r="I134">
        <v>5.9</v>
      </c>
      <c r="J134">
        <v>5.0999999999999996</v>
      </c>
      <c r="K134">
        <v>6.7</v>
      </c>
      <c r="O134" s="20"/>
      <c r="P134" s="20">
        <v>0.2</v>
      </c>
      <c r="Q134" s="20"/>
      <c r="R134" s="20">
        <v>0.1</v>
      </c>
      <c r="S134" s="20">
        <v>0.4</v>
      </c>
      <c r="X134">
        <v>0.2</v>
      </c>
      <c r="Y134">
        <v>0.1</v>
      </c>
      <c r="Z134">
        <v>0.2</v>
      </c>
      <c r="AH134">
        <f t="shared" si="3"/>
        <v>0.96610169491525422</v>
      </c>
      <c r="AI134" t="s">
        <v>224</v>
      </c>
    </row>
    <row r="135" spans="1:35" ht="29.1">
      <c r="A135">
        <v>111</v>
      </c>
      <c r="B135" s="15" t="s">
        <v>60</v>
      </c>
      <c r="C135" s="15" t="s">
        <v>61</v>
      </c>
      <c r="D135" t="s">
        <v>241</v>
      </c>
      <c r="E135" t="s">
        <v>241</v>
      </c>
      <c r="F135" t="s">
        <v>193</v>
      </c>
      <c r="G135" s="17" t="s">
        <v>196</v>
      </c>
      <c r="I135">
        <v>2.5</v>
      </c>
      <c r="J135">
        <v>2.4</v>
      </c>
      <c r="K135">
        <v>2.7</v>
      </c>
      <c r="O135" s="20"/>
      <c r="P135" s="20">
        <v>1.8</v>
      </c>
      <c r="Q135" s="20"/>
      <c r="R135" s="20">
        <v>1.7</v>
      </c>
      <c r="S135" s="20">
        <v>1.9</v>
      </c>
      <c r="X135">
        <v>2</v>
      </c>
      <c r="Y135">
        <v>1.9</v>
      </c>
      <c r="Z135">
        <v>2.1</v>
      </c>
      <c r="AH135">
        <f t="shared" si="3"/>
        <v>0.27999999999999997</v>
      </c>
      <c r="AI135" t="s">
        <v>224</v>
      </c>
    </row>
    <row r="136" spans="1:35" ht="29.1">
      <c r="A136">
        <v>111</v>
      </c>
      <c r="B136" s="15" t="s">
        <v>60</v>
      </c>
      <c r="C136" s="15" t="s">
        <v>61</v>
      </c>
      <c r="D136" t="s">
        <v>241</v>
      </c>
      <c r="E136" t="s">
        <v>241</v>
      </c>
      <c r="F136" t="s">
        <v>193</v>
      </c>
      <c r="G136" s="17" t="s">
        <v>208</v>
      </c>
      <c r="I136">
        <v>2.4</v>
      </c>
      <c r="J136">
        <v>1.9</v>
      </c>
      <c r="K136">
        <v>3.1</v>
      </c>
      <c r="O136" s="20"/>
      <c r="P136" s="20">
        <v>0</v>
      </c>
      <c r="Q136" s="20"/>
      <c r="R136" s="20">
        <v>0</v>
      </c>
      <c r="S136" s="20">
        <v>0</v>
      </c>
      <c r="X136">
        <v>0</v>
      </c>
      <c r="Y136">
        <v>0</v>
      </c>
      <c r="Z136">
        <v>0</v>
      </c>
      <c r="AH136">
        <f t="shared" si="3"/>
        <v>1</v>
      </c>
      <c r="AI136" t="s">
        <v>224</v>
      </c>
    </row>
    <row r="137" spans="1:35" ht="29.1">
      <c r="A137">
        <v>121</v>
      </c>
      <c r="B137" s="15" t="s">
        <v>66</v>
      </c>
      <c r="C137" s="15" t="s">
        <v>61</v>
      </c>
      <c r="D137" t="s">
        <v>130</v>
      </c>
      <c r="E137" t="s">
        <v>130</v>
      </c>
      <c r="F137" t="s">
        <v>166</v>
      </c>
      <c r="G137" s="17" t="s">
        <v>235</v>
      </c>
      <c r="H137" s="18">
        <v>128</v>
      </c>
      <c r="I137">
        <v>11.6</v>
      </c>
      <c r="J137">
        <v>9.6</v>
      </c>
      <c r="K137">
        <v>13.5</v>
      </c>
      <c r="L137">
        <v>8.5</v>
      </c>
      <c r="M137">
        <v>5</v>
      </c>
      <c r="N137">
        <v>13</v>
      </c>
      <c r="O137">
        <v>161</v>
      </c>
      <c r="P137">
        <v>2.5</v>
      </c>
      <c r="R137" s="19">
        <v>2.2000000000000002</v>
      </c>
      <c r="S137" s="19">
        <v>2.8</v>
      </c>
      <c r="T137">
        <v>2</v>
      </c>
      <c r="U137">
        <v>2</v>
      </c>
      <c r="V137">
        <v>3</v>
      </c>
      <c r="W137">
        <v>160</v>
      </c>
      <c r="X137">
        <v>2.2999999999999998</v>
      </c>
      <c r="AA137">
        <v>2</v>
      </c>
      <c r="AB137">
        <v>2</v>
      </c>
      <c r="AC137">
        <v>3</v>
      </c>
      <c r="AH137">
        <f t="shared" ref="AH137:AH200" si="4">(I137-P137)/I137</f>
        <v>0.78448275862068961</v>
      </c>
    </row>
    <row r="138" spans="1:35" ht="29.1">
      <c r="A138">
        <v>121</v>
      </c>
      <c r="B138" s="15" t="s">
        <v>66</v>
      </c>
      <c r="C138" s="15" t="s">
        <v>61</v>
      </c>
      <c r="D138" t="s">
        <v>130</v>
      </c>
      <c r="E138" t="s">
        <v>130</v>
      </c>
      <c r="F138" t="s">
        <v>166</v>
      </c>
      <c r="G138" s="17" t="s">
        <v>237</v>
      </c>
      <c r="H138" s="18">
        <v>176</v>
      </c>
      <c r="I138">
        <v>8.5</v>
      </c>
      <c r="J138">
        <v>7</v>
      </c>
      <c r="K138">
        <v>10.4</v>
      </c>
      <c r="L138">
        <v>5</v>
      </c>
      <c r="M138">
        <v>3</v>
      </c>
      <c r="N138">
        <v>10</v>
      </c>
      <c r="O138">
        <v>204</v>
      </c>
      <c r="P138">
        <v>2</v>
      </c>
      <c r="R138" s="19">
        <v>1.8</v>
      </c>
      <c r="S138" s="19">
        <v>2.2999999999999998</v>
      </c>
      <c r="T138">
        <v>2</v>
      </c>
      <c r="U138">
        <v>1</v>
      </c>
      <c r="V138">
        <v>2</v>
      </c>
      <c r="W138">
        <v>205</v>
      </c>
      <c r="X138">
        <v>2.6</v>
      </c>
      <c r="AA138">
        <v>2</v>
      </c>
      <c r="AB138">
        <v>1</v>
      </c>
      <c r="AC138">
        <v>3</v>
      </c>
      <c r="AH138">
        <f t="shared" si="4"/>
        <v>0.76470588235294112</v>
      </c>
    </row>
    <row r="139" spans="1:35" ht="29.1">
      <c r="A139">
        <v>121</v>
      </c>
      <c r="B139" s="15" t="s">
        <v>66</v>
      </c>
      <c r="C139" s="15" t="s">
        <v>61</v>
      </c>
      <c r="D139" t="s">
        <v>130</v>
      </c>
      <c r="E139" t="s">
        <v>130</v>
      </c>
      <c r="F139" t="s">
        <v>166</v>
      </c>
      <c r="G139" s="17" t="s">
        <v>238</v>
      </c>
      <c r="H139" s="18">
        <v>190</v>
      </c>
      <c r="I139">
        <v>8</v>
      </c>
      <c r="J139">
        <v>7</v>
      </c>
      <c r="K139">
        <v>9.1</v>
      </c>
      <c r="L139">
        <v>6</v>
      </c>
      <c r="M139">
        <v>3</v>
      </c>
      <c r="N139">
        <v>11</v>
      </c>
      <c r="O139">
        <v>215</v>
      </c>
      <c r="P139">
        <v>1.8</v>
      </c>
      <c r="R139" s="19">
        <v>1.6</v>
      </c>
      <c r="S139" s="19">
        <v>2</v>
      </c>
      <c r="T139">
        <v>2</v>
      </c>
      <c r="U139">
        <v>1</v>
      </c>
      <c r="V139">
        <v>2</v>
      </c>
      <c r="W139">
        <v>216</v>
      </c>
      <c r="X139">
        <v>2.9</v>
      </c>
      <c r="AA139">
        <v>2</v>
      </c>
      <c r="AB139">
        <v>1</v>
      </c>
      <c r="AC139">
        <v>3.2</v>
      </c>
      <c r="AH139">
        <f t="shared" si="4"/>
        <v>0.77500000000000002</v>
      </c>
    </row>
    <row r="140" spans="1:35" ht="29.1">
      <c r="A140">
        <v>121</v>
      </c>
      <c r="B140" s="15" t="s">
        <v>66</v>
      </c>
      <c r="C140" s="15" t="s">
        <v>61</v>
      </c>
      <c r="D140" t="s">
        <v>130</v>
      </c>
      <c r="E140" t="s">
        <v>130</v>
      </c>
      <c r="F140" t="s">
        <v>166</v>
      </c>
      <c r="G140" s="17" t="s">
        <v>236</v>
      </c>
      <c r="H140" s="18">
        <v>51</v>
      </c>
      <c r="I140">
        <v>7.2</v>
      </c>
      <c r="J140">
        <v>5.2</v>
      </c>
      <c r="K140">
        <v>9.5</v>
      </c>
      <c r="L140">
        <v>4</v>
      </c>
      <c r="M140">
        <v>2</v>
      </c>
      <c r="N140">
        <v>8</v>
      </c>
      <c r="O140">
        <v>53</v>
      </c>
      <c r="P140">
        <v>2.5</v>
      </c>
      <c r="R140" s="19">
        <v>2.2999999999999998</v>
      </c>
      <c r="S140" s="19">
        <v>2.8</v>
      </c>
      <c r="T140">
        <v>2</v>
      </c>
      <c r="U140">
        <v>2</v>
      </c>
      <c r="V140">
        <v>3</v>
      </c>
      <c r="W140">
        <v>53</v>
      </c>
      <c r="X140">
        <v>2.5</v>
      </c>
      <c r="AA140">
        <v>2</v>
      </c>
      <c r="AB140">
        <v>2</v>
      </c>
      <c r="AC140">
        <v>3</v>
      </c>
      <c r="AH140">
        <f t="shared" si="4"/>
        <v>0.65277777777777779</v>
      </c>
    </row>
    <row r="141" spans="1:35" ht="29.1">
      <c r="A141">
        <v>121</v>
      </c>
      <c r="B141" s="15" t="s">
        <v>66</v>
      </c>
      <c r="C141" s="15" t="s">
        <v>61</v>
      </c>
      <c r="D141" t="s">
        <v>130</v>
      </c>
      <c r="E141" t="s">
        <v>130</v>
      </c>
      <c r="F141" t="s">
        <v>166</v>
      </c>
      <c r="G141" s="17" t="s">
        <v>231</v>
      </c>
      <c r="H141" s="18">
        <v>196</v>
      </c>
      <c r="I141">
        <v>5</v>
      </c>
      <c r="J141">
        <v>4.3</v>
      </c>
      <c r="K141">
        <v>5.8</v>
      </c>
      <c r="L141">
        <v>4</v>
      </c>
      <c r="M141">
        <v>2</v>
      </c>
      <c r="N141">
        <v>7</v>
      </c>
      <c r="O141">
        <v>203</v>
      </c>
      <c r="P141">
        <v>2.2999999999999998</v>
      </c>
      <c r="R141" s="19">
        <v>2.1</v>
      </c>
      <c r="S141" s="19">
        <v>2.5</v>
      </c>
      <c r="T141">
        <v>2</v>
      </c>
      <c r="U141">
        <v>1</v>
      </c>
      <c r="V141">
        <v>3</v>
      </c>
      <c r="W141">
        <v>203</v>
      </c>
      <c r="X141">
        <v>2.2999999999999998</v>
      </c>
      <c r="AA141">
        <v>2</v>
      </c>
      <c r="AB141">
        <v>1</v>
      </c>
      <c r="AC141">
        <v>3</v>
      </c>
      <c r="AH141">
        <f t="shared" si="4"/>
        <v>0.54</v>
      </c>
    </row>
    <row r="142" spans="1:35" ht="29.1">
      <c r="A142">
        <v>121</v>
      </c>
      <c r="B142" s="15" t="s">
        <v>66</v>
      </c>
      <c r="C142" s="15" t="s">
        <v>61</v>
      </c>
      <c r="D142" t="s">
        <v>130</v>
      </c>
      <c r="E142" t="s">
        <v>130</v>
      </c>
      <c r="F142" t="s">
        <v>179</v>
      </c>
      <c r="G142" s="17" t="s">
        <v>182</v>
      </c>
      <c r="H142" s="18">
        <v>371</v>
      </c>
      <c r="L142">
        <v>6</v>
      </c>
      <c r="M142">
        <v>3</v>
      </c>
      <c r="N142">
        <v>11</v>
      </c>
      <c r="O142">
        <v>419</v>
      </c>
      <c r="P142">
        <v>2.5</v>
      </c>
      <c r="T142">
        <v>2</v>
      </c>
      <c r="U142">
        <v>1</v>
      </c>
      <c r="V142">
        <v>3</v>
      </c>
      <c r="W142">
        <v>420</v>
      </c>
      <c r="X142">
        <v>2.5</v>
      </c>
      <c r="AA142">
        <v>2</v>
      </c>
      <c r="AB142">
        <v>1</v>
      </c>
      <c r="AC142">
        <v>3</v>
      </c>
    </row>
    <row r="143" spans="1:35" ht="29.1">
      <c r="A143">
        <v>121</v>
      </c>
      <c r="B143" s="15" t="s">
        <v>66</v>
      </c>
      <c r="C143" s="15" t="s">
        <v>61</v>
      </c>
      <c r="D143" t="s">
        <v>130</v>
      </c>
      <c r="E143" t="s">
        <v>130</v>
      </c>
      <c r="F143" t="s">
        <v>179</v>
      </c>
      <c r="G143" s="17" t="s">
        <v>180</v>
      </c>
      <c r="H143" s="18">
        <v>370</v>
      </c>
      <c r="L143">
        <v>5</v>
      </c>
      <c r="M143">
        <v>2</v>
      </c>
      <c r="N143">
        <v>9</v>
      </c>
      <c r="O143">
        <v>417</v>
      </c>
      <c r="P143">
        <v>2.6</v>
      </c>
      <c r="T143">
        <v>2</v>
      </c>
      <c r="U143">
        <v>1</v>
      </c>
      <c r="V143">
        <v>3</v>
      </c>
      <c r="W143">
        <v>417</v>
      </c>
      <c r="X143">
        <v>2.5</v>
      </c>
      <c r="AA143">
        <v>2</v>
      </c>
      <c r="AB143">
        <v>1</v>
      </c>
      <c r="AC143">
        <v>3</v>
      </c>
    </row>
    <row r="144" spans="1:35" ht="29.1">
      <c r="A144">
        <v>121</v>
      </c>
      <c r="B144" s="15" t="s">
        <v>66</v>
      </c>
      <c r="C144" s="15" t="s">
        <v>61</v>
      </c>
      <c r="D144" t="s">
        <v>130</v>
      </c>
      <c r="E144" t="s">
        <v>130</v>
      </c>
      <c r="F144" t="s">
        <v>184</v>
      </c>
      <c r="G144" s="17" t="s">
        <v>189</v>
      </c>
      <c r="H144" s="18">
        <v>102</v>
      </c>
      <c r="L144">
        <v>3</v>
      </c>
      <c r="M144">
        <v>1</v>
      </c>
      <c r="N144">
        <v>7</v>
      </c>
      <c r="O144">
        <v>118</v>
      </c>
      <c r="P144">
        <v>1</v>
      </c>
      <c r="T144">
        <v>0</v>
      </c>
      <c r="U144">
        <v>0</v>
      </c>
      <c r="V144">
        <v>1</v>
      </c>
      <c r="W144">
        <v>118</v>
      </c>
      <c r="X144">
        <v>1</v>
      </c>
      <c r="AA144">
        <v>0</v>
      </c>
      <c r="AB144">
        <v>0</v>
      </c>
      <c r="AC144">
        <v>1</v>
      </c>
    </row>
    <row r="145" spans="1:35" ht="29.1">
      <c r="A145">
        <v>121</v>
      </c>
      <c r="B145" s="15" t="s">
        <v>66</v>
      </c>
      <c r="C145" s="15" t="s">
        <v>61</v>
      </c>
      <c r="D145" t="s">
        <v>130</v>
      </c>
      <c r="E145" t="s">
        <v>130</v>
      </c>
      <c r="F145" t="s">
        <v>184</v>
      </c>
      <c r="G145" s="17" t="s">
        <v>190</v>
      </c>
      <c r="H145" s="18">
        <v>165</v>
      </c>
      <c r="L145">
        <v>3</v>
      </c>
      <c r="M145">
        <v>1</v>
      </c>
      <c r="N145">
        <v>7</v>
      </c>
      <c r="O145">
        <v>186</v>
      </c>
      <c r="P145">
        <v>1.9</v>
      </c>
      <c r="T145">
        <v>1</v>
      </c>
      <c r="U145">
        <v>1</v>
      </c>
      <c r="V145">
        <v>1</v>
      </c>
      <c r="W145">
        <v>187</v>
      </c>
      <c r="X145">
        <v>1.9</v>
      </c>
      <c r="AA145">
        <v>1</v>
      </c>
      <c r="AB145">
        <v>1</v>
      </c>
      <c r="AC145">
        <v>1</v>
      </c>
    </row>
    <row r="146" spans="1:35" ht="29.1">
      <c r="A146">
        <v>121</v>
      </c>
      <c r="B146" s="15" t="s">
        <v>66</v>
      </c>
      <c r="C146" s="15" t="s">
        <v>61</v>
      </c>
      <c r="D146" t="s">
        <v>130</v>
      </c>
      <c r="E146" t="s">
        <v>130</v>
      </c>
      <c r="F146" t="s">
        <v>184</v>
      </c>
      <c r="G146" s="17" t="s">
        <v>188</v>
      </c>
      <c r="H146" s="18">
        <v>307</v>
      </c>
      <c r="L146">
        <v>6</v>
      </c>
      <c r="M146">
        <v>3</v>
      </c>
      <c r="N146">
        <v>11</v>
      </c>
      <c r="O146">
        <v>347</v>
      </c>
      <c r="P146">
        <v>2.8</v>
      </c>
      <c r="T146">
        <v>2</v>
      </c>
      <c r="U146">
        <v>2</v>
      </c>
      <c r="V146">
        <v>2</v>
      </c>
      <c r="W146">
        <v>345</v>
      </c>
      <c r="X146">
        <v>2.8</v>
      </c>
      <c r="AA146">
        <v>2</v>
      </c>
      <c r="AB146">
        <v>2</v>
      </c>
      <c r="AC146">
        <v>2</v>
      </c>
    </row>
    <row r="147" spans="1:35" ht="29.1">
      <c r="A147">
        <v>121</v>
      </c>
      <c r="B147" s="15" t="s">
        <v>66</v>
      </c>
      <c r="C147" s="15" t="s">
        <v>61</v>
      </c>
      <c r="D147" t="s">
        <v>130</v>
      </c>
      <c r="E147" t="s">
        <v>130</v>
      </c>
      <c r="F147" t="s">
        <v>184</v>
      </c>
      <c r="G147" s="17" t="s">
        <v>187</v>
      </c>
      <c r="H147" s="18">
        <v>90</v>
      </c>
      <c r="L147">
        <v>6.5</v>
      </c>
      <c r="M147">
        <v>4</v>
      </c>
      <c r="N147">
        <v>11</v>
      </c>
      <c r="O147">
        <v>99</v>
      </c>
      <c r="P147">
        <v>3.1</v>
      </c>
      <c r="T147">
        <v>3</v>
      </c>
      <c r="U147">
        <v>3</v>
      </c>
      <c r="V147">
        <v>3</v>
      </c>
      <c r="W147">
        <v>101</v>
      </c>
      <c r="X147">
        <v>3.1</v>
      </c>
      <c r="AA147">
        <v>3</v>
      </c>
      <c r="AB147">
        <v>3</v>
      </c>
      <c r="AC147">
        <v>3</v>
      </c>
    </row>
    <row r="148" spans="1:35" ht="29.1">
      <c r="A148">
        <v>121</v>
      </c>
      <c r="B148" s="15" t="s">
        <v>66</v>
      </c>
      <c r="C148" s="15" t="s">
        <v>61</v>
      </c>
      <c r="D148" t="s">
        <v>130</v>
      </c>
      <c r="E148" t="s">
        <v>130</v>
      </c>
      <c r="F148" t="s">
        <v>184</v>
      </c>
      <c r="G148" s="17" t="s">
        <v>239</v>
      </c>
      <c r="H148" s="18">
        <v>77</v>
      </c>
      <c r="L148">
        <v>7</v>
      </c>
      <c r="M148">
        <v>5</v>
      </c>
      <c r="N148">
        <v>11</v>
      </c>
      <c r="O148">
        <v>86</v>
      </c>
      <c r="P148">
        <v>4.3</v>
      </c>
      <c r="T148">
        <v>4</v>
      </c>
      <c r="U148">
        <v>4</v>
      </c>
      <c r="V148">
        <v>4</v>
      </c>
      <c r="W148">
        <v>86</v>
      </c>
      <c r="X148">
        <v>4.3</v>
      </c>
      <c r="AA148">
        <v>4</v>
      </c>
      <c r="AB148">
        <v>4</v>
      </c>
      <c r="AC148">
        <v>5</v>
      </c>
    </row>
    <row r="149" spans="1:35" ht="29.1">
      <c r="A149">
        <v>121</v>
      </c>
      <c r="B149" s="15" t="s">
        <v>66</v>
      </c>
      <c r="C149" s="15" t="s">
        <v>61</v>
      </c>
      <c r="D149" t="s">
        <v>242</v>
      </c>
      <c r="E149" t="s">
        <v>242</v>
      </c>
      <c r="F149" t="s">
        <v>193</v>
      </c>
      <c r="G149" s="17" t="s">
        <v>206</v>
      </c>
      <c r="I149">
        <v>2.6</v>
      </c>
      <c r="J149">
        <v>2.1</v>
      </c>
      <c r="K149">
        <v>3.1</v>
      </c>
      <c r="P149">
        <v>0.1</v>
      </c>
      <c r="R149">
        <v>0</v>
      </c>
      <c r="S149">
        <v>0.2</v>
      </c>
      <c r="X149">
        <v>0.6</v>
      </c>
      <c r="Y149">
        <v>0.4</v>
      </c>
      <c r="Z149">
        <v>0.8</v>
      </c>
      <c r="AH149">
        <f t="shared" si="4"/>
        <v>0.96153846153846145</v>
      </c>
      <c r="AI149" t="s">
        <v>224</v>
      </c>
    </row>
    <row r="150" spans="1:35" ht="29.1">
      <c r="A150">
        <v>121</v>
      </c>
      <c r="B150" s="15" t="s">
        <v>66</v>
      </c>
      <c r="C150" s="15" t="s">
        <v>61</v>
      </c>
      <c r="D150" t="s">
        <v>242</v>
      </c>
      <c r="E150" t="s">
        <v>242</v>
      </c>
      <c r="F150" t="s">
        <v>193</v>
      </c>
      <c r="G150" s="17" t="s">
        <v>196</v>
      </c>
      <c r="I150">
        <v>2</v>
      </c>
      <c r="J150">
        <v>1.9</v>
      </c>
      <c r="K150">
        <v>2.1</v>
      </c>
      <c r="P150">
        <v>1.9</v>
      </c>
      <c r="R150">
        <v>1.9</v>
      </c>
      <c r="S150">
        <v>2</v>
      </c>
      <c r="X150">
        <v>1.8</v>
      </c>
      <c r="Y150">
        <v>1.7</v>
      </c>
      <c r="Z150">
        <v>1.9</v>
      </c>
      <c r="AH150">
        <f t="shared" si="4"/>
        <v>5.0000000000000044E-2</v>
      </c>
      <c r="AI150" t="s">
        <v>224</v>
      </c>
    </row>
    <row r="151" spans="1:35" ht="29.1">
      <c r="A151">
        <v>121</v>
      </c>
      <c r="B151" s="15" t="s">
        <v>66</v>
      </c>
      <c r="C151" s="15" t="s">
        <v>61</v>
      </c>
      <c r="D151" t="s">
        <v>242</v>
      </c>
      <c r="E151" t="s">
        <v>242</v>
      </c>
      <c r="F151" t="s">
        <v>193</v>
      </c>
      <c r="G151" s="17" t="s">
        <v>194</v>
      </c>
      <c r="I151">
        <v>1.6</v>
      </c>
      <c r="J151">
        <v>1.4</v>
      </c>
      <c r="K151">
        <v>1.9</v>
      </c>
      <c r="P151">
        <v>0.1</v>
      </c>
      <c r="R151">
        <v>0.1</v>
      </c>
      <c r="S151">
        <v>0.2</v>
      </c>
      <c r="X151">
        <v>0.2</v>
      </c>
      <c r="Y151">
        <v>0.1</v>
      </c>
      <c r="Z151">
        <v>0.2</v>
      </c>
      <c r="AH151">
        <f t="shared" si="4"/>
        <v>0.9375</v>
      </c>
      <c r="AI151" t="s">
        <v>224</v>
      </c>
    </row>
    <row r="152" spans="1:35" ht="29.1">
      <c r="A152">
        <v>121</v>
      </c>
      <c r="B152" s="15" t="s">
        <v>66</v>
      </c>
      <c r="C152" s="15" t="s">
        <v>61</v>
      </c>
      <c r="D152" t="s">
        <v>242</v>
      </c>
      <c r="E152" t="s">
        <v>242</v>
      </c>
      <c r="F152" t="s">
        <v>193</v>
      </c>
      <c r="G152" s="17" t="s">
        <v>208</v>
      </c>
      <c r="I152">
        <v>1.6</v>
      </c>
      <c r="J152">
        <v>1.2</v>
      </c>
      <c r="K152">
        <v>2.1</v>
      </c>
      <c r="P152">
        <v>0</v>
      </c>
      <c r="R152">
        <v>0</v>
      </c>
      <c r="S152">
        <v>0</v>
      </c>
      <c r="X152">
        <v>0</v>
      </c>
      <c r="Y152">
        <v>0</v>
      </c>
      <c r="Z152">
        <v>0</v>
      </c>
      <c r="AH152">
        <f t="shared" si="4"/>
        <v>1</v>
      </c>
      <c r="AI152" t="s">
        <v>224</v>
      </c>
    </row>
    <row r="153" spans="1:35" ht="29.1">
      <c r="A153">
        <v>112</v>
      </c>
      <c r="B153" s="15" t="s">
        <v>60</v>
      </c>
      <c r="C153" s="15" t="s">
        <v>61</v>
      </c>
      <c r="D153" t="s">
        <v>126</v>
      </c>
      <c r="E153" t="s">
        <v>126</v>
      </c>
      <c r="F153" t="s">
        <v>166</v>
      </c>
      <c r="G153" s="17" t="s">
        <v>235</v>
      </c>
      <c r="H153" s="18">
        <v>79</v>
      </c>
      <c r="I153">
        <v>16.2</v>
      </c>
      <c r="J153">
        <v>12.4</v>
      </c>
      <c r="K153">
        <v>19.899999999999999</v>
      </c>
      <c r="L153">
        <v>9</v>
      </c>
      <c r="M153">
        <v>5</v>
      </c>
      <c r="N153">
        <v>23.5</v>
      </c>
      <c r="O153">
        <v>79</v>
      </c>
      <c r="P153" s="20">
        <v>2.1</v>
      </c>
      <c r="Q153" s="20"/>
      <c r="R153" s="20">
        <v>2</v>
      </c>
      <c r="S153" s="20">
        <v>2.2000000000000002</v>
      </c>
      <c r="T153">
        <v>2</v>
      </c>
      <c r="U153">
        <v>2</v>
      </c>
      <c r="V153">
        <v>2</v>
      </c>
      <c r="W153">
        <v>123</v>
      </c>
      <c r="X153">
        <v>2.5</v>
      </c>
      <c r="AA153">
        <v>2</v>
      </c>
      <c r="AB153">
        <v>2</v>
      </c>
      <c r="AC153">
        <v>3</v>
      </c>
      <c r="AH153">
        <f t="shared" si="4"/>
        <v>0.87037037037037035</v>
      </c>
    </row>
    <row r="154" spans="1:35" ht="29.1">
      <c r="A154">
        <v>112</v>
      </c>
      <c r="B154" s="15" t="s">
        <v>60</v>
      </c>
      <c r="C154" s="15" t="s">
        <v>61</v>
      </c>
      <c r="D154" t="s">
        <v>126</v>
      </c>
      <c r="E154" t="s">
        <v>126</v>
      </c>
      <c r="F154" t="s">
        <v>166</v>
      </c>
      <c r="G154" s="17" t="s">
        <v>238</v>
      </c>
      <c r="H154" s="18">
        <v>254</v>
      </c>
      <c r="I154">
        <v>15.3</v>
      </c>
      <c r="J154">
        <v>12.8</v>
      </c>
      <c r="K154">
        <v>18</v>
      </c>
      <c r="L154">
        <v>7</v>
      </c>
      <c r="M154">
        <v>3</v>
      </c>
      <c r="N154">
        <v>19</v>
      </c>
      <c r="O154">
        <v>256</v>
      </c>
      <c r="P154" s="20">
        <v>2.1</v>
      </c>
      <c r="Q154" s="20"/>
      <c r="R154" s="20">
        <v>1.9</v>
      </c>
      <c r="S154" s="20">
        <v>2.2000000000000002</v>
      </c>
      <c r="T154">
        <v>2</v>
      </c>
      <c r="U154">
        <v>1</v>
      </c>
      <c r="V154">
        <v>2.2000000000000002</v>
      </c>
      <c r="W154">
        <v>206</v>
      </c>
      <c r="X154">
        <v>4.8</v>
      </c>
      <c r="AA154">
        <v>3</v>
      </c>
      <c r="AB154">
        <v>2</v>
      </c>
      <c r="AC154">
        <v>5</v>
      </c>
      <c r="AH154">
        <f t="shared" si="4"/>
        <v>0.86274509803921573</v>
      </c>
    </row>
    <row r="155" spans="1:35" ht="29.1">
      <c r="A155">
        <v>112</v>
      </c>
      <c r="B155" s="15" t="s">
        <v>60</v>
      </c>
      <c r="C155" s="15" t="s">
        <v>61</v>
      </c>
      <c r="D155" t="s">
        <v>126</v>
      </c>
      <c r="E155" t="s">
        <v>126</v>
      </c>
      <c r="F155" t="s">
        <v>166</v>
      </c>
      <c r="G155" s="17" t="s">
        <v>231</v>
      </c>
      <c r="H155" s="18">
        <v>58</v>
      </c>
      <c r="I155">
        <v>13.9</v>
      </c>
      <c r="J155">
        <v>8.1</v>
      </c>
      <c r="K155">
        <v>21</v>
      </c>
      <c r="L155">
        <v>3</v>
      </c>
      <c r="M155">
        <v>1</v>
      </c>
      <c r="N155">
        <v>11.8</v>
      </c>
      <c r="O155">
        <v>60</v>
      </c>
      <c r="P155" s="20">
        <v>1.4</v>
      </c>
      <c r="Q155" s="20"/>
      <c r="R155" s="20">
        <v>1.2</v>
      </c>
      <c r="S155" s="20">
        <v>1.7</v>
      </c>
      <c r="T155">
        <v>1</v>
      </c>
      <c r="U155">
        <v>1</v>
      </c>
      <c r="V155">
        <v>2</v>
      </c>
      <c r="W155">
        <v>208</v>
      </c>
      <c r="X155">
        <v>2.2999999999999998</v>
      </c>
      <c r="AA155">
        <v>2</v>
      </c>
      <c r="AB155">
        <v>1</v>
      </c>
      <c r="AC155">
        <v>3</v>
      </c>
      <c r="AH155">
        <f t="shared" si="4"/>
        <v>0.89928057553956831</v>
      </c>
    </row>
    <row r="156" spans="1:35" ht="29.1">
      <c r="A156">
        <v>112</v>
      </c>
      <c r="B156" s="15" t="s">
        <v>60</v>
      </c>
      <c r="C156" s="15" t="s">
        <v>61</v>
      </c>
      <c r="D156" t="s">
        <v>126</v>
      </c>
      <c r="E156" t="s">
        <v>126</v>
      </c>
      <c r="F156" t="s">
        <v>166</v>
      </c>
      <c r="G156" s="17" t="s">
        <v>237</v>
      </c>
      <c r="H156" s="18">
        <v>221</v>
      </c>
      <c r="I156">
        <v>13.8</v>
      </c>
      <c r="J156">
        <v>11.2</v>
      </c>
      <c r="K156">
        <v>16.8</v>
      </c>
      <c r="L156">
        <v>6</v>
      </c>
      <c r="M156">
        <v>2</v>
      </c>
      <c r="N156">
        <v>13</v>
      </c>
      <c r="O156">
        <v>220</v>
      </c>
      <c r="P156" s="20">
        <v>2</v>
      </c>
      <c r="Q156" s="20"/>
      <c r="R156" s="20">
        <v>1.9</v>
      </c>
      <c r="S156" s="20">
        <v>2.1</v>
      </c>
      <c r="T156">
        <v>2</v>
      </c>
      <c r="U156">
        <v>1</v>
      </c>
      <c r="V156">
        <v>2</v>
      </c>
      <c r="W156">
        <v>204</v>
      </c>
      <c r="X156">
        <v>3.7</v>
      </c>
      <c r="AA156">
        <v>3</v>
      </c>
      <c r="AB156">
        <v>2</v>
      </c>
      <c r="AC156">
        <v>4</v>
      </c>
      <c r="AH156">
        <f t="shared" si="4"/>
        <v>0.85507246376811596</v>
      </c>
    </row>
    <row r="157" spans="1:35" ht="29.1">
      <c r="A157">
        <v>112</v>
      </c>
      <c r="B157" s="15" t="s">
        <v>60</v>
      </c>
      <c r="C157" s="15" t="s">
        <v>61</v>
      </c>
      <c r="D157" t="s">
        <v>126</v>
      </c>
      <c r="E157" t="s">
        <v>126</v>
      </c>
      <c r="F157" t="s">
        <v>166</v>
      </c>
      <c r="G157" s="17" t="s">
        <v>236</v>
      </c>
      <c r="H157" s="18">
        <v>12</v>
      </c>
      <c r="I157">
        <v>8.6</v>
      </c>
      <c r="J157">
        <v>3.3</v>
      </c>
      <c r="K157">
        <v>17.8</v>
      </c>
      <c r="L157">
        <v>4.5</v>
      </c>
      <c r="M157">
        <v>2</v>
      </c>
      <c r="N157">
        <v>6.5</v>
      </c>
      <c r="O157">
        <v>12</v>
      </c>
      <c r="P157" s="20">
        <v>2.2000000000000002</v>
      </c>
      <c r="Q157" s="20"/>
      <c r="R157" s="20">
        <v>1.8</v>
      </c>
      <c r="S157" s="20">
        <v>2.8</v>
      </c>
      <c r="T157">
        <v>2</v>
      </c>
      <c r="U157">
        <v>2</v>
      </c>
      <c r="V157">
        <v>2</v>
      </c>
      <c r="W157">
        <v>81</v>
      </c>
      <c r="X157">
        <v>2.7</v>
      </c>
      <c r="AA157">
        <v>2</v>
      </c>
      <c r="AB157">
        <v>2</v>
      </c>
      <c r="AC157">
        <v>3</v>
      </c>
      <c r="AH157">
        <f t="shared" si="4"/>
        <v>0.7441860465116279</v>
      </c>
    </row>
    <row r="158" spans="1:35" ht="29.1">
      <c r="A158">
        <v>112</v>
      </c>
      <c r="B158" s="15" t="s">
        <v>60</v>
      </c>
      <c r="C158" s="15" t="s">
        <v>61</v>
      </c>
      <c r="D158" t="s">
        <v>126</v>
      </c>
      <c r="E158" t="s">
        <v>126</v>
      </c>
      <c r="F158" t="s">
        <v>179</v>
      </c>
      <c r="G158" s="17" t="s">
        <v>180</v>
      </c>
      <c r="H158" s="18">
        <v>324</v>
      </c>
      <c r="I158">
        <v>14.7</v>
      </c>
      <c r="L158">
        <v>7.5</v>
      </c>
      <c r="M158">
        <v>3</v>
      </c>
      <c r="N158">
        <v>15</v>
      </c>
      <c r="O158">
        <v>326</v>
      </c>
      <c r="P158" s="20">
        <v>2.1</v>
      </c>
      <c r="Q158" s="20"/>
      <c r="R158" s="20"/>
      <c r="S158" s="20"/>
      <c r="T158">
        <v>2</v>
      </c>
      <c r="U158">
        <v>2</v>
      </c>
      <c r="V158">
        <v>2</v>
      </c>
      <c r="W158">
        <v>438</v>
      </c>
      <c r="X158">
        <v>3.6</v>
      </c>
      <c r="AA158">
        <v>2</v>
      </c>
      <c r="AB158">
        <v>2</v>
      </c>
      <c r="AC158">
        <v>4</v>
      </c>
      <c r="AH158">
        <f t="shared" si="4"/>
        <v>0.85714285714285721</v>
      </c>
    </row>
    <row r="159" spans="1:35" ht="29.1">
      <c r="A159">
        <v>112</v>
      </c>
      <c r="B159" s="15" t="s">
        <v>60</v>
      </c>
      <c r="C159" s="15" t="s">
        <v>61</v>
      </c>
      <c r="D159" t="s">
        <v>126</v>
      </c>
      <c r="E159" t="s">
        <v>126</v>
      </c>
      <c r="F159" t="s">
        <v>179</v>
      </c>
      <c r="G159" s="17" t="s">
        <v>182</v>
      </c>
      <c r="H159" s="18">
        <v>300</v>
      </c>
      <c r="I159">
        <v>14.5</v>
      </c>
      <c r="L159">
        <v>6</v>
      </c>
      <c r="M159">
        <v>2</v>
      </c>
      <c r="N159">
        <v>18</v>
      </c>
      <c r="O159">
        <v>301</v>
      </c>
      <c r="P159" s="20">
        <v>1.8</v>
      </c>
      <c r="Q159" s="20"/>
      <c r="R159" s="20"/>
      <c r="S159" s="20"/>
      <c r="T159">
        <v>2</v>
      </c>
      <c r="U159">
        <v>1</v>
      </c>
      <c r="V159">
        <v>2</v>
      </c>
      <c r="W159">
        <v>384</v>
      </c>
      <c r="X159">
        <v>3</v>
      </c>
      <c r="AA159">
        <v>2</v>
      </c>
      <c r="AB159">
        <v>2</v>
      </c>
      <c r="AC159">
        <v>3.2</v>
      </c>
      <c r="AH159">
        <f t="shared" si="4"/>
        <v>0.87586206896551722</v>
      </c>
    </row>
    <row r="160" spans="1:35" ht="29.1">
      <c r="A160">
        <v>112</v>
      </c>
      <c r="B160" s="15" t="s">
        <v>60</v>
      </c>
      <c r="C160" s="15" t="s">
        <v>61</v>
      </c>
      <c r="D160" t="s">
        <v>126</v>
      </c>
      <c r="E160" t="s">
        <v>126</v>
      </c>
      <c r="F160" t="s">
        <v>184</v>
      </c>
      <c r="G160" s="17" t="s">
        <v>239</v>
      </c>
      <c r="H160" s="18">
        <v>91</v>
      </c>
      <c r="I160">
        <v>21.5</v>
      </c>
      <c r="L160">
        <v>10</v>
      </c>
      <c r="M160">
        <v>10</v>
      </c>
      <c r="N160">
        <v>26</v>
      </c>
      <c r="O160">
        <v>91</v>
      </c>
      <c r="P160" s="20">
        <v>3.2</v>
      </c>
      <c r="Q160" s="20"/>
      <c r="R160" s="20"/>
      <c r="S160" s="20"/>
      <c r="T160">
        <v>3</v>
      </c>
      <c r="U160">
        <v>2</v>
      </c>
      <c r="V160">
        <v>4</v>
      </c>
      <c r="W160">
        <v>82</v>
      </c>
      <c r="X160">
        <v>5.8</v>
      </c>
      <c r="AA160">
        <v>4</v>
      </c>
      <c r="AB160">
        <v>4</v>
      </c>
      <c r="AC160">
        <v>5</v>
      </c>
      <c r="AH160">
        <f t="shared" si="4"/>
        <v>0.85116279069767442</v>
      </c>
    </row>
    <row r="161" spans="1:35" ht="29.1">
      <c r="A161">
        <v>112</v>
      </c>
      <c r="B161" s="15" t="s">
        <v>60</v>
      </c>
      <c r="C161" s="15" t="s">
        <v>61</v>
      </c>
      <c r="D161" t="s">
        <v>126</v>
      </c>
      <c r="E161" t="s">
        <v>126</v>
      </c>
      <c r="F161" t="s">
        <v>184</v>
      </c>
      <c r="G161" s="17" t="s">
        <v>188</v>
      </c>
      <c r="H161" s="18">
        <v>282</v>
      </c>
      <c r="I161">
        <v>14.8</v>
      </c>
      <c r="L161">
        <v>7</v>
      </c>
      <c r="M161">
        <v>7.5</v>
      </c>
      <c r="N161">
        <v>18.8</v>
      </c>
      <c r="O161">
        <v>283</v>
      </c>
      <c r="P161" s="20">
        <v>1.9</v>
      </c>
      <c r="Q161" s="20"/>
      <c r="R161" s="20"/>
      <c r="S161" s="20"/>
      <c r="T161">
        <v>2</v>
      </c>
      <c r="U161">
        <v>2</v>
      </c>
      <c r="V161">
        <v>2</v>
      </c>
      <c r="W161">
        <v>408</v>
      </c>
      <c r="X161">
        <v>3.4</v>
      </c>
      <c r="AA161">
        <v>2</v>
      </c>
      <c r="AB161">
        <v>2</v>
      </c>
      <c r="AC161">
        <v>3</v>
      </c>
      <c r="AH161">
        <f t="shared" si="4"/>
        <v>0.8716216216216216</v>
      </c>
    </row>
    <row r="162" spans="1:35" ht="29.1">
      <c r="A162">
        <v>112</v>
      </c>
      <c r="B162" s="15" t="s">
        <v>60</v>
      </c>
      <c r="C162" s="15" t="s">
        <v>61</v>
      </c>
      <c r="D162" t="s">
        <v>126</v>
      </c>
      <c r="E162" t="s">
        <v>126</v>
      </c>
      <c r="F162" t="s">
        <v>184</v>
      </c>
      <c r="G162" s="17" t="s">
        <v>190</v>
      </c>
      <c r="H162" s="18">
        <v>73</v>
      </c>
      <c r="I162">
        <v>12.6</v>
      </c>
      <c r="L162">
        <v>5</v>
      </c>
      <c r="M162">
        <v>5</v>
      </c>
      <c r="N162">
        <v>11</v>
      </c>
      <c r="O162">
        <v>76</v>
      </c>
      <c r="P162" s="20">
        <v>1.1000000000000001</v>
      </c>
      <c r="Q162" s="20"/>
      <c r="R162" s="20"/>
      <c r="S162" s="20"/>
      <c r="T162">
        <v>1</v>
      </c>
      <c r="U162">
        <v>1</v>
      </c>
      <c r="V162">
        <v>1</v>
      </c>
      <c r="W162">
        <v>153</v>
      </c>
      <c r="X162">
        <v>1.9</v>
      </c>
      <c r="AA162">
        <v>1</v>
      </c>
      <c r="AB162">
        <v>1</v>
      </c>
      <c r="AC162">
        <v>2</v>
      </c>
      <c r="AH162">
        <f t="shared" si="4"/>
        <v>0.91269841269841268</v>
      </c>
    </row>
    <row r="163" spans="1:35" ht="29.1">
      <c r="A163">
        <v>112</v>
      </c>
      <c r="B163" s="15" t="s">
        <v>60</v>
      </c>
      <c r="C163" s="15" t="s">
        <v>61</v>
      </c>
      <c r="D163" t="s">
        <v>126</v>
      </c>
      <c r="E163" t="s">
        <v>126</v>
      </c>
      <c r="F163" t="s">
        <v>184</v>
      </c>
      <c r="G163" s="17" t="s">
        <v>187</v>
      </c>
      <c r="H163" s="18">
        <v>133</v>
      </c>
      <c r="I163">
        <v>11.9</v>
      </c>
      <c r="L163">
        <v>6</v>
      </c>
      <c r="M163">
        <v>6</v>
      </c>
      <c r="N163">
        <v>12</v>
      </c>
      <c r="O163">
        <v>132</v>
      </c>
      <c r="P163" s="20">
        <v>2.2999999999999998</v>
      </c>
      <c r="Q163" s="20"/>
      <c r="R163" s="20"/>
      <c r="S163" s="20"/>
      <c r="T163">
        <v>2</v>
      </c>
      <c r="U163">
        <v>2</v>
      </c>
      <c r="V163">
        <v>3</v>
      </c>
      <c r="W163">
        <v>148</v>
      </c>
      <c r="X163">
        <v>3.5</v>
      </c>
      <c r="AA163">
        <v>3</v>
      </c>
      <c r="AB163">
        <v>3</v>
      </c>
      <c r="AC163">
        <v>3</v>
      </c>
      <c r="AH163">
        <f t="shared" si="4"/>
        <v>0.80672268907563038</v>
      </c>
    </row>
    <row r="164" spans="1:35" ht="29.1">
      <c r="A164">
        <v>112</v>
      </c>
      <c r="B164" s="15" t="s">
        <v>60</v>
      </c>
      <c r="C164" s="15" t="s">
        <v>61</v>
      </c>
      <c r="D164" t="s">
        <v>126</v>
      </c>
      <c r="E164" t="s">
        <v>126</v>
      </c>
      <c r="F164" t="s">
        <v>184</v>
      </c>
      <c r="G164" s="17" t="s">
        <v>189</v>
      </c>
      <c r="H164" s="18">
        <v>45</v>
      </c>
      <c r="I164">
        <v>10.5</v>
      </c>
      <c r="L164">
        <v>4</v>
      </c>
      <c r="M164">
        <v>4</v>
      </c>
      <c r="N164">
        <v>8</v>
      </c>
      <c r="O164">
        <v>45</v>
      </c>
      <c r="P164" s="20">
        <v>0.6</v>
      </c>
      <c r="Q164" s="20"/>
      <c r="R164" s="20"/>
      <c r="S164" s="20"/>
      <c r="T164">
        <v>0</v>
      </c>
      <c r="U164">
        <v>0</v>
      </c>
      <c r="V164">
        <v>0</v>
      </c>
      <c r="W164">
        <v>31</v>
      </c>
      <c r="X164">
        <v>2.4</v>
      </c>
      <c r="AA164">
        <v>1</v>
      </c>
      <c r="AB164">
        <v>0</v>
      </c>
      <c r="AC164">
        <v>3</v>
      </c>
      <c r="AH164">
        <f t="shared" si="4"/>
        <v>0.94285714285714284</v>
      </c>
    </row>
    <row r="165" spans="1:35" ht="29.1">
      <c r="A165">
        <v>112</v>
      </c>
      <c r="B165" s="15" t="s">
        <v>60</v>
      </c>
      <c r="C165" s="15" t="s">
        <v>61</v>
      </c>
      <c r="D165" t="s">
        <v>243</v>
      </c>
      <c r="E165" t="s">
        <v>243</v>
      </c>
      <c r="F165" t="s">
        <v>193</v>
      </c>
      <c r="G165" s="17" t="s">
        <v>194</v>
      </c>
      <c r="P165" s="20">
        <v>0.1</v>
      </c>
      <c r="Q165" s="20"/>
      <c r="R165" s="20"/>
      <c r="S165" s="20"/>
      <c r="X165">
        <v>0.3</v>
      </c>
      <c r="AI165" t="s">
        <v>224</v>
      </c>
    </row>
    <row r="166" spans="1:35" ht="29.1">
      <c r="A166">
        <v>112</v>
      </c>
      <c r="B166" s="15" t="s">
        <v>60</v>
      </c>
      <c r="C166" s="15" t="s">
        <v>61</v>
      </c>
      <c r="D166" t="s">
        <v>243</v>
      </c>
      <c r="E166" t="s">
        <v>243</v>
      </c>
      <c r="F166" t="s">
        <v>193</v>
      </c>
      <c r="G166" s="17" t="s">
        <v>196</v>
      </c>
      <c r="P166" s="20">
        <v>1.9</v>
      </c>
      <c r="Q166" s="20"/>
      <c r="R166" s="20"/>
      <c r="S166" s="20"/>
      <c r="X166">
        <v>2.1</v>
      </c>
      <c r="AI166" t="s">
        <v>224</v>
      </c>
    </row>
    <row r="167" spans="1:35" ht="29.1">
      <c r="A167">
        <v>112</v>
      </c>
      <c r="B167" s="15" t="s">
        <v>60</v>
      </c>
      <c r="C167" s="15" t="s">
        <v>61</v>
      </c>
      <c r="D167" t="s">
        <v>243</v>
      </c>
      <c r="E167" t="s">
        <v>243</v>
      </c>
      <c r="F167" t="s">
        <v>193</v>
      </c>
      <c r="G167" s="17" t="s">
        <v>206</v>
      </c>
      <c r="P167" s="20">
        <v>0</v>
      </c>
      <c r="Q167" s="20"/>
      <c r="R167" s="20"/>
      <c r="S167" s="20"/>
      <c r="X167">
        <v>0.9</v>
      </c>
      <c r="AI167" t="s">
        <v>224</v>
      </c>
    </row>
    <row r="168" spans="1:35">
      <c r="A168">
        <v>31</v>
      </c>
      <c r="B168" s="69" t="s">
        <v>26</v>
      </c>
      <c r="C168" s="69" t="s">
        <v>27</v>
      </c>
      <c r="D168" s="69" t="s">
        <v>101</v>
      </c>
      <c r="E168" s="69" t="s">
        <v>244</v>
      </c>
      <c r="F168" t="s">
        <v>166</v>
      </c>
      <c r="G168" t="s">
        <v>198</v>
      </c>
      <c r="I168">
        <v>15.28</v>
      </c>
      <c r="P168">
        <v>3.3585855396025899</v>
      </c>
      <c r="Q168">
        <v>0.38374544163378299</v>
      </c>
      <c r="R168">
        <f>P168-1.96*Q168</f>
        <v>2.6064444740003752</v>
      </c>
      <c r="S168">
        <f>P168+1.96*Q168</f>
        <v>4.1107266052048042</v>
      </c>
      <c r="T168">
        <v>3</v>
      </c>
      <c r="U168">
        <v>1</v>
      </c>
      <c r="V168">
        <v>4</v>
      </c>
      <c r="AH168">
        <f t="shared" si="4"/>
        <v>0.78019728143962108</v>
      </c>
      <c r="AI168" t="s">
        <v>245</v>
      </c>
    </row>
    <row r="169" spans="1:35">
      <c r="A169">
        <v>31</v>
      </c>
      <c r="B169" s="69" t="s">
        <v>26</v>
      </c>
      <c r="C169" s="69" t="s">
        <v>27</v>
      </c>
      <c r="D169" s="69" t="s">
        <v>101</v>
      </c>
      <c r="E169" s="69" t="s">
        <v>244</v>
      </c>
      <c r="F169" t="s">
        <v>166</v>
      </c>
      <c r="G169" t="s">
        <v>173</v>
      </c>
      <c r="I169">
        <v>15.05</v>
      </c>
      <c r="P169">
        <v>4.4357354208427102</v>
      </c>
      <c r="Q169">
        <v>0.70550115047311901</v>
      </c>
      <c r="R169">
        <f t="shared" ref="R169:R180" si="5">P169-1.96*Q169</f>
        <v>3.052953165915397</v>
      </c>
      <c r="S169">
        <f t="shared" ref="S169:S180" si="6">P169+1.96*Q169</f>
        <v>5.818517675770023</v>
      </c>
      <c r="T169">
        <v>2.7610965277000501</v>
      </c>
      <c r="U169">
        <v>1</v>
      </c>
      <c r="V169">
        <v>5</v>
      </c>
      <c r="AH169">
        <f t="shared" si="4"/>
        <v>0.70526674944566703</v>
      </c>
      <c r="AI169" t="s">
        <v>245</v>
      </c>
    </row>
    <row r="170" spans="1:35">
      <c r="A170">
        <v>31</v>
      </c>
      <c r="B170" s="69" t="s">
        <v>26</v>
      </c>
      <c r="C170" s="69" t="s">
        <v>27</v>
      </c>
      <c r="D170" s="69" t="s">
        <v>101</v>
      </c>
      <c r="E170" s="69" t="s">
        <v>244</v>
      </c>
      <c r="F170" t="s">
        <v>166</v>
      </c>
      <c r="G170" t="s">
        <v>172</v>
      </c>
      <c r="I170">
        <v>14.92</v>
      </c>
      <c r="P170">
        <v>3.6722828032895101</v>
      </c>
      <c r="Q170">
        <v>0.34338535390685598</v>
      </c>
      <c r="R170">
        <f t="shared" si="5"/>
        <v>2.9992475096320721</v>
      </c>
      <c r="S170">
        <f t="shared" si="6"/>
        <v>4.345318096946948</v>
      </c>
      <c r="T170">
        <v>3</v>
      </c>
      <c r="U170">
        <v>1</v>
      </c>
      <c r="V170">
        <v>4</v>
      </c>
      <c r="AH170">
        <f t="shared" si="4"/>
        <v>0.75386844481973792</v>
      </c>
      <c r="AI170" t="s">
        <v>245</v>
      </c>
    </row>
    <row r="171" spans="1:35">
      <c r="A171">
        <v>31</v>
      </c>
      <c r="B171" s="69" t="s">
        <v>26</v>
      </c>
      <c r="C171" s="69" t="s">
        <v>27</v>
      </c>
      <c r="D171" s="69" t="s">
        <v>101</v>
      </c>
      <c r="E171" s="69" t="s">
        <v>244</v>
      </c>
      <c r="F171" t="s">
        <v>166</v>
      </c>
      <c r="G171" t="s">
        <v>174</v>
      </c>
      <c r="I171">
        <v>12.21</v>
      </c>
      <c r="P171">
        <v>2.8525569869182599</v>
      </c>
      <c r="Q171">
        <v>0.41399128204982899</v>
      </c>
      <c r="R171">
        <f t="shared" si="5"/>
        <v>2.041134074100595</v>
      </c>
      <c r="S171">
        <f t="shared" si="6"/>
        <v>3.6639798997359248</v>
      </c>
      <c r="T171">
        <v>1.7208961335418</v>
      </c>
      <c r="U171">
        <v>1</v>
      </c>
      <c r="V171">
        <v>3</v>
      </c>
      <c r="AH171">
        <f t="shared" si="4"/>
        <v>0.76637534914674377</v>
      </c>
      <c r="AI171" t="s">
        <v>245</v>
      </c>
    </row>
    <row r="172" spans="1:35">
      <c r="A172">
        <v>31</v>
      </c>
      <c r="B172" s="69" t="s">
        <v>26</v>
      </c>
      <c r="C172" s="69" t="s">
        <v>27</v>
      </c>
      <c r="D172" s="69" t="s">
        <v>101</v>
      </c>
      <c r="E172" s="69" t="s">
        <v>244</v>
      </c>
      <c r="F172" t="s">
        <v>166</v>
      </c>
      <c r="G172" t="s">
        <v>231</v>
      </c>
      <c r="I172">
        <v>8.02</v>
      </c>
      <c r="P172">
        <v>1.6216672849615701</v>
      </c>
      <c r="Q172">
        <v>0.12687123362276001</v>
      </c>
      <c r="R172">
        <f t="shared" si="5"/>
        <v>1.3729996670609605</v>
      </c>
      <c r="S172">
        <f t="shared" si="6"/>
        <v>1.8703349028621796</v>
      </c>
      <c r="T172">
        <v>1</v>
      </c>
      <c r="U172">
        <v>0</v>
      </c>
      <c r="V172">
        <v>2</v>
      </c>
      <c r="AH172">
        <f t="shared" si="4"/>
        <v>0.79779709663820819</v>
      </c>
      <c r="AI172" t="s">
        <v>245</v>
      </c>
    </row>
    <row r="173" spans="1:35">
      <c r="A173">
        <v>31</v>
      </c>
      <c r="B173" s="69" t="s">
        <v>26</v>
      </c>
      <c r="C173" s="69" t="s">
        <v>27</v>
      </c>
      <c r="D173" s="69" t="s">
        <v>101</v>
      </c>
      <c r="E173" s="69" t="s">
        <v>244</v>
      </c>
      <c r="F173" t="s">
        <v>179</v>
      </c>
      <c r="G173" t="s">
        <v>180</v>
      </c>
      <c r="I173">
        <v>17.68</v>
      </c>
      <c r="P173">
        <v>2.5791442552003501</v>
      </c>
      <c r="Q173">
        <v>0.15064361788095501</v>
      </c>
      <c r="R173">
        <f t="shared" si="5"/>
        <v>2.2838827641536783</v>
      </c>
      <c r="S173">
        <f t="shared" si="6"/>
        <v>2.8744057462470218</v>
      </c>
      <c r="T173">
        <v>2</v>
      </c>
      <c r="U173">
        <v>1</v>
      </c>
      <c r="V173">
        <v>3</v>
      </c>
      <c r="AH173">
        <f t="shared" si="4"/>
        <v>0.85412080004522906</v>
      </c>
      <c r="AI173" t="s">
        <v>245</v>
      </c>
    </row>
    <row r="174" spans="1:35">
      <c r="A174">
        <v>31</v>
      </c>
      <c r="B174" s="69" t="s">
        <v>26</v>
      </c>
      <c r="C174" s="69" t="s">
        <v>27</v>
      </c>
      <c r="D174" s="69" t="s">
        <v>101</v>
      </c>
      <c r="E174" s="69" t="s">
        <v>244</v>
      </c>
      <c r="F174" t="s">
        <v>179</v>
      </c>
      <c r="G174" t="s">
        <v>182</v>
      </c>
      <c r="I174">
        <v>17.600000000000001</v>
      </c>
      <c r="P174">
        <v>3.16718629788673</v>
      </c>
      <c r="Q174">
        <v>0.30045254820078798</v>
      </c>
      <c r="R174">
        <f t="shared" si="5"/>
        <v>2.5782993034131856</v>
      </c>
      <c r="S174">
        <f t="shared" si="6"/>
        <v>3.7560732923602744</v>
      </c>
      <c r="T174">
        <v>2</v>
      </c>
      <c r="U174">
        <v>1</v>
      </c>
      <c r="V174">
        <v>4</v>
      </c>
      <c r="AH174">
        <f t="shared" si="4"/>
        <v>0.82004623307461766</v>
      </c>
      <c r="AI174" t="s">
        <v>245</v>
      </c>
    </row>
    <row r="175" spans="1:35">
      <c r="A175">
        <v>31</v>
      </c>
      <c r="B175" s="69" t="s">
        <v>26</v>
      </c>
      <c r="C175" s="69" t="s">
        <v>27</v>
      </c>
      <c r="D175" s="69" t="s">
        <v>101</v>
      </c>
      <c r="E175" s="69" t="s">
        <v>244</v>
      </c>
      <c r="F175" t="s">
        <v>184</v>
      </c>
      <c r="G175">
        <v>1</v>
      </c>
      <c r="P175">
        <v>1.61617754926159</v>
      </c>
      <c r="Q175">
        <v>0.23451971606852601</v>
      </c>
      <c r="R175">
        <f t="shared" si="5"/>
        <v>1.1565189057672791</v>
      </c>
      <c r="S175">
        <f t="shared" si="6"/>
        <v>2.0758361927559008</v>
      </c>
      <c r="T175">
        <v>1</v>
      </c>
      <c r="U175">
        <v>0</v>
      </c>
      <c r="V175">
        <v>2</v>
      </c>
      <c r="AI175" t="s">
        <v>245</v>
      </c>
    </row>
    <row r="176" spans="1:35">
      <c r="A176">
        <v>31</v>
      </c>
      <c r="B176" s="69" t="s">
        <v>26</v>
      </c>
      <c r="C176" s="69" t="s">
        <v>27</v>
      </c>
      <c r="D176" s="69" t="s">
        <v>101</v>
      </c>
      <c r="E176" s="69" t="s">
        <v>244</v>
      </c>
      <c r="F176" t="s">
        <v>184</v>
      </c>
      <c r="G176">
        <v>2</v>
      </c>
      <c r="P176">
        <v>2.3691366533256</v>
      </c>
      <c r="Q176">
        <v>0.239990926052666</v>
      </c>
      <c r="R176">
        <f t="shared" si="5"/>
        <v>1.8987544382623747</v>
      </c>
      <c r="S176">
        <f t="shared" si="6"/>
        <v>2.8395188683888253</v>
      </c>
      <c r="T176">
        <v>1</v>
      </c>
      <c r="U176">
        <v>1</v>
      </c>
      <c r="V176">
        <v>3</v>
      </c>
      <c r="AI176" t="s">
        <v>245</v>
      </c>
    </row>
    <row r="177" spans="1:35">
      <c r="A177">
        <v>31</v>
      </c>
      <c r="B177" s="69" t="s">
        <v>26</v>
      </c>
      <c r="C177" s="69" t="s">
        <v>27</v>
      </c>
      <c r="D177" s="69" t="s">
        <v>101</v>
      </c>
      <c r="E177" s="69" t="s">
        <v>244</v>
      </c>
      <c r="F177" t="s">
        <v>184</v>
      </c>
      <c r="G177">
        <v>3</v>
      </c>
      <c r="P177">
        <v>4.0513113824452001</v>
      </c>
      <c r="Q177">
        <v>0.46629537077946598</v>
      </c>
      <c r="R177">
        <f t="shared" si="5"/>
        <v>3.1373724557174469</v>
      </c>
      <c r="S177">
        <f t="shared" si="6"/>
        <v>4.9652503091729532</v>
      </c>
      <c r="T177">
        <v>2</v>
      </c>
      <c r="U177">
        <v>2</v>
      </c>
      <c r="V177">
        <v>4</v>
      </c>
      <c r="AI177" t="s">
        <v>245</v>
      </c>
    </row>
    <row r="178" spans="1:35">
      <c r="A178">
        <v>31</v>
      </c>
      <c r="B178" s="69" t="s">
        <v>26</v>
      </c>
      <c r="C178" s="69" t="s">
        <v>27</v>
      </c>
      <c r="D178" s="69" t="s">
        <v>101</v>
      </c>
      <c r="E178" s="69" t="s">
        <v>244</v>
      </c>
      <c r="F178" t="s">
        <v>184</v>
      </c>
      <c r="G178">
        <v>4</v>
      </c>
      <c r="P178">
        <v>4.1318538586829199</v>
      </c>
      <c r="Q178">
        <v>0.35041347515187798</v>
      </c>
      <c r="R178">
        <f t="shared" si="5"/>
        <v>3.4450434473852392</v>
      </c>
      <c r="S178">
        <f t="shared" si="6"/>
        <v>4.8186642699806006</v>
      </c>
      <c r="T178">
        <v>3</v>
      </c>
      <c r="U178">
        <v>3</v>
      </c>
      <c r="V178">
        <v>5</v>
      </c>
      <c r="AI178" t="s">
        <v>245</v>
      </c>
    </row>
    <row r="179" spans="1:35">
      <c r="A179">
        <v>31</v>
      </c>
      <c r="B179" s="69" t="s">
        <v>26</v>
      </c>
      <c r="C179" s="69" t="s">
        <v>27</v>
      </c>
      <c r="D179" s="69" t="s">
        <v>101</v>
      </c>
      <c r="E179" s="69" t="s">
        <v>244</v>
      </c>
      <c r="F179" t="s">
        <v>184</v>
      </c>
      <c r="G179">
        <v>5</v>
      </c>
      <c r="P179">
        <v>5.0037174377972402</v>
      </c>
      <c r="Q179">
        <v>0.69172831739695195</v>
      </c>
      <c r="R179">
        <f t="shared" si="5"/>
        <v>3.6479299356992145</v>
      </c>
      <c r="S179">
        <f t="shared" si="6"/>
        <v>6.3595049398952659</v>
      </c>
      <c r="T179">
        <v>4</v>
      </c>
      <c r="U179">
        <v>4</v>
      </c>
      <c r="V179">
        <v>6</v>
      </c>
      <c r="AI179" t="s">
        <v>245</v>
      </c>
    </row>
    <row r="180" spans="1:35">
      <c r="A180">
        <v>31</v>
      </c>
      <c r="B180" s="69" t="s">
        <v>26</v>
      </c>
      <c r="C180" s="69" t="s">
        <v>27</v>
      </c>
      <c r="D180" s="69" t="s">
        <v>101</v>
      </c>
      <c r="E180" s="69" t="s">
        <v>244</v>
      </c>
      <c r="F180" t="s">
        <v>184</v>
      </c>
      <c r="G180" t="s">
        <v>185</v>
      </c>
      <c r="P180">
        <v>1.8005075656899701</v>
      </c>
      <c r="Q180">
        <v>0.65573253396365605</v>
      </c>
      <c r="R180">
        <f t="shared" si="5"/>
        <v>0.51527179912120413</v>
      </c>
      <c r="S180">
        <f t="shared" si="6"/>
        <v>3.085743332258736</v>
      </c>
      <c r="T180">
        <v>1</v>
      </c>
      <c r="U180">
        <v>0</v>
      </c>
      <c r="V180">
        <v>3</v>
      </c>
      <c r="AI180" t="s">
        <v>245</v>
      </c>
    </row>
    <row r="181" spans="1:35">
      <c r="A181">
        <v>31</v>
      </c>
      <c r="B181" s="69" t="s">
        <v>26</v>
      </c>
      <c r="C181" t="s">
        <v>27</v>
      </c>
      <c r="D181" t="s">
        <v>101</v>
      </c>
      <c r="E181" t="s">
        <v>244</v>
      </c>
      <c r="F181" t="s">
        <v>193</v>
      </c>
      <c r="G181" t="s">
        <v>196</v>
      </c>
      <c r="I181">
        <v>2.48</v>
      </c>
      <c r="P181">
        <v>1.3383835073346599</v>
      </c>
      <c r="Q181">
        <v>5.0718213827632502E-2</v>
      </c>
      <c r="R181">
        <f t="shared" ref="R181:R212" si="7">P181-1.96*Q181</f>
        <v>1.2389758082325002</v>
      </c>
      <c r="S181">
        <f t="shared" ref="S181:S212" si="8">P181+1.96*Q181</f>
        <v>1.4377912064368197</v>
      </c>
      <c r="T181">
        <v>1</v>
      </c>
      <c r="U181">
        <v>0</v>
      </c>
      <c r="V181">
        <v>2</v>
      </c>
      <c r="AH181">
        <f t="shared" si="4"/>
        <v>0.46032923091344358</v>
      </c>
      <c r="AI181" t="s">
        <v>245</v>
      </c>
    </row>
    <row r="182" spans="1:35">
      <c r="A182">
        <v>31</v>
      </c>
      <c r="B182" s="69" t="s">
        <v>26</v>
      </c>
      <c r="C182" t="s">
        <v>27</v>
      </c>
      <c r="D182" t="s">
        <v>101</v>
      </c>
      <c r="E182" t="s">
        <v>244</v>
      </c>
      <c r="F182" t="s">
        <v>193</v>
      </c>
      <c r="G182" t="s">
        <v>194</v>
      </c>
      <c r="I182">
        <v>5.38</v>
      </c>
      <c r="P182">
        <v>0.658672742635103</v>
      </c>
      <c r="Q182">
        <v>4.9160261354747797E-2</v>
      </c>
      <c r="R182">
        <f t="shared" si="7"/>
        <v>0.56231863037979735</v>
      </c>
      <c r="S182">
        <f t="shared" si="8"/>
        <v>0.75502685489040866</v>
      </c>
      <c r="T182">
        <v>0</v>
      </c>
      <c r="U182">
        <v>0</v>
      </c>
      <c r="V182">
        <v>1</v>
      </c>
      <c r="AH182">
        <f t="shared" si="4"/>
        <v>0.87757012218678387</v>
      </c>
      <c r="AI182" t="s">
        <v>245</v>
      </c>
    </row>
    <row r="183" spans="1:35">
      <c r="A183">
        <v>31</v>
      </c>
      <c r="B183" s="69" t="s">
        <v>26</v>
      </c>
      <c r="C183" t="s">
        <v>27</v>
      </c>
      <c r="D183" t="s">
        <v>101</v>
      </c>
      <c r="E183" t="s">
        <v>244</v>
      </c>
      <c r="F183" t="s">
        <v>193</v>
      </c>
      <c r="G183" t="s">
        <v>208</v>
      </c>
      <c r="I183">
        <v>0.32</v>
      </c>
      <c r="P183">
        <v>0</v>
      </c>
      <c r="Q183">
        <v>0</v>
      </c>
      <c r="R183">
        <f t="shared" si="7"/>
        <v>0</v>
      </c>
      <c r="S183">
        <f t="shared" si="8"/>
        <v>0</v>
      </c>
      <c r="T183">
        <v>0</v>
      </c>
      <c r="U183">
        <v>0</v>
      </c>
      <c r="V183">
        <v>0</v>
      </c>
      <c r="AH183">
        <f t="shared" si="4"/>
        <v>1</v>
      </c>
      <c r="AI183" t="s">
        <v>245</v>
      </c>
    </row>
    <row r="184" spans="1:35">
      <c r="A184">
        <v>31</v>
      </c>
      <c r="B184" s="69" t="s">
        <v>26</v>
      </c>
      <c r="C184" t="s">
        <v>27</v>
      </c>
      <c r="D184" t="s">
        <v>101</v>
      </c>
      <c r="E184" t="s">
        <v>244</v>
      </c>
      <c r="F184" t="s">
        <v>193</v>
      </c>
      <c r="G184" t="s">
        <v>206</v>
      </c>
      <c r="I184">
        <v>7.12</v>
      </c>
      <c r="P184">
        <v>1.0849523313491101</v>
      </c>
      <c r="Q184">
        <v>0.156010256499796</v>
      </c>
      <c r="R184">
        <f t="shared" si="7"/>
        <v>0.77917222860950996</v>
      </c>
      <c r="S184">
        <f t="shared" si="8"/>
        <v>1.3907324340887102</v>
      </c>
      <c r="T184">
        <v>0</v>
      </c>
      <c r="U184">
        <v>0</v>
      </c>
      <c r="V184">
        <v>0</v>
      </c>
      <c r="AH184">
        <f t="shared" si="4"/>
        <v>0.84761905458579911</v>
      </c>
      <c r="AI184" t="s">
        <v>245</v>
      </c>
    </row>
    <row r="185" spans="1:35">
      <c r="A185">
        <v>32</v>
      </c>
      <c r="B185" s="69" t="s">
        <v>26</v>
      </c>
      <c r="C185" s="69" t="s">
        <v>27</v>
      </c>
      <c r="D185" s="69" t="s">
        <v>104</v>
      </c>
      <c r="E185" s="69" t="s">
        <v>246</v>
      </c>
      <c r="F185" t="s">
        <v>166</v>
      </c>
      <c r="G185" t="s">
        <v>198</v>
      </c>
      <c r="I185">
        <v>10.93</v>
      </c>
      <c r="P185">
        <v>2.63449127178166</v>
      </c>
      <c r="Q185">
        <v>0.34621161968931202</v>
      </c>
      <c r="R185">
        <f t="shared" si="7"/>
        <v>1.9559164971906084</v>
      </c>
      <c r="S185">
        <f t="shared" si="8"/>
        <v>3.3130660463727115</v>
      </c>
      <c r="T185">
        <v>1.9003888709018799</v>
      </c>
      <c r="U185">
        <v>1</v>
      </c>
      <c r="V185">
        <v>3</v>
      </c>
      <c r="AH185">
        <f t="shared" si="4"/>
        <v>0.7589669467720348</v>
      </c>
      <c r="AI185" t="s">
        <v>247</v>
      </c>
    </row>
    <row r="186" spans="1:35">
      <c r="A186">
        <v>32</v>
      </c>
      <c r="B186" s="69" t="s">
        <v>26</v>
      </c>
      <c r="C186" s="69" t="s">
        <v>27</v>
      </c>
      <c r="D186" s="69" t="s">
        <v>104</v>
      </c>
      <c r="E186" s="69" t="s">
        <v>246</v>
      </c>
      <c r="F186" t="s">
        <v>166</v>
      </c>
      <c r="G186" t="s">
        <v>173</v>
      </c>
      <c r="I186">
        <v>11.46</v>
      </c>
      <c r="P186">
        <v>3.25286864341974</v>
      </c>
      <c r="Q186">
        <v>0.48650774711355299</v>
      </c>
      <c r="R186">
        <f t="shared" si="7"/>
        <v>2.299313459077176</v>
      </c>
      <c r="S186">
        <f t="shared" si="8"/>
        <v>4.2064238277623041</v>
      </c>
      <c r="T186">
        <v>3</v>
      </c>
      <c r="U186">
        <v>1</v>
      </c>
      <c r="V186">
        <v>4</v>
      </c>
      <c r="AH186">
        <f t="shared" si="4"/>
        <v>0.71615456863702098</v>
      </c>
      <c r="AI186" t="s">
        <v>247</v>
      </c>
    </row>
    <row r="187" spans="1:35">
      <c r="A187">
        <v>32</v>
      </c>
      <c r="B187" s="69" t="s">
        <v>26</v>
      </c>
      <c r="C187" s="69" t="s">
        <v>27</v>
      </c>
      <c r="D187" s="69" t="s">
        <v>104</v>
      </c>
      <c r="E187" s="69" t="s">
        <v>246</v>
      </c>
      <c r="F187" t="s">
        <v>166</v>
      </c>
      <c r="G187" t="s">
        <v>172</v>
      </c>
      <c r="I187">
        <v>12.27</v>
      </c>
      <c r="P187">
        <v>3.0749352874826599</v>
      </c>
      <c r="Q187">
        <v>0.45052147117321101</v>
      </c>
      <c r="R187">
        <f t="shared" si="7"/>
        <v>2.1919132039831664</v>
      </c>
      <c r="S187">
        <f t="shared" si="8"/>
        <v>3.9579573709821534</v>
      </c>
      <c r="T187">
        <v>2</v>
      </c>
      <c r="U187">
        <v>1</v>
      </c>
      <c r="V187">
        <v>4</v>
      </c>
      <c r="AH187">
        <f t="shared" si="4"/>
        <v>0.74939402710002767</v>
      </c>
      <c r="AI187" t="s">
        <v>247</v>
      </c>
    </row>
    <row r="188" spans="1:35">
      <c r="A188">
        <v>32</v>
      </c>
      <c r="B188" s="69" t="s">
        <v>26</v>
      </c>
      <c r="C188" s="69" t="s">
        <v>27</v>
      </c>
      <c r="D188" s="69" t="s">
        <v>104</v>
      </c>
      <c r="E188" s="69" t="s">
        <v>246</v>
      </c>
      <c r="F188" t="s">
        <v>166</v>
      </c>
      <c r="G188" t="s">
        <v>174</v>
      </c>
      <c r="I188">
        <v>10.38</v>
      </c>
      <c r="P188">
        <v>3.0800412127771102</v>
      </c>
      <c r="Q188">
        <v>0.37062476161486102</v>
      </c>
      <c r="R188">
        <f t="shared" si="7"/>
        <v>2.3536166800119824</v>
      </c>
      <c r="S188">
        <f t="shared" si="8"/>
        <v>3.8064657455422379</v>
      </c>
      <c r="T188">
        <v>2</v>
      </c>
      <c r="U188">
        <v>1</v>
      </c>
      <c r="V188">
        <v>4</v>
      </c>
      <c r="AH188">
        <f t="shared" si="4"/>
        <v>0.70327155946270614</v>
      </c>
      <c r="AI188" t="s">
        <v>247</v>
      </c>
    </row>
    <row r="189" spans="1:35">
      <c r="A189">
        <v>32</v>
      </c>
      <c r="B189" s="69" t="s">
        <v>26</v>
      </c>
      <c r="C189" s="69" t="s">
        <v>27</v>
      </c>
      <c r="D189" s="69" t="s">
        <v>104</v>
      </c>
      <c r="E189" s="69" t="s">
        <v>246</v>
      </c>
      <c r="F189" t="s">
        <v>166</v>
      </c>
      <c r="G189" t="s">
        <v>231</v>
      </c>
      <c r="I189">
        <v>7.14</v>
      </c>
      <c r="P189">
        <v>1.3617878241719299</v>
      </c>
      <c r="Q189">
        <v>9.2733016321093001E-2</v>
      </c>
      <c r="R189">
        <f t="shared" si="7"/>
        <v>1.1800311121825877</v>
      </c>
      <c r="S189">
        <f t="shared" si="8"/>
        <v>1.5435445361612721</v>
      </c>
      <c r="T189">
        <v>1</v>
      </c>
      <c r="U189">
        <v>0</v>
      </c>
      <c r="V189">
        <v>2</v>
      </c>
      <c r="AH189">
        <f t="shared" si="4"/>
        <v>0.80927341398152253</v>
      </c>
      <c r="AI189" t="s">
        <v>247</v>
      </c>
    </row>
    <row r="190" spans="1:35">
      <c r="A190">
        <v>32</v>
      </c>
      <c r="B190" s="69" t="s">
        <v>26</v>
      </c>
      <c r="C190" s="69" t="s">
        <v>27</v>
      </c>
      <c r="D190" s="69" t="s">
        <v>104</v>
      </c>
      <c r="E190" s="69" t="s">
        <v>246</v>
      </c>
      <c r="F190" t="s">
        <v>179</v>
      </c>
      <c r="G190" t="s">
        <v>180</v>
      </c>
      <c r="I190">
        <v>16.25</v>
      </c>
      <c r="P190">
        <v>2.3201658938938801</v>
      </c>
      <c r="Q190">
        <v>0.13177674605727699</v>
      </c>
      <c r="R190">
        <f t="shared" si="7"/>
        <v>2.0618834716216172</v>
      </c>
      <c r="S190">
        <f t="shared" si="8"/>
        <v>2.5784483161661429</v>
      </c>
      <c r="T190">
        <v>1</v>
      </c>
      <c r="U190">
        <v>1</v>
      </c>
      <c r="V190">
        <v>3</v>
      </c>
      <c r="AH190">
        <f t="shared" si="4"/>
        <v>0.85722056037576133</v>
      </c>
      <c r="AI190" t="s">
        <v>247</v>
      </c>
    </row>
    <row r="191" spans="1:35">
      <c r="A191">
        <v>32</v>
      </c>
      <c r="B191" s="69" t="s">
        <v>26</v>
      </c>
      <c r="C191" s="69" t="s">
        <v>27</v>
      </c>
      <c r="D191" s="69" t="s">
        <v>104</v>
      </c>
      <c r="E191" s="69" t="s">
        <v>246</v>
      </c>
      <c r="F191" t="s">
        <v>179</v>
      </c>
      <c r="G191" t="s">
        <v>182</v>
      </c>
      <c r="I191">
        <v>15.97</v>
      </c>
      <c r="P191">
        <v>2.2132857903048002</v>
      </c>
      <c r="Q191">
        <v>0.23532030116611799</v>
      </c>
      <c r="R191">
        <f t="shared" si="7"/>
        <v>1.752058000019209</v>
      </c>
      <c r="S191">
        <f t="shared" si="8"/>
        <v>2.6745135805903915</v>
      </c>
      <c r="T191">
        <v>1</v>
      </c>
      <c r="U191">
        <v>0</v>
      </c>
      <c r="V191">
        <v>3</v>
      </c>
      <c r="AH191">
        <f t="shared" si="4"/>
        <v>0.86140978144616154</v>
      </c>
      <c r="AI191" t="s">
        <v>247</v>
      </c>
    </row>
    <row r="192" spans="1:35">
      <c r="A192">
        <v>32</v>
      </c>
      <c r="B192" s="69" t="s">
        <v>26</v>
      </c>
      <c r="C192" s="69" t="s">
        <v>27</v>
      </c>
      <c r="D192" s="69" t="s">
        <v>104</v>
      </c>
      <c r="E192" s="69" t="s">
        <v>246</v>
      </c>
      <c r="F192" t="s">
        <v>184</v>
      </c>
      <c r="G192">
        <v>1</v>
      </c>
      <c r="P192">
        <v>1.3201900620259499</v>
      </c>
      <c r="Q192">
        <v>0.23475099192141899</v>
      </c>
      <c r="R192">
        <f t="shared" si="7"/>
        <v>0.86007811785996868</v>
      </c>
      <c r="S192">
        <f t="shared" si="8"/>
        <v>1.7803020061919312</v>
      </c>
      <c r="T192">
        <v>0</v>
      </c>
      <c r="U192">
        <v>0</v>
      </c>
      <c r="V192">
        <v>1</v>
      </c>
      <c r="AI192" t="s">
        <v>247</v>
      </c>
    </row>
    <row r="193" spans="1:35">
      <c r="A193">
        <v>32</v>
      </c>
      <c r="B193" s="69" t="s">
        <v>26</v>
      </c>
      <c r="C193" s="69" t="s">
        <v>27</v>
      </c>
      <c r="D193" s="69" t="s">
        <v>104</v>
      </c>
      <c r="E193" s="69" t="s">
        <v>246</v>
      </c>
      <c r="F193" t="s">
        <v>184</v>
      </c>
      <c r="G193">
        <v>2</v>
      </c>
      <c r="P193">
        <v>2.2841932288093201</v>
      </c>
      <c r="Q193">
        <v>0.196551077724924</v>
      </c>
      <c r="R193">
        <f t="shared" si="7"/>
        <v>1.898953116468469</v>
      </c>
      <c r="S193">
        <f t="shared" si="8"/>
        <v>2.6694333411501709</v>
      </c>
      <c r="T193">
        <v>1</v>
      </c>
      <c r="U193">
        <v>1</v>
      </c>
      <c r="V193">
        <v>2</v>
      </c>
      <c r="AI193" t="s">
        <v>247</v>
      </c>
    </row>
    <row r="194" spans="1:35">
      <c r="A194">
        <v>32</v>
      </c>
      <c r="B194" s="69" t="s">
        <v>26</v>
      </c>
      <c r="C194" s="69" t="s">
        <v>27</v>
      </c>
      <c r="D194" s="69" t="s">
        <v>104</v>
      </c>
      <c r="E194" s="69" t="s">
        <v>246</v>
      </c>
      <c r="F194" t="s">
        <v>184</v>
      </c>
      <c r="G194">
        <v>3</v>
      </c>
      <c r="P194">
        <v>2.7582906964989502</v>
      </c>
      <c r="Q194">
        <v>0.22928185950660099</v>
      </c>
      <c r="R194">
        <f t="shared" si="7"/>
        <v>2.3088982518660122</v>
      </c>
      <c r="S194">
        <f t="shared" si="8"/>
        <v>3.2076831411318882</v>
      </c>
      <c r="T194">
        <v>2</v>
      </c>
      <c r="U194">
        <v>2</v>
      </c>
      <c r="V194">
        <v>3</v>
      </c>
      <c r="AI194" t="s">
        <v>247</v>
      </c>
    </row>
    <row r="195" spans="1:35">
      <c r="A195">
        <v>32</v>
      </c>
      <c r="B195" s="69" t="s">
        <v>26</v>
      </c>
      <c r="C195" s="69" t="s">
        <v>27</v>
      </c>
      <c r="D195" s="69" t="s">
        <v>104</v>
      </c>
      <c r="E195" s="69" t="s">
        <v>246</v>
      </c>
      <c r="F195" t="s">
        <v>184</v>
      </c>
      <c r="G195">
        <v>4</v>
      </c>
      <c r="P195">
        <v>3.4649988447056401</v>
      </c>
      <c r="Q195">
        <v>0.25155897877052902</v>
      </c>
      <c r="R195">
        <f t="shared" si="7"/>
        <v>2.9719432463154032</v>
      </c>
      <c r="S195">
        <f t="shared" si="8"/>
        <v>3.9580544430958771</v>
      </c>
      <c r="T195">
        <v>3</v>
      </c>
      <c r="U195">
        <v>3</v>
      </c>
      <c r="V195">
        <v>4</v>
      </c>
      <c r="AI195" t="s">
        <v>247</v>
      </c>
    </row>
    <row r="196" spans="1:35">
      <c r="A196">
        <v>32</v>
      </c>
      <c r="B196" s="69" t="s">
        <v>26</v>
      </c>
      <c r="C196" s="69" t="s">
        <v>27</v>
      </c>
      <c r="D196" s="69" t="s">
        <v>104</v>
      </c>
      <c r="E196" s="69" t="s">
        <v>246</v>
      </c>
      <c r="F196" t="s">
        <v>184</v>
      </c>
      <c r="G196">
        <v>5</v>
      </c>
      <c r="P196">
        <v>4.2353145747281902</v>
      </c>
      <c r="Q196">
        <v>0.57197340696113197</v>
      </c>
      <c r="R196">
        <f t="shared" si="7"/>
        <v>3.1142466970843716</v>
      </c>
      <c r="S196">
        <f t="shared" si="8"/>
        <v>5.3563824523720083</v>
      </c>
      <c r="T196">
        <v>4</v>
      </c>
      <c r="U196">
        <v>4</v>
      </c>
      <c r="V196">
        <v>4</v>
      </c>
      <c r="AI196" t="s">
        <v>247</v>
      </c>
    </row>
    <row r="197" spans="1:35">
      <c r="A197">
        <v>32</v>
      </c>
      <c r="B197" s="69" t="s">
        <v>26</v>
      </c>
      <c r="C197" s="69" t="s">
        <v>27</v>
      </c>
      <c r="D197" s="69" t="s">
        <v>104</v>
      </c>
      <c r="E197" s="69" t="s">
        <v>246</v>
      </c>
      <c r="F197" t="s">
        <v>184</v>
      </c>
      <c r="G197" t="s">
        <v>185</v>
      </c>
      <c r="P197">
        <v>3.67646845850672</v>
      </c>
      <c r="Q197">
        <v>0.26976447810867799</v>
      </c>
      <c r="R197">
        <f t="shared" si="7"/>
        <v>3.147730081413711</v>
      </c>
      <c r="S197">
        <f t="shared" si="8"/>
        <v>4.2052068355997285</v>
      </c>
      <c r="T197">
        <v>4</v>
      </c>
      <c r="U197">
        <v>3</v>
      </c>
      <c r="V197">
        <v>4</v>
      </c>
      <c r="AI197" t="s">
        <v>247</v>
      </c>
    </row>
    <row r="198" spans="1:35">
      <c r="A198">
        <v>32</v>
      </c>
      <c r="B198" s="69" t="s">
        <v>26</v>
      </c>
      <c r="C198" s="69" t="s">
        <v>27</v>
      </c>
      <c r="D198" t="s">
        <v>104</v>
      </c>
      <c r="E198" t="s">
        <v>246</v>
      </c>
      <c r="F198" t="s">
        <v>193</v>
      </c>
      <c r="G198" t="s">
        <v>196</v>
      </c>
      <c r="I198">
        <v>2.36</v>
      </c>
      <c r="P198">
        <v>1.2142645244801999</v>
      </c>
      <c r="Q198">
        <v>4.4423793395036E-2</v>
      </c>
      <c r="R198">
        <f t="shared" si="7"/>
        <v>1.1271938894259295</v>
      </c>
      <c r="S198">
        <f t="shared" si="8"/>
        <v>1.3013351595344704</v>
      </c>
      <c r="T198">
        <v>1</v>
      </c>
      <c r="U198">
        <v>0</v>
      </c>
      <c r="V198">
        <v>2</v>
      </c>
      <c r="AH198">
        <f t="shared" si="4"/>
        <v>0.48548113369483048</v>
      </c>
      <c r="AI198" t="s">
        <v>247</v>
      </c>
    </row>
    <row r="199" spans="1:35">
      <c r="A199">
        <v>32</v>
      </c>
      <c r="B199" s="69" t="s">
        <v>26</v>
      </c>
      <c r="C199" s="69" t="s">
        <v>27</v>
      </c>
      <c r="D199" t="s">
        <v>104</v>
      </c>
      <c r="E199" t="s">
        <v>246</v>
      </c>
      <c r="F199" t="s">
        <v>193</v>
      </c>
      <c r="G199" t="s">
        <v>194</v>
      </c>
      <c r="I199">
        <v>3.95</v>
      </c>
      <c r="P199">
        <v>0.469321634685613</v>
      </c>
      <c r="Q199">
        <v>3.9687056189926503E-2</v>
      </c>
      <c r="R199">
        <f t="shared" si="7"/>
        <v>0.39153500455335705</v>
      </c>
      <c r="S199">
        <f t="shared" si="8"/>
        <v>0.54710826481786889</v>
      </c>
      <c r="T199">
        <v>0</v>
      </c>
      <c r="U199">
        <v>0</v>
      </c>
      <c r="V199">
        <v>0</v>
      </c>
      <c r="AH199">
        <f t="shared" si="4"/>
        <v>0.88118439628212331</v>
      </c>
      <c r="AI199" t="s">
        <v>247</v>
      </c>
    </row>
    <row r="200" spans="1:35">
      <c r="A200">
        <v>32</v>
      </c>
      <c r="B200" s="69" t="s">
        <v>26</v>
      </c>
      <c r="C200" s="69" t="s">
        <v>27</v>
      </c>
      <c r="D200" t="s">
        <v>104</v>
      </c>
      <c r="E200" t="s">
        <v>246</v>
      </c>
      <c r="F200" t="s">
        <v>193</v>
      </c>
      <c r="G200" t="s">
        <v>208</v>
      </c>
      <c r="I200">
        <v>0.41</v>
      </c>
      <c r="P200">
        <v>0</v>
      </c>
      <c r="Q200">
        <v>0</v>
      </c>
      <c r="R200">
        <f t="shared" si="7"/>
        <v>0</v>
      </c>
      <c r="S200">
        <f t="shared" si="8"/>
        <v>0</v>
      </c>
      <c r="T200">
        <v>0</v>
      </c>
      <c r="U200">
        <v>0</v>
      </c>
      <c r="V200">
        <v>0</v>
      </c>
      <c r="AH200">
        <f t="shared" si="4"/>
        <v>1</v>
      </c>
      <c r="AI200" t="s">
        <v>247</v>
      </c>
    </row>
    <row r="201" spans="1:35">
      <c r="A201">
        <v>32</v>
      </c>
      <c r="B201" s="69" t="s">
        <v>26</v>
      </c>
      <c r="C201" s="69" t="s">
        <v>27</v>
      </c>
      <c r="D201" t="s">
        <v>104</v>
      </c>
      <c r="E201" t="s">
        <v>246</v>
      </c>
      <c r="F201" t="s">
        <v>193</v>
      </c>
      <c r="G201" t="s">
        <v>206</v>
      </c>
      <c r="I201">
        <v>8.6199999999999992</v>
      </c>
      <c r="P201">
        <v>0.669828701171714</v>
      </c>
      <c r="Q201">
        <v>0.109125323767901</v>
      </c>
      <c r="R201">
        <f t="shared" si="7"/>
        <v>0.45594306658662803</v>
      </c>
      <c r="S201">
        <f t="shared" si="8"/>
        <v>0.88371433575680003</v>
      </c>
      <c r="T201">
        <v>0</v>
      </c>
      <c r="U201">
        <v>0</v>
      </c>
      <c r="V201">
        <v>0</v>
      </c>
      <c r="AH201">
        <f t="shared" ref="AH201:AH259" si="9">(I201-P201)/I201</f>
        <v>0.92229365415641362</v>
      </c>
      <c r="AI201" t="s">
        <v>247</v>
      </c>
    </row>
    <row r="202" spans="1:35">
      <c r="A202">
        <v>33</v>
      </c>
      <c r="B202" s="69" t="s">
        <v>26</v>
      </c>
      <c r="C202" s="69" t="s">
        <v>27</v>
      </c>
      <c r="D202" s="69" t="s">
        <v>107</v>
      </c>
      <c r="E202" s="69" t="s">
        <v>248</v>
      </c>
      <c r="F202" t="s">
        <v>166</v>
      </c>
      <c r="G202" t="s">
        <v>198</v>
      </c>
      <c r="I202">
        <v>9.42</v>
      </c>
      <c r="P202">
        <v>4.0562124471117897</v>
      </c>
      <c r="Q202">
        <v>0.32381207618522401</v>
      </c>
      <c r="R202">
        <f t="shared" si="7"/>
        <v>3.4215407777887505</v>
      </c>
      <c r="S202">
        <f t="shared" si="8"/>
        <v>4.6908841164348285</v>
      </c>
      <c r="T202">
        <v>3</v>
      </c>
      <c r="U202">
        <v>1</v>
      </c>
      <c r="V202">
        <v>4</v>
      </c>
      <c r="AH202">
        <f t="shared" si="9"/>
        <v>0.56940419882040449</v>
      </c>
      <c r="AI202" t="s">
        <v>247</v>
      </c>
    </row>
    <row r="203" spans="1:35">
      <c r="A203">
        <v>33</v>
      </c>
      <c r="B203" s="69" t="s">
        <v>26</v>
      </c>
      <c r="C203" s="69" t="s">
        <v>27</v>
      </c>
      <c r="D203" s="69" t="s">
        <v>107</v>
      </c>
      <c r="E203" s="69" t="s">
        <v>248</v>
      </c>
      <c r="F203" t="s">
        <v>166</v>
      </c>
      <c r="G203" t="s">
        <v>173</v>
      </c>
      <c r="I203">
        <v>8.44</v>
      </c>
      <c r="P203">
        <v>4.12834150774178</v>
      </c>
      <c r="Q203">
        <v>0.32968941652459599</v>
      </c>
      <c r="R203">
        <f t="shared" si="7"/>
        <v>3.4821502513535716</v>
      </c>
      <c r="S203">
        <f t="shared" si="8"/>
        <v>4.7745327641299884</v>
      </c>
      <c r="T203">
        <v>3</v>
      </c>
      <c r="U203">
        <v>1</v>
      </c>
      <c r="V203">
        <v>5</v>
      </c>
      <c r="AH203">
        <f t="shared" si="9"/>
        <v>0.5108600109310687</v>
      </c>
      <c r="AI203" t="s">
        <v>247</v>
      </c>
    </row>
    <row r="204" spans="1:35">
      <c r="A204">
        <v>33</v>
      </c>
      <c r="B204" s="69" t="s">
        <v>26</v>
      </c>
      <c r="C204" s="69" t="s">
        <v>27</v>
      </c>
      <c r="D204" s="69" t="s">
        <v>107</v>
      </c>
      <c r="E204" s="69" t="s">
        <v>248</v>
      </c>
      <c r="F204" t="s">
        <v>166</v>
      </c>
      <c r="G204" t="s">
        <v>172</v>
      </c>
      <c r="I204">
        <v>8.42</v>
      </c>
      <c r="P204">
        <v>5.0966555608317297</v>
      </c>
      <c r="Q204">
        <v>0.383329719290807</v>
      </c>
      <c r="R204">
        <f t="shared" si="7"/>
        <v>4.3453293110217484</v>
      </c>
      <c r="S204">
        <f t="shared" si="8"/>
        <v>5.847981810641711</v>
      </c>
      <c r="T204">
        <v>3</v>
      </c>
      <c r="U204">
        <v>1</v>
      </c>
      <c r="V204">
        <v>7</v>
      </c>
      <c r="AH204">
        <f t="shared" si="9"/>
        <v>0.39469648921238365</v>
      </c>
      <c r="AI204" t="s">
        <v>247</v>
      </c>
    </row>
    <row r="205" spans="1:35">
      <c r="A205">
        <v>33</v>
      </c>
      <c r="B205" s="69" t="s">
        <v>26</v>
      </c>
      <c r="C205" s="69" t="s">
        <v>27</v>
      </c>
      <c r="D205" s="69" t="s">
        <v>107</v>
      </c>
      <c r="E205" s="69" t="s">
        <v>248</v>
      </c>
      <c r="F205" t="s">
        <v>166</v>
      </c>
      <c r="G205" t="s">
        <v>174</v>
      </c>
      <c r="I205">
        <v>7.33</v>
      </c>
      <c r="P205">
        <v>4.6788571933253396</v>
      </c>
      <c r="Q205">
        <v>0.355999309691864</v>
      </c>
      <c r="R205">
        <f t="shared" si="7"/>
        <v>3.9810985463292861</v>
      </c>
      <c r="S205">
        <f t="shared" si="8"/>
        <v>5.3766158403213931</v>
      </c>
      <c r="T205">
        <v>3</v>
      </c>
      <c r="U205">
        <v>1</v>
      </c>
      <c r="V205">
        <v>6</v>
      </c>
      <c r="AH205">
        <f t="shared" si="9"/>
        <v>0.36168387539899871</v>
      </c>
      <c r="AI205" t="s">
        <v>247</v>
      </c>
    </row>
    <row r="206" spans="1:35">
      <c r="A206">
        <v>33</v>
      </c>
      <c r="B206" s="69" t="s">
        <v>26</v>
      </c>
      <c r="C206" s="69" t="s">
        <v>27</v>
      </c>
      <c r="D206" s="69" t="s">
        <v>107</v>
      </c>
      <c r="E206" s="69" t="s">
        <v>248</v>
      </c>
      <c r="F206" t="s">
        <v>166</v>
      </c>
      <c r="G206" t="s">
        <v>231</v>
      </c>
      <c r="I206">
        <v>4.84</v>
      </c>
      <c r="P206">
        <v>2.4911510853865102</v>
      </c>
      <c r="Q206">
        <v>0.15478200408902901</v>
      </c>
      <c r="R206">
        <f t="shared" si="7"/>
        <v>2.1877783573720135</v>
      </c>
      <c r="S206">
        <f t="shared" si="8"/>
        <v>2.7945238134010069</v>
      </c>
      <c r="T206">
        <v>2</v>
      </c>
      <c r="U206">
        <v>1</v>
      </c>
      <c r="V206">
        <v>3.7192771554836099</v>
      </c>
      <c r="AH206">
        <f t="shared" si="9"/>
        <v>0.4852993625234483</v>
      </c>
      <c r="AI206" t="s">
        <v>247</v>
      </c>
    </row>
    <row r="207" spans="1:35">
      <c r="A207">
        <v>33</v>
      </c>
      <c r="B207" s="69" t="s">
        <v>26</v>
      </c>
      <c r="C207" s="69" t="s">
        <v>27</v>
      </c>
      <c r="D207" s="69" t="s">
        <v>107</v>
      </c>
      <c r="E207" s="69" t="s">
        <v>248</v>
      </c>
      <c r="F207" t="s">
        <v>179</v>
      </c>
      <c r="G207" t="s">
        <v>180</v>
      </c>
      <c r="I207">
        <v>7.72</v>
      </c>
      <c r="P207">
        <v>3.29990628757011</v>
      </c>
      <c r="Q207">
        <v>0.153318830579497</v>
      </c>
      <c r="R207">
        <f t="shared" si="7"/>
        <v>2.9994013796342958</v>
      </c>
      <c r="S207">
        <f t="shared" si="8"/>
        <v>3.6004111955059241</v>
      </c>
      <c r="T207">
        <v>2</v>
      </c>
      <c r="U207">
        <v>1</v>
      </c>
      <c r="V207">
        <v>4</v>
      </c>
      <c r="AH207">
        <f t="shared" si="9"/>
        <v>0.57255099901941575</v>
      </c>
      <c r="AI207" t="s">
        <v>247</v>
      </c>
    </row>
    <row r="208" spans="1:35">
      <c r="A208">
        <v>33</v>
      </c>
      <c r="B208" s="69" t="s">
        <v>26</v>
      </c>
      <c r="C208" s="69" t="s">
        <v>27</v>
      </c>
      <c r="D208" s="69" t="s">
        <v>107</v>
      </c>
      <c r="E208" s="69" t="s">
        <v>248</v>
      </c>
      <c r="F208" t="s">
        <v>179</v>
      </c>
      <c r="G208" t="s">
        <v>182</v>
      </c>
      <c r="I208">
        <v>7.81</v>
      </c>
      <c r="P208">
        <v>4.1592547900454404</v>
      </c>
      <c r="Q208">
        <v>0.20626993602566901</v>
      </c>
      <c r="R208">
        <f t="shared" si="7"/>
        <v>3.7549657154351292</v>
      </c>
      <c r="S208">
        <f t="shared" si="8"/>
        <v>4.5635438646557516</v>
      </c>
      <c r="T208">
        <v>3</v>
      </c>
      <c r="U208">
        <v>1</v>
      </c>
      <c r="V208">
        <v>5</v>
      </c>
      <c r="AH208">
        <f t="shared" si="9"/>
        <v>0.4674449692643482</v>
      </c>
      <c r="AI208" t="s">
        <v>247</v>
      </c>
    </row>
    <row r="209" spans="1:35">
      <c r="A209">
        <v>33</v>
      </c>
      <c r="B209" s="69" t="s">
        <v>26</v>
      </c>
      <c r="C209" s="69" t="s">
        <v>27</v>
      </c>
      <c r="D209" s="69" t="s">
        <v>107</v>
      </c>
      <c r="E209" s="69" t="s">
        <v>248</v>
      </c>
      <c r="F209" t="s">
        <v>184</v>
      </c>
      <c r="G209">
        <v>1</v>
      </c>
      <c r="P209">
        <v>2.3780515556804098</v>
      </c>
      <c r="Q209">
        <v>0.185200305397696</v>
      </c>
      <c r="R209">
        <f t="shared" si="7"/>
        <v>2.0150589571009259</v>
      </c>
      <c r="S209">
        <f t="shared" si="8"/>
        <v>2.7410441542598938</v>
      </c>
      <c r="T209">
        <v>1</v>
      </c>
      <c r="U209">
        <v>0</v>
      </c>
      <c r="V209">
        <v>3</v>
      </c>
      <c r="AI209" t="s">
        <v>247</v>
      </c>
    </row>
    <row r="210" spans="1:35">
      <c r="A210">
        <v>33</v>
      </c>
      <c r="B210" s="69" t="s">
        <v>26</v>
      </c>
      <c r="C210" s="69" t="s">
        <v>27</v>
      </c>
      <c r="D210" s="69" t="s">
        <v>107</v>
      </c>
      <c r="E210" s="69" t="s">
        <v>248</v>
      </c>
      <c r="F210" t="s">
        <v>184</v>
      </c>
      <c r="G210">
        <v>2</v>
      </c>
      <c r="P210">
        <v>3.4743755037469901</v>
      </c>
      <c r="Q210">
        <v>0.18065789532374599</v>
      </c>
      <c r="R210">
        <f t="shared" si="7"/>
        <v>3.1202860289124481</v>
      </c>
      <c r="S210">
        <f t="shared" si="8"/>
        <v>3.8284649785815321</v>
      </c>
      <c r="T210">
        <v>2</v>
      </c>
      <c r="U210">
        <v>1</v>
      </c>
      <c r="V210">
        <v>4</v>
      </c>
      <c r="AI210" t="s">
        <v>247</v>
      </c>
    </row>
    <row r="211" spans="1:35">
      <c r="A211">
        <v>33</v>
      </c>
      <c r="B211" s="69" t="s">
        <v>26</v>
      </c>
      <c r="C211" s="69" t="s">
        <v>27</v>
      </c>
      <c r="D211" s="69" t="s">
        <v>107</v>
      </c>
      <c r="E211" s="69" t="s">
        <v>248</v>
      </c>
      <c r="F211" t="s">
        <v>184</v>
      </c>
      <c r="G211">
        <v>3</v>
      </c>
      <c r="P211">
        <v>5.7028156829701597</v>
      </c>
      <c r="Q211">
        <v>0.455368700691059</v>
      </c>
      <c r="R211">
        <f t="shared" si="7"/>
        <v>4.8102930296156838</v>
      </c>
      <c r="S211">
        <f t="shared" si="8"/>
        <v>6.5953383363246356</v>
      </c>
      <c r="T211">
        <v>3</v>
      </c>
      <c r="U211">
        <v>2</v>
      </c>
      <c r="V211">
        <v>7</v>
      </c>
      <c r="AI211" t="s">
        <v>247</v>
      </c>
    </row>
    <row r="212" spans="1:35">
      <c r="A212">
        <v>33</v>
      </c>
      <c r="B212" s="69" t="s">
        <v>26</v>
      </c>
      <c r="C212" s="69" t="s">
        <v>27</v>
      </c>
      <c r="D212" s="69" t="s">
        <v>107</v>
      </c>
      <c r="E212" s="69" t="s">
        <v>248</v>
      </c>
      <c r="F212" t="s">
        <v>184</v>
      </c>
      <c r="G212">
        <v>4</v>
      </c>
      <c r="P212">
        <v>5.5746697932142704</v>
      </c>
      <c r="Q212">
        <v>0.39517817138283701</v>
      </c>
      <c r="R212">
        <f t="shared" si="7"/>
        <v>4.8001205773039102</v>
      </c>
      <c r="S212">
        <f t="shared" si="8"/>
        <v>6.3492190091246306</v>
      </c>
      <c r="T212">
        <v>4</v>
      </c>
      <c r="U212">
        <v>3</v>
      </c>
      <c r="V212">
        <v>6</v>
      </c>
      <c r="AI212" t="s">
        <v>247</v>
      </c>
    </row>
    <row r="213" spans="1:35">
      <c r="A213">
        <v>33</v>
      </c>
      <c r="B213" s="69" t="s">
        <v>26</v>
      </c>
      <c r="C213" s="69" t="s">
        <v>27</v>
      </c>
      <c r="D213" s="69" t="s">
        <v>107</v>
      </c>
      <c r="E213" s="69" t="s">
        <v>248</v>
      </c>
      <c r="F213" t="s">
        <v>184</v>
      </c>
      <c r="G213">
        <v>5</v>
      </c>
      <c r="P213">
        <v>5.6640183949555203</v>
      </c>
      <c r="Q213">
        <v>0.56761544108251705</v>
      </c>
      <c r="R213">
        <f t="shared" ref="R213:R244" si="10">P213-1.96*Q213</f>
        <v>4.551492130433787</v>
      </c>
      <c r="S213">
        <f t="shared" ref="S213:S244" si="11">P213+1.96*Q213</f>
        <v>6.7765446594772536</v>
      </c>
      <c r="T213">
        <v>4</v>
      </c>
      <c r="U213">
        <v>4</v>
      </c>
      <c r="V213">
        <v>6</v>
      </c>
      <c r="AI213" t="s">
        <v>247</v>
      </c>
    </row>
    <row r="214" spans="1:35">
      <c r="A214">
        <v>33</v>
      </c>
      <c r="B214" s="69" t="s">
        <v>26</v>
      </c>
      <c r="C214" s="69" t="s">
        <v>27</v>
      </c>
      <c r="D214" s="69" t="s">
        <v>107</v>
      </c>
      <c r="E214" s="69" t="s">
        <v>248</v>
      </c>
      <c r="F214" t="s">
        <v>184</v>
      </c>
      <c r="G214" t="s">
        <v>185</v>
      </c>
      <c r="P214">
        <v>3.60701611143344</v>
      </c>
      <c r="Q214">
        <v>0.72350443042562795</v>
      </c>
      <c r="R214">
        <f t="shared" si="10"/>
        <v>2.1889474277992091</v>
      </c>
      <c r="S214">
        <f t="shared" si="11"/>
        <v>5.0250847950676709</v>
      </c>
      <c r="T214">
        <v>3</v>
      </c>
      <c r="U214">
        <v>3</v>
      </c>
      <c r="V214">
        <v>4</v>
      </c>
      <c r="AI214" t="s">
        <v>247</v>
      </c>
    </row>
    <row r="215" spans="1:35">
      <c r="A215">
        <v>33</v>
      </c>
      <c r="B215" s="69" t="s">
        <v>26</v>
      </c>
      <c r="C215" s="69" t="s">
        <v>27</v>
      </c>
      <c r="D215" s="69" t="s">
        <v>107</v>
      </c>
      <c r="E215" s="69" t="s">
        <v>248</v>
      </c>
      <c r="F215" t="s">
        <v>193</v>
      </c>
      <c r="G215" t="s">
        <v>196</v>
      </c>
      <c r="I215">
        <v>2.08</v>
      </c>
      <c r="P215">
        <v>1.3945422945364101</v>
      </c>
      <c r="Q215">
        <v>3.1238040386099401E-2</v>
      </c>
      <c r="R215">
        <f t="shared" si="10"/>
        <v>1.3333157353796552</v>
      </c>
      <c r="S215">
        <f t="shared" si="11"/>
        <v>1.455768853693165</v>
      </c>
      <c r="T215">
        <v>1</v>
      </c>
      <c r="U215">
        <v>1</v>
      </c>
      <c r="V215">
        <v>2</v>
      </c>
      <c r="AH215">
        <f t="shared" si="9"/>
        <v>0.32954697378057207</v>
      </c>
      <c r="AI215" t="s">
        <v>247</v>
      </c>
    </row>
    <row r="216" spans="1:35">
      <c r="A216">
        <v>33</v>
      </c>
      <c r="B216" s="69" t="s">
        <v>26</v>
      </c>
      <c r="C216" s="69" t="s">
        <v>27</v>
      </c>
      <c r="D216" s="69" t="s">
        <v>107</v>
      </c>
      <c r="E216" s="69" t="s">
        <v>248</v>
      </c>
      <c r="F216" t="s">
        <v>193</v>
      </c>
      <c r="G216" t="s">
        <v>194</v>
      </c>
      <c r="I216">
        <v>2.34</v>
      </c>
      <c r="P216">
        <v>1.06179582493237</v>
      </c>
      <c r="Q216">
        <v>4.42012025713883E-2</v>
      </c>
      <c r="R216">
        <f t="shared" si="10"/>
        <v>0.97516146789244895</v>
      </c>
      <c r="S216">
        <f t="shared" si="11"/>
        <v>1.1484301819722911</v>
      </c>
      <c r="T216">
        <v>0</v>
      </c>
      <c r="U216">
        <v>0</v>
      </c>
      <c r="V216">
        <v>2</v>
      </c>
      <c r="AH216">
        <f t="shared" si="9"/>
        <v>0.54624110045625207</v>
      </c>
      <c r="AI216" t="s">
        <v>247</v>
      </c>
    </row>
    <row r="217" spans="1:35">
      <c r="A217">
        <v>33</v>
      </c>
      <c r="B217" s="69" t="s">
        <v>26</v>
      </c>
      <c r="C217" s="69" t="s">
        <v>27</v>
      </c>
      <c r="D217" s="69" t="s">
        <v>107</v>
      </c>
      <c r="E217" s="69" t="s">
        <v>248</v>
      </c>
      <c r="F217" t="s">
        <v>193</v>
      </c>
      <c r="G217" t="s">
        <v>208</v>
      </c>
      <c r="I217">
        <v>0.24</v>
      </c>
      <c r="P217">
        <v>0</v>
      </c>
      <c r="Q217">
        <v>0</v>
      </c>
      <c r="R217">
        <f t="shared" si="10"/>
        <v>0</v>
      </c>
      <c r="S217">
        <f t="shared" si="11"/>
        <v>0</v>
      </c>
      <c r="T217">
        <v>0</v>
      </c>
      <c r="U217">
        <v>0</v>
      </c>
      <c r="V217">
        <v>0</v>
      </c>
      <c r="AH217">
        <f t="shared" si="9"/>
        <v>1</v>
      </c>
      <c r="AI217" t="s">
        <v>247</v>
      </c>
    </row>
    <row r="218" spans="1:35">
      <c r="A218">
        <v>33</v>
      </c>
      <c r="B218" s="69" t="s">
        <v>26</v>
      </c>
      <c r="C218" s="69" t="s">
        <v>27</v>
      </c>
      <c r="D218" s="69" t="s">
        <v>107</v>
      </c>
      <c r="E218" s="69" t="s">
        <v>248</v>
      </c>
      <c r="F218" t="s">
        <v>193</v>
      </c>
      <c r="G218" t="s">
        <v>206</v>
      </c>
      <c r="I218">
        <v>1.79</v>
      </c>
      <c r="P218">
        <v>1.4220043162698</v>
      </c>
      <c r="Q218">
        <v>0.10294219005419999</v>
      </c>
      <c r="R218">
        <f t="shared" si="10"/>
        <v>1.2202376237635679</v>
      </c>
      <c r="S218">
        <f t="shared" si="11"/>
        <v>1.623771008776032</v>
      </c>
      <c r="T218">
        <v>0</v>
      </c>
      <c r="U218">
        <v>0</v>
      </c>
      <c r="V218">
        <v>0</v>
      </c>
      <c r="AH218">
        <f t="shared" si="9"/>
        <v>0.20558418085486038</v>
      </c>
      <c r="AI218" t="s">
        <v>247</v>
      </c>
    </row>
    <row r="219" spans="1:35">
      <c r="A219">
        <v>34</v>
      </c>
      <c r="B219" s="69" t="s">
        <v>26</v>
      </c>
      <c r="C219" s="69" t="s">
        <v>27</v>
      </c>
      <c r="D219" s="69" t="s">
        <v>110</v>
      </c>
      <c r="E219" s="69" t="s">
        <v>110</v>
      </c>
      <c r="F219" t="s">
        <v>166</v>
      </c>
      <c r="G219" t="s">
        <v>198</v>
      </c>
      <c r="P219">
        <v>3.3561132753180298</v>
      </c>
      <c r="Q219">
        <v>0.53628124066031002</v>
      </c>
      <c r="R219">
        <f t="shared" si="10"/>
        <v>2.3050020436238219</v>
      </c>
      <c r="S219">
        <f t="shared" si="11"/>
        <v>4.4072245070122378</v>
      </c>
      <c r="T219">
        <v>3</v>
      </c>
      <c r="U219">
        <v>2</v>
      </c>
      <c r="V219">
        <v>4</v>
      </c>
    </row>
    <row r="220" spans="1:35">
      <c r="A220">
        <v>34</v>
      </c>
      <c r="B220" s="69" t="s">
        <v>26</v>
      </c>
      <c r="C220" s="69" t="s">
        <v>27</v>
      </c>
      <c r="D220" s="69" t="s">
        <v>110</v>
      </c>
      <c r="E220" s="69" t="s">
        <v>110</v>
      </c>
      <c r="F220" t="s">
        <v>166</v>
      </c>
      <c r="G220" t="s">
        <v>173</v>
      </c>
      <c r="P220">
        <v>3.0678152262084502</v>
      </c>
      <c r="Q220">
        <v>0.40470478701958401</v>
      </c>
      <c r="R220">
        <f t="shared" si="10"/>
        <v>2.2745938436500657</v>
      </c>
      <c r="S220">
        <f t="shared" si="11"/>
        <v>3.8610366087668346</v>
      </c>
      <c r="T220">
        <v>2</v>
      </c>
      <c r="U220">
        <v>1</v>
      </c>
      <c r="V220">
        <v>3</v>
      </c>
    </row>
    <row r="221" spans="1:35">
      <c r="A221">
        <v>34</v>
      </c>
      <c r="B221" s="69" t="s">
        <v>26</v>
      </c>
      <c r="C221" s="69" t="s">
        <v>27</v>
      </c>
      <c r="D221" s="69" t="s">
        <v>110</v>
      </c>
      <c r="E221" s="69" t="s">
        <v>110</v>
      </c>
      <c r="F221" t="s">
        <v>166</v>
      </c>
      <c r="G221" t="s">
        <v>172</v>
      </c>
      <c r="P221">
        <v>2.7190764097576601</v>
      </c>
      <c r="Q221">
        <v>0.25193765588533401</v>
      </c>
      <c r="R221">
        <f t="shared" si="10"/>
        <v>2.2252786042224053</v>
      </c>
      <c r="S221">
        <f t="shared" si="11"/>
        <v>3.2128742152929148</v>
      </c>
      <c r="T221">
        <v>2</v>
      </c>
      <c r="U221">
        <v>1</v>
      </c>
      <c r="V221">
        <v>3.00810670359468</v>
      </c>
    </row>
    <row r="222" spans="1:35">
      <c r="A222">
        <v>34</v>
      </c>
      <c r="B222" s="69" t="s">
        <v>26</v>
      </c>
      <c r="C222" s="69" t="s">
        <v>27</v>
      </c>
      <c r="D222" s="69" t="s">
        <v>110</v>
      </c>
      <c r="E222" s="69" t="s">
        <v>110</v>
      </c>
      <c r="F222" t="s">
        <v>166</v>
      </c>
      <c r="G222" t="s">
        <v>174</v>
      </c>
      <c r="P222">
        <v>3.3024364384688201</v>
      </c>
      <c r="Q222">
        <v>0.38482734191272899</v>
      </c>
      <c r="R222">
        <f t="shared" si="10"/>
        <v>2.5481748483198712</v>
      </c>
      <c r="S222">
        <f t="shared" si="11"/>
        <v>4.0566980286177685</v>
      </c>
      <c r="T222">
        <v>2</v>
      </c>
      <c r="U222">
        <v>1</v>
      </c>
      <c r="V222">
        <v>4</v>
      </c>
    </row>
    <row r="223" spans="1:35">
      <c r="A223">
        <v>34</v>
      </c>
      <c r="B223" s="69" t="s">
        <v>26</v>
      </c>
      <c r="C223" s="69" t="s">
        <v>27</v>
      </c>
      <c r="D223" s="69" t="s">
        <v>110</v>
      </c>
      <c r="E223" s="69" t="s">
        <v>110</v>
      </c>
      <c r="F223" t="s">
        <v>166</v>
      </c>
      <c r="G223" t="s">
        <v>231</v>
      </c>
      <c r="P223">
        <v>1.61616529972639</v>
      </c>
      <c r="Q223">
        <v>0.124680752644556</v>
      </c>
      <c r="R223">
        <f t="shared" si="10"/>
        <v>1.3717910245430602</v>
      </c>
      <c r="S223">
        <f t="shared" si="11"/>
        <v>1.8605395749097198</v>
      </c>
      <c r="T223">
        <v>1</v>
      </c>
      <c r="U223">
        <v>0</v>
      </c>
      <c r="V223">
        <v>2</v>
      </c>
    </row>
    <row r="224" spans="1:35">
      <c r="A224">
        <v>34</v>
      </c>
      <c r="B224" s="69" t="s">
        <v>26</v>
      </c>
      <c r="C224" s="69" t="s">
        <v>27</v>
      </c>
      <c r="D224" s="69" t="s">
        <v>110</v>
      </c>
      <c r="E224" s="69" t="s">
        <v>110</v>
      </c>
      <c r="F224" t="s">
        <v>179</v>
      </c>
      <c r="G224" t="s">
        <v>180</v>
      </c>
      <c r="P224">
        <v>2.46910210876722</v>
      </c>
      <c r="Q224">
        <v>0.129846227077478</v>
      </c>
      <c r="R224">
        <f t="shared" si="10"/>
        <v>2.2146035036953631</v>
      </c>
      <c r="S224">
        <f t="shared" si="11"/>
        <v>2.723600713839077</v>
      </c>
      <c r="T224">
        <v>2</v>
      </c>
      <c r="U224">
        <v>1</v>
      </c>
      <c r="V224">
        <v>3</v>
      </c>
    </row>
    <row r="225" spans="1:35">
      <c r="A225">
        <v>34</v>
      </c>
      <c r="B225" s="69" t="s">
        <v>26</v>
      </c>
      <c r="C225" s="69" t="s">
        <v>27</v>
      </c>
      <c r="D225" s="69" t="s">
        <v>110</v>
      </c>
      <c r="E225" s="69" t="s">
        <v>110</v>
      </c>
      <c r="F225" t="s">
        <v>179</v>
      </c>
      <c r="G225" t="s">
        <v>182</v>
      </c>
      <c r="P225">
        <v>2.81924308940811</v>
      </c>
      <c r="Q225">
        <v>0.29594909847397999</v>
      </c>
      <c r="R225">
        <f t="shared" si="10"/>
        <v>2.2391828563991094</v>
      </c>
      <c r="S225">
        <f t="shared" si="11"/>
        <v>3.3993033224171105</v>
      </c>
      <c r="T225">
        <v>2</v>
      </c>
      <c r="U225">
        <v>1</v>
      </c>
      <c r="V225">
        <v>3</v>
      </c>
    </row>
    <row r="226" spans="1:35">
      <c r="A226">
        <v>34</v>
      </c>
      <c r="B226" s="69" t="s">
        <v>26</v>
      </c>
      <c r="C226" s="69" t="s">
        <v>27</v>
      </c>
      <c r="D226" s="69" t="s">
        <v>110</v>
      </c>
      <c r="E226" s="69" t="s">
        <v>110</v>
      </c>
      <c r="F226" t="s">
        <v>184</v>
      </c>
      <c r="G226">
        <v>1</v>
      </c>
      <c r="P226">
        <v>1.10440801797246</v>
      </c>
      <c r="Q226">
        <v>0.18908746696158801</v>
      </c>
      <c r="R226">
        <f t="shared" si="10"/>
        <v>0.7337965827277475</v>
      </c>
      <c r="S226">
        <f t="shared" si="11"/>
        <v>1.4750194532171725</v>
      </c>
      <c r="T226">
        <v>0</v>
      </c>
      <c r="U226">
        <v>0</v>
      </c>
      <c r="V226">
        <v>1</v>
      </c>
    </row>
    <row r="227" spans="1:35">
      <c r="A227">
        <v>34</v>
      </c>
      <c r="B227" s="69" t="s">
        <v>26</v>
      </c>
      <c r="C227" s="69" t="s">
        <v>27</v>
      </c>
      <c r="D227" s="69" t="s">
        <v>110</v>
      </c>
      <c r="E227" s="69" t="s">
        <v>110</v>
      </c>
      <c r="F227" t="s">
        <v>184</v>
      </c>
      <c r="G227">
        <v>2</v>
      </c>
      <c r="P227">
        <v>2.17724248244066</v>
      </c>
      <c r="Q227">
        <v>0.17313208649363701</v>
      </c>
      <c r="R227">
        <f t="shared" si="10"/>
        <v>1.8379035929131313</v>
      </c>
      <c r="S227">
        <f t="shared" si="11"/>
        <v>2.5165813719681887</v>
      </c>
      <c r="T227">
        <v>1</v>
      </c>
      <c r="U227">
        <v>1</v>
      </c>
      <c r="V227">
        <v>2</v>
      </c>
    </row>
    <row r="228" spans="1:35">
      <c r="A228">
        <v>34</v>
      </c>
      <c r="B228" s="69" t="s">
        <v>26</v>
      </c>
      <c r="C228" s="69" t="s">
        <v>27</v>
      </c>
      <c r="D228" s="69" t="s">
        <v>110</v>
      </c>
      <c r="E228" s="69" t="s">
        <v>110</v>
      </c>
      <c r="F228" t="s">
        <v>184</v>
      </c>
      <c r="G228">
        <v>3</v>
      </c>
      <c r="P228">
        <v>3.56406472446269</v>
      </c>
      <c r="Q228">
        <v>0.46168346767232699</v>
      </c>
      <c r="R228">
        <f t="shared" si="10"/>
        <v>2.6591651278249291</v>
      </c>
      <c r="S228">
        <f t="shared" si="11"/>
        <v>4.4689643211004508</v>
      </c>
      <c r="T228">
        <v>2</v>
      </c>
      <c r="U228">
        <v>2</v>
      </c>
      <c r="V228">
        <v>3</v>
      </c>
    </row>
    <row r="229" spans="1:35">
      <c r="A229">
        <v>34</v>
      </c>
      <c r="B229" s="69" t="s">
        <v>26</v>
      </c>
      <c r="C229" s="69" t="s">
        <v>27</v>
      </c>
      <c r="D229" s="69" t="s">
        <v>110</v>
      </c>
      <c r="E229" s="69" t="s">
        <v>110</v>
      </c>
      <c r="F229" t="s">
        <v>184</v>
      </c>
      <c r="G229">
        <v>4</v>
      </c>
      <c r="P229">
        <v>3.96733986604433</v>
      </c>
      <c r="Q229">
        <v>0.26250151324551402</v>
      </c>
      <c r="R229">
        <f t="shared" si="10"/>
        <v>3.4528369000831223</v>
      </c>
      <c r="S229">
        <f t="shared" si="11"/>
        <v>4.4818428320055377</v>
      </c>
      <c r="T229">
        <v>3</v>
      </c>
      <c r="U229">
        <v>3</v>
      </c>
      <c r="V229">
        <v>4</v>
      </c>
    </row>
    <row r="230" spans="1:35">
      <c r="A230">
        <v>34</v>
      </c>
      <c r="B230" s="69" t="s">
        <v>26</v>
      </c>
      <c r="C230" s="69" t="s">
        <v>27</v>
      </c>
      <c r="D230" s="69" t="s">
        <v>110</v>
      </c>
      <c r="E230" s="69" t="s">
        <v>110</v>
      </c>
      <c r="F230" t="s">
        <v>184</v>
      </c>
      <c r="G230">
        <v>5</v>
      </c>
      <c r="P230">
        <v>4.3065630314971699</v>
      </c>
      <c r="Q230">
        <v>0.54467891733724005</v>
      </c>
      <c r="R230">
        <f t="shared" si="10"/>
        <v>3.2389923535161795</v>
      </c>
      <c r="S230">
        <f t="shared" si="11"/>
        <v>5.3741337094781603</v>
      </c>
      <c r="T230">
        <v>4</v>
      </c>
      <c r="U230">
        <v>3</v>
      </c>
      <c r="V230">
        <v>4</v>
      </c>
    </row>
    <row r="231" spans="1:35">
      <c r="A231">
        <v>34</v>
      </c>
      <c r="B231" s="69" t="s">
        <v>26</v>
      </c>
      <c r="C231" s="69" t="s">
        <v>27</v>
      </c>
      <c r="D231" s="69" t="s">
        <v>110</v>
      </c>
      <c r="E231" s="69" t="s">
        <v>110</v>
      </c>
      <c r="F231" t="s">
        <v>184</v>
      </c>
      <c r="G231" t="s">
        <v>185</v>
      </c>
      <c r="P231">
        <v>2.9675382967039399</v>
      </c>
      <c r="Q231">
        <v>0.45626187221880399</v>
      </c>
      <c r="R231">
        <f t="shared" si="10"/>
        <v>2.0732650271550841</v>
      </c>
      <c r="S231">
        <f t="shared" si="11"/>
        <v>3.8618115662527956</v>
      </c>
      <c r="T231">
        <v>3</v>
      </c>
      <c r="U231">
        <v>2</v>
      </c>
      <c r="V231">
        <v>3</v>
      </c>
    </row>
    <row r="232" spans="1:35">
      <c r="A232">
        <v>35</v>
      </c>
      <c r="B232" s="69" t="s">
        <v>26</v>
      </c>
      <c r="C232" s="69" t="s">
        <v>27</v>
      </c>
      <c r="D232" t="s">
        <v>112</v>
      </c>
      <c r="E232" t="s">
        <v>249</v>
      </c>
      <c r="F232" t="s">
        <v>193</v>
      </c>
      <c r="G232" t="s">
        <v>196</v>
      </c>
      <c r="I232">
        <v>2.59</v>
      </c>
      <c r="P232">
        <v>1.5497535102641</v>
      </c>
      <c r="Q232">
        <v>4.3882584986256599E-2</v>
      </c>
      <c r="R232">
        <f t="shared" si="10"/>
        <v>1.4637436436910372</v>
      </c>
      <c r="S232">
        <f t="shared" si="11"/>
        <v>1.6357633768371629</v>
      </c>
      <c r="T232">
        <v>1</v>
      </c>
      <c r="U232">
        <v>1</v>
      </c>
      <c r="V232">
        <v>2</v>
      </c>
      <c r="AH232">
        <f t="shared" si="9"/>
        <v>0.40163957132660227</v>
      </c>
      <c r="AI232" t="s">
        <v>245</v>
      </c>
    </row>
    <row r="233" spans="1:35">
      <c r="A233">
        <v>35</v>
      </c>
      <c r="B233" s="69" t="s">
        <v>26</v>
      </c>
      <c r="C233" s="69" t="s">
        <v>27</v>
      </c>
      <c r="D233" t="s">
        <v>112</v>
      </c>
      <c r="E233" t="s">
        <v>249</v>
      </c>
      <c r="F233" t="s">
        <v>193</v>
      </c>
      <c r="G233" t="s">
        <v>194</v>
      </c>
      <c r="I233">
        <v>6.85</v>
      </c>
      <c r="P233">
        <v>0.54917784570061801</v>
      </c>
      <c r="Q233">
        <v>3.93445938910413E-2</v>
      </c>
      <c r="R233">
        <f t="shared" si="10"/>
        <v>0.47206244167417705</v>
      </c>
      <c r="S233">
        <f t="shared" si="11"/>
        <v>0.62629324972705891</v>
      </c>
      <c r="T233">
        <v>0</v>
      </c>
      <c r="U233">
        <v>0</v>
      </c>
      <c r="V233">
        <v>1</v>
      </c>
      <c r="AH233">
        <f t="shared" si="9"/>
        <v>0.91982805172253745</v>
      </c>
      <c r="AI233" t="s">
        <v>245</v>
      </c>
    </row>
    <row r="234" spans="1:35">
      <c r="A234">
        <v>35</v>
      </c>
      <c r="B234" s="69" t="s">
        <v>26</v>
      </c>
      <c r="C234" s="69" t="s">
        <v>27</v>
      </c>
      <c r="D234" t="s">
        <v>112</v>
      </c>
      <c r="E234" t="s">
        <v>249</v>
      </c>
      <c r="F234" t="s">
        <v>193</v>
      </c>
      <c r="G234" t="s">
        <v>208</v>
      </c>
      <c r="I234">
        <v>0.86</v>
      </c>
      <c r="P234">
        <v>0</v>
      </c>
      <c r="Q234">
        <v>0</v>
      </c>
      <c r="R234">
        <f t="shared" si="10"/>
        <v>0</v>
      </c>
      <c r="S234">
        <f t="shared" si="11"/>
        <v>0</v>
      </c>
      <c r="T234">
        <v>0</v>
      </c>
      <c r="U234">
        <v>0</v>
      </c>
      <c r="V234">
        <v>0</v>
      </c>
      <c r="AH234">
        <f t="shared" si="9"/>
        <v>1</v>
      </c>
      <c r="AI234" t="s">
        <v>245</v>
      </c>
    </row>
    <row r="235" spans="1:35">
      <c r="A235">
        <v>35</v>
      </c>
      <c r="B235" s="69" t="s">
        <v>26</v>
      </c>
      <c r="C235" s="69" t="s">
        <v>27</v>
      </c>
      <c r="D235" t="s">
        <v>112</v>
      </c>
      <c r="E235" t="s">
        <v>249</v>
      </c>
      <c r="F235" t="s">
        <v>193</v>
      </c>
      <c r="G235" t="s">
        <v>206</v>
      </c>
      <c r="I235">
        <v>4.32</v>
      </c>
      <c r="P235">
        <v>0.5501951208918</v>
      </c>
      <c r="Q235">
        <v>7.2984711738873498E-2</v>
      </c>
      <c r="R235">
        <f t="shared" si="10"/>
        <v>0.40714508588360798</v>
      </c>
      <c r="S235">
        <f t="shared" si="11"/>
        <v>0.69324515589999203</v>
      </c>
      <c r="T235">
        <v>0</v>
      </c>
      <c r="U235">
        <v>0</v>
      </c>
      <c r="V235">
        <v>0</v>
      </c>
      <c r="AH235">
        <f t="shared" si="9"/>
        <v>0.87264001831208327</v>
      </c>
      <c r="AI235" t="s">
        <v>245</v>
      </c>
    </row>
    <row r="236" spans="1:35">
      <c r="A236">
        <v>35</v>
      </c>
      <c r="B236" s="69" t="s">
        <v>26</v>
      </c>
      <c r="C236" s="69" t="s">
        <v>27</v>
      </c>
      <c r="D236" s="69" t="s">
        <v>112</v>
      </c>
      <c r="E236" s="69" t="s">
        <v>249</v>
      </c>
      <c r="F236" t="s">
        <v>166</v>
      </c>
      <c r="G236" t="s">
        <v>198</v>
      </c>
      <c r="I236">
        <v>20.54</v>
      </c>
      <c r="P236">
        <v>3.1025442259526099</v>
      </c>
      <c r="Q236">
        <v>0.15203586600799501</v>
      </c>
      <c r="R236">
        <f t="shared" si="10"/>
        <v>2.8045539285769396</v>
      </c>
      <c r="S236">
        <f t="shared" si="11"/>
        <v>3.4005345233282802</v>
      </c>
      <c r="T236">
        <v>3</v>
      </c>
      <c r="U236">
        <v>2</v>
      </c>
      <c r="V236">
        <v>4</v>
      </c>
      <c r="AH236">
        <f t="shared" si="9"/>
        <v>0.84895110876569568</v>
      </c>
      <c r="AI236" t="s">
        <v>245</v>
      </c>
    </row>
    <row r="237" spans="1:35">
      <c r="A237">
        <v>35</v>
      </c>
      <c r="B237" s="69" t="s">
        <v>26</v>
      </c>
      <c r="C237" s="69" t="s">
        <v>27</v>
      </c>
      <c r="D237" s="69" t="s">
        <v>112</v>
      </c>
      <c r="E237" s="69" t="s">
        <v>249</v>
      </c>
      <c r="F237" t="s">
        <v>166</v>
      </c>
      <c r="G237" t="s">
        <v>173</v>
      </c>
      <c r="I237">
        <v>17.86</v>
      </c>
      <c r="P237">
        <v>3.1668412440884501</v>
      </c>
      <c r="Q237">
        <v>0.31091014822691199</v>
      </c>
      <c r="R237">
        <f t="shared" si="10"/>
        <v>2.5574573535637026</v>
      </c>
      <c r="S237">
        <f t="shared" si="11"/>
        <v>3.7762251346131976</v>
      </c>
      <c r="T237">
        <v>2</v>
      </c>
      <c r="U237">
        <v>1</v>
      </c>
      <c r="V237">
        <v>4</v>
      </c>
      <c r="AH237">
        <f t="shared" si="9"/>
        <v>0.82268526068933645</v>
      </c>
      <c r="AI237" t="s">
        <v>245</v>
      </c>
    </row>
    <row r="238" spans="1:35">
      <c r="A238">
        <v>35</v>
      </c>
      <c r="B238" s="69" t="s">
        <v>26</v>
      </c>
      <c r="C238" s="69" t="s">
        <v>27</v>
      </c>
      <c r="D238" s="69" t="s">
        <v>112</v>
      </c>
      <c r="E238" s="69" t="s">
        <v>249</v>
      </c>
      <c r="F238" t="s">
        <v>166</v>
      </c>
      <c r="G238" t="s">
        <v>172</v>
      </c>
      <c r="I238">
        <v>19.14</v>
      </c>
      <c r="P238">
        <v>3.0995215629070199</v>
      </c>
      <c r="Q238">
        <v>0.30445732362614802</v>
      </c>
      <c r="R238">
        <f t="shared" si="10"/>
        <v>2.5027852085997697</v>
      </c>
      <c r="S238">
        <f t="shared" si="11"/>
        <v>3.69625791721427</v>
      </c>
      <c r="T238">
        <v>2</v>
      </c>
      <c r="U238">
        <v>1</v>
      </c>
      <c r="V238">
        <v>4</v>
      </c>
      <c r="AH238">
        <f t="shared" si="9"/>
        <v>0.8380605244040219</v>
      </c>
      <c r="AI238" t="s">
        <v>245</v>
      </c>
    </row>
    <row r="239" spans="1:35">
      <c r="A239">
        <v>35</v>
      </c>
      <c r="B239" s="69" t="s">
        <v>26</v>
      </c>
      <c r="C239" s="69" t="s">
        <v>27</v>
      </c>
      <c r="D239" s="69" t="s">
        <v>112</v>
      </c>
      <c r="E239" s="69" t="s">
        <v>249</v>
      </c>
      <c r="F239" t="s">
        <v>166</v>
      </c>
      <c r="G239" t="s">
        <v>174</v>
      </c>
      <c r="I239">
        <v>17.690000000000001</v>
      </c>
      <c r="P239">
        <v>2.7360424479363199</v>
      </c>
      <c r="Q239">
        <v>0.27316588906098399</v>
      </c>
      <c r="R239">
        <f t="shared" si="10"/>
        <v>2.2006373053767914</v>
      </c>
      <c r="S239">
        <f t="shared" si="11"/>
        <v>3.2714475904958484</v>
      </c>
      <c r="T239">
        <v>2</v>
      </c>
      <c r="U239">
        <v>1</v>
      </c>
      <c r="V239">
        <v>3</v>
      </c>
      <c r="AH239">
        <f t="shared" si="9"/>
        <v>0.84533394867516565</v>
      </c>
      <c r="AI239" t="s">
        <v>245</v>
      </c>
    </row>
    <row r="240" spans="1:35">
      <c r="A240">
        <v>35</v>
      </c>
      <c r="B240" s="69" t="s">
        <v>26</v>
      </c>
      <c r="C240" s="69" t="s">
        <v>27</v>
      </c>
      <c r="D240" s="69" t="s">
        <v>112</v>
      </c>
      <c r="E240" s="69" t="s">
        <v>249</v>
      </c>
      <c r="F240" t="s">
        <v>166</v>
      </c>
      <c r="G240" t="s">
        <v>231</v>
      </c>
      <c r="I240">
        <v>10.55</v>
      </c>
      <c r="P240">
        <v>1.70725647661809</v>
      </c>
      <c r="Q240">
        <v>0.163915491713197</v>
      </c>
      <c r="R240">
        <f t="shared" si="10"/>
        <v>1.3859821128602239</v>
      </c>
      <c r="S240">
        <f t="shared" si="11"/>
        <v>2.0285308403759563</v>
      </c>
      <c r="T240">
        <v>1</v>
      </c>
      <c r="U240">
        <v>0</v>
      </c>
      <c r="V240">
        <v>2</v>
      </c>
      <c r="AH240">
        <f t="shared" si="9"/>
        <v>0.83817474155278771</v>
      </c>
      <c r="AI240" t="s">
        <v>245</v>
      </c>
    </row>
    <row r="241" spans="1:35">
      <c r="A241">
        <v>35</v>
      </c>
      <c r="B241" s="69" t="s">
        <v>26</v>
      </c>
      <c r="C241" s="69" t="s">
        <v>27</v>
      </c>
      <c r="D241" s="69" t="s">
        <v>112</v>
      </c>
      <c r="E241" s="69" t="s">
        <v>249</v>
      </c>
      <c r="F241" t="s">
        <v>179</v>
      </c>
      <c r="G241" t="s">
        <v>180</v>
      </c>
      <c r="I241">
        <v>17.989999999999998</v>
      </c>
      <c r="P241">
        <v>2.40671153986148</v>
      </c>
      <c r="Q241">
        <v>0.106863288709229</v>
      </c>
      <c r="R241">
        <f t="shared" si="10"/>
        <v>2.1972594939913912</v>
      </c>
      <c r="S241">
        <f t="shared" si="11"/>
        <v>2.6161635857315688</v>
      </c>
      <c r="T241">
        <v>2</v>
      </c>
      <c r="U241">
        <v>1</v>
      </c>
      <c r="V241">
        <v>3</v>
      </c>
      <c r="AH241">
        <f t="shared" si="9"/>
        <v>0.86621948083037914</v>
      </c>
      <c r="AI241" t="s">
        <v>245</v>
      </c>
    </row>
    <row r="242" spans="1:35">
      <c r="A242">
        <v>35</v>
      </c>
      <c r="B242" s="69" t="s">
        <v>26</v>
      </c>
      <c r="C242" s="69" t="s">
        <v>27</v>
      </c>
      <c r="D242" s="69" t="s">
        <v>112</v>
      </c>
      <c r="E242" s="69" t="s">
        <v>249</v>
      </c>
      <c r="F242" t="s">
        <v>179</v>
      </c>
      <c r="G242" t="s">
        <v>182</v>
      </c>
      <c r="I242">
        <v>18.68</v>
      </c>
      <c r="P242">
        <v>2.8144233581536899</v>
      </c>
      <c r="Q242">
        <v>0.18395226605554901</v>
      </c>
      <c r="R242">
        <f t="shared" si="10"/>
        <v>2.453876916684814</v>
      </c>
      <c r="S242">
        <f t="shared" si="11"/>
        <v>3.1749697996225659</v>
      </c>
      <c r="T242">
        <v>2</v>
      </c>
      <c r="U242">
        <v>1</v>
      </c>
      <c r="V242">
        <v>4</v>
      </c>
      <c r="AH242">
        <f t="shared" si="9"/>
        <v>0.84933493800033777</v>
      </c>
      <c r="AI242" t="s">
        <v>245</v>
      </c>
    </row>
    <row r="243" spans="1:35">
      <c r="A243">
        <v>35</v>
      </c>
      <c r="B243" s="69" t="s">
        <v>26</v>
      </c>
      <c r="C243" s="69" t="s">
        <v>27</v>
      </c>
      <c r="D243" s="69" t="s">
        <v>112</v>
      </c>
      <c r="E243" s="69" t="s">
        <v>249</v>
      </c>
      <c r="F243" t="s">
        <v>184</v>
      </c>
      <c r="G243">
        <v>1</v>
      </c>
      <c r="P243">
        <v>1.5600044963620601</v>
      </c>
      <c r="Q243">
        <v>0.18010835117517701</v>
      </c>
      <c r="R243">
        <f t="shared" si="10"/>
        <v>1.206992128058713</v>
      </c>
      <c r="S243">
        <f t="shared" si="11"/>
        <v>1.9130168646654071</v>
      </c>
      <c r="T243">
        <v>1</v>
      </c>
      <c r="U243">
        <v>0</v>
      </c>
      <c r="V243">
        <v>2</v>
      </c>
      <c r="AI243" t="s">
        <v>245</v>
      </c>
    </row>
    <row r="244" spans="1:35">
      <c r="A244">
        <v>35</v>
      </c>
      <c r="B244" s="69" t="s">
        <v>26</v>
      </c>
      <c r="C244" s="69" t="s">
        <v>27</v>
      </c>
      <c r="D244" s="69" t="s">
        <v>112</v>
      </c>
      <c r="E244" s="69" t="s">
        <v>249</v>
      </c>
      <c r="F244" t="s">
        <v>184</v>
      </c>
      <c r="G244">
        <v>2</v>
      </c>
      <c r="P244">
        <v>2.23537350911832</v>
      </c>
      <c r="Q244">
        <v>0.154060846420598</v>
      </c>
      <c r="R244">
        <f t="shared" si="10"/>
        <v>1.933414250133948</v>
      </c>
      <c r="S244">
        <f t="shared" si="11"/>
        <v>2.5373327681026923</v>
      </c>
      <c r="T244">
        <v>1</v>
      </c>
      <c r="U244">
        <v>1</v>
      </c>
      <c r="V244">
        <v>3</v>
      </c>
      <c r="AI244" t="s">
        <v>245</v>
      </c>
    </row>
    <row r="245" spans="1:35">
      <c r="A245">
        <v>35</v>
      </c>
      <c r="B245" s="69" t="s">
        <v>26</v>
      </c>
      <c r="C245" s="69" t="s">
        <v>27</v>
      </c>
      <c r="D245" s="69" t="s">
        <v>112</v>
      </c>
      <c r="E245" s="69" t="s">
        <v>249</v>
      </c>
      <c r="F245" t="s">
        <v>184</v>
      </c>
      <c r="G245">
        <v>3</v>
      </c>
      <c r="P245">
        <v>3.2283731426752502</v>
      </c>
      <c r="Q245">
        <v>0.23407906005424001</v>
      </c>
      <c r="R245">
        <f t="shared" ref="R245:R276" si="12">P245-1.96*Q245</f>
        <v>2.7695781849689398</v>
      </c>
      <c r="S245">
        <f t="shared" ref="S245:S276" si="13">P245+1.96*Q245</f>
        <v>3.6871681003815606</v>
      </c>
      <c r="T245">
        <v>2</v>
      </c>
      <c r="U245">
        <v>2</v>
      </c>
      <c r="V245">
        <v>3</v>
      </c>
      <c r="AI245" t="s">
        <v>245</v>
      </c>
    </row>
    <row r="246" spans="1:35">
      <c r="A246">
        <v>35</v>
      </c>
      <c r="B246" s="69" t="s">
        <v>26</v>
      </c>
      <c r="C246" s="69" t="s">
        <v>27</v>
      </c>
      <c r="D246" s="69" t="s">
        <v>112</v>
      </c>
      <c r="E246" s="69" t="s">
        <v>249</v>
      </c>
      <c r="F246" t="s">
        <v>184</v>
      </c>
      <c r="G246">
        <v>4</v>
      </c>
      <c r="P246">
        <v>3.7169773156983599</v>
      </c>
      <c r="Q246">
        <v>0.30293213980669198</v>
      </c>
      <c r="R246">
        <f t="shared" si="12"/>
        <v>3.1232303216772435</v>
      </c>
      <c r="S246">
        <f t="shared" si="13"/>
        <v>4.3107243097194763</v>
      </c>
      <c r="T246">
        <v>3</v>
      </c>
      <c r="U246">
        <v>3</v>
      </c>
      <c r="V246">
        <v>4</v>
      </c>
      <c r="AI246" t="s">
        <v>245</v>
      </c>
    </row>
    <row r="247" spans="1:35">
      <c r="A247">
        <v>35</v>
      </c>
      <c r="B247" s="69" t="s">
        <v>26</v>
      </c>
      <c r="C247" s="69" t="s">
        <v>27</v>
      </c>
      <c r="D247" s="69" t="s">
        <v>112</v>
      </c>
      <c r="E247" s="69" t="s">
        <v>249</v>
      </c>
      <c r="F247" t="s">
        <v>184</v>
      </c>
      <c r="G247">
        <v>5</v>
      </c>
      <c r="P247">
        <v>4.20608443701044</v>
      </c>
      <c r="Q247">
        <v>0.47228506953791499</v>
      </c>
      <c r="R247">
        <f t="shared" si="12"/>
        <v>3.2804057007161265</v>
      </c>
      <c r="S247">
        <f t="shared" si="13"/>
        <v>5.1317631733047531</v>
      </c>
      <c r="T247">
        <v>4</v>
      </c>
      <c r="U247">
        <v>3</v>
      </c>
      <c r="V247">
        <v>5</v>
      </c>
      <c r="AI247" t="s">
        <v>245</v>
      </c>
    </row>
    <row r="248" spans="1:35">
      <c r="A248">
        <v>35</v>
      </c>
      <c r="B248" s="69" t="s">
        <v>26</v>
      </c>
      <c r="C248" s="69" t="s">
        <v>27</v>
      </c>
      <c r="D248" s="69" t="s">
        <v>112</v>
      </c>
      <c r="E248" s="69" t="s">
        <v>249</v>
      </c>
      <c r="F248" t="s">
        <v>184</v>
      </c>
      <c r="G248" t="s">
        <v>185</v>
      </c>
      <c r="P248">
        <v>0.84578375922028703</v>
      </c>
      <c r="Q248">
        <v>0.77104020843928001</v>
      </c>
      <c r="R248">
        <f t="shared" si="12"/>
        <v>-0.66545504932070165</v>
      </c>
      <c r="S248">
        <f t="shared" si="13"/>
        <v>2.3570225677612759</v>
      </c>
      <c r="T248">
        <v>0</v>
      </c>
      <c r="U248">
        <v>0</v>
      </c>
      <c r="V248">
        <v>0</v>
      </c>
      <c r="AI248" t="s">
        <v>245</v>
      </c>
    </row>
    <row r="249" spans="1:35">
      <c r="A249">
        <v>36</v>
      </c>
      <c r="B249" s="69" t="s">
        <v>26</v>
      </c>
      <c r="C249" s="69" t="s">
        <v>27</v>
      </c>
      <c r="D249" t="s">
        <v>114</v>
      </c>
      <c r="E249" t="s">
        <v>250</v>
      </c>
      <c r="F249" t="s">
        <v>193</v>
      </c>
      <c r="G249" t="s">
        <v>196</v>
      </c>
      <c r="I249">
        <v>2.2999999999999998</v>
      </c>
      <c r="P249">
        <v>1.59460247307549</v>
      </c>
      <c r="Q249">
        <v>3.7777556872231201E-2</v>
      </c>
      <c r="R249">
        <f t="shared" si="12"/>
        <v>1.5205584616059169</v>
      </c>
      <c r="S249">
        <f t="shared" si="13"/>
        <v>1.668646484545063</v>
      </c>
      <c r="T249">
        <v>1</v>
      </c>
      <c r="U249">
        <v>1</v>
      </c>
      <c r="V249">
        <v>3</v>
      </c>
      <c r="AH249">
        <f t="shared" si="9"/>
        <v>0.30669457692369995</v>
      </c>
      <c r="AI249" t="s">
        <v>245</v>
      </c>
    </row>
    <row r="250" spans="1:35">
      <c r="A250">
        <v>36</v>
      </c>
      <c r="B250" s="69" t="s">
        <v>26</v>
      </c>
      <c r="C250" s="69" t="s">
        <v>27</v>
      </c>
      <c r="D250" t="s">
        <v>114</v>
      </c>
      <c r="E250" t="s">
        <v>250</v>
      </c>
      <c r="F250" t="s">
        <v>193</v>
      </c>
      <c r="G250" t="s">
        <v>194</v>
      </c>
      <c r="I250">
        <v>5.66</v>
      </c>
      <c r="P250">
        <v>0.941042479289661</v>
      </c>
      <c r="Q250">
        <v>4.1519440373832102E-2</v>
      </c>
      <c r="R250">
        <f t="shared" si="12"/>
        <v>0.85966437615695013</v>
      </c>
      <c r="S250">
        <f t="shared" si="13"/>
        <v>1.022420582422372</v>
      </c>
      <c r="T250">
        <v>0</v>
      </c>
      <c r="U250">
        <v>0</v>
      </c>
      <c r="V250">
        <v>2</v>
      </c>
      <c r="AH250">
        <f t="shared" si="9"/>
        <v>0.83373807786401755</v>
      </c>
      <c r="AI250" t="s">
        <v>245</v>
      </c>
    </row>
    <row r="251" spans="1:35">
      <c r="A251">
        <v>36</v>
      </c>
      <c r="B251" s="69" t="s">
        <v>26</v>
      </c>
      <c r="C251" s="69" t="s">
        <v>27</v>
      </c>
      <c r="D251" t="s">
        <v>114</v>
      </c>
      <c r="E251" t="s">
        <v>250</v>
      </c>
      <c r="F251" t="s">
        <v>193</v>
      </c>
      <c r="G251" t="s">
        <v>208</v>
      </c>
      <c r="I251">
        <v>0.25</v>
      </c>
      <c r="P251">
        <v>0</v>
      </c>
      <c r="Q251">
        <v>0</v>
      </c>
      <c r="R251">
        <f t="shared" si="12"/>
        <v>0</v>
      </c>
      <c r="S251">
        <f t="shared" si="13"/>
        <v>0</v>
      </c>
      <c r="T251">
        <v>0</v>
      </c>
      <c r="U251">
        <v>0</v>
      </c>
      <c r="V251">
        <v>0</v>
      </c>
      <c r="AH251">
        <f t="shared" si="9"/>
        <v>1</v>
      </c>
      <c r="AI251" t="s">
        <v>245</v>
      </c>
    </row>
    <row r="252" spans="1:35">
      <c r="A252">
        <v>36</v>
      </c>
      <c r="B252" s="69" t="s">
        <v>26</v>
      </c>
      <c r="C252" s="69" t="s">
        <v>27</v>
      </c>
      <c r="D252" t="s">
        <v>114</v>
      </c>
      <c r="E252" t="s">
        <v>250</v>
      </c>
      <c r="F252" t="s">
        <v>193</v>
      </c>
      <c r="G252" t="s">
        <v>206</v>
      </c>
      <c r="I252">
        <v>3.04</v>
      </c>
      <c r="P252">
        <v>1.92064496177598</v>
      </c>
      <c r="Q252">
        <v>0.12669476370688601</v>
      </c>
      <c r="R252">
        <f t="shared" si="12"/>
        <v>1.6723232249104834</v>
      </c>
      <c r="S252">
        <f t="shared" si="13"/>
        <v>2.1689666986414764</v>
      </c>
      <c r="T252">
        <v>0</v>
      </c>
      <c r="U252">
        <v>0</v>
      </c>
      <c r="V252">
        <v>0</v>
      </c>
      <c r="AH252">
        <f t="shared" si="9"/>
        <v>0.36820889415263819</v>
      </c>
      <c r="AI252" t="s">
        <v>245</v>
      </c>
    </row>
    <row r="253" spans="1:35">
      <c r="A253">
        <v>36</v>
      </c>
      <c r="B253" s="69" t="s">
        <v>26</v>
      </c>
      <c r="C253" s="69" t="s">
        <v>27</v>
      </c>
      <c r="D253" s="69" t="s">
        <v>114</v>
      </c>
      <c r="E253" s="69" t="s">
        <v>250</v>
      </c>
      <c r="F253" t="s">
        <v>166</v>
      </c>
      <c r="G253" t="s">
        <v>198</v>
      </c>
      <c r="I253">
        <v>13.61</v>
      </c>
      <c r="P253">
        <v>5.3199433055357099</v>
      </c>
      <c r="Q253">
        <v>0.42086709238675601</v>
      </c>
      <c r="R253">
        <f t="shared" si="12"/>
        <v>4.4950438044576684</v>
      </c>
      <c r="S253">
        <f t="shared" si="13"/>
        <v>6.1448428066137515</v>
      </c>
      <c r="T253">
        <v>3</v>
      </c>
      <c r="U253">
        <v>2</v>
      </c>
      <c r="V253">
        <v>6</v>
      </c>
      <c r="AH253">
        <f t="shared" si="9"/>
        <v>0.60911511348010949</v>
      </c>
      <c r="AI253" t="s">
        <v>245</v>
      </c>
    </row>
    <row r="254" spans="1:35">
      <c r="A254">
        <v>36</v>
      </c>
      <c r="B254" s="69" t="s">
        <v>26</v>
      </c>
      <c r="C254" s="69" t="s">
        <v>27</v>
      </c>
      <c r="D254" s="69" t="s">
        <v>114</v>
      </c>
      <c r="E254" s="69" t="s">
        <v>250</v>
      </c>
      <c r="F254" t="s">
        <v>166</v>
      </c>
      <c r="G254" t="s">
        <v>173</v>
      </c>
      <c r="I254">
        <v>18.03</v>
      </c>
      <c r="P254">
        <v>3.9410960933761401</v>
      </c>
      <c r="Q254">
        <v>0.44918553488968199</v>
      </c>
      <c r="R254">
        <f t="shared" si="12"/>
        <v>3.0606924449923634</v>
      </c>
      <c r="S254">
        <f t="shared" si="13"/>
        <v>4.8214997417599168</v>
      </c>
      <c r="T254">
        <v>2</v>
      </c>
      <c r="U254">
        <v>1</v>
      </c>
      <c r="V254">
        <v>4</v>
      </c>
      <c r="AH254">
        <f t="shared" si="9"/>
        <v>0.78141452615772933</v>
      </c>
      <c r="AI254" t="s">
        <v>245</v>
      </c>
    </row>
    <row r="255" spans="1:35">
      <c r="A255">
        <v>36</v>
      </c>
      <c r="B255" s="69" t="s">
        <v>26</v>
      </c>
      <c r="C255" s="69" t="s">
        <v>27</v>
      </c>
      <c r="D255" s="69" t="s">
        <v>114</v>
      </c>
      <c r="E255" s="69" t="s">
        <v>250</v>
      </c>
      <c r="F255" t="s">
        <v>166</v>
      </c>
      <c r="G255" t="s">
        <v>172</v>
      </c>
      <c r="I255">
        <v>14.69</v>
      </c>
      <c r="P255">
        <v>5.1022117342925704</v>
      </c>
      <c r="Q255">
        <v>0.38465547879873002</v>
      </c>
      <c r="R255">
        <f t="shared" si="12"/>
        <v>4.3482869958470598</v>
      </c>
      <c r="S255">
        <f t="shared" si="13"/>
        <v>5.8561364727380809</v>
      </c>
      <c r="T255">
        <v>4</v>
      </c>
      <c r="U255">
        <v>2</v>
      </c>
      <c r="V255">
        <v>6</v>
      </c>
      <c r="AH255">
        <f t="shared" si="9"/>
        <v>0.65267449051786453</v>
      </c>
      <c r="AI255" t="s">
        <v>245</v>
      </c>
    </row>
    <row r="256" spans="1:35">
      <c r="A256">
        <v>36</v>
      </c>
      <c r="B256" s="69" t="s">
        <v>26</v>
      </c>
      <c r="C256" s="69" t="s">
        <v>27</v>
      </c>
      <c r="D256" s="69" t="s">
        <v>114</v>
      </c>
      <c r="E256" s="69" t="s">
        <v>250</v>
      </c>
      <c r="F256" t="s">
        <v>166</v>
      </c>
      <c r="G256" t="s">
        <v>174</v>
      </c>
      <c r="I256">
        <v>11.47</v>
      </c>
      <c r="P256">
        <v>5.28912224852579</v>
      </c>
      <c r="Q256">
        <v>0.36430096508547699</v>
      </c>
      <c r="R256">
        <f t="shared" si="12"/>
        <v>4.5750923569582547</v>
      </c>
      <c r="S256">
        <f t="shared" si="13"/>
        <v>6.0031521400933254</v>
      </c>
      <c r="T256">
        <v>3</v>
      </c>
      <c r="U256">
        <v>2</v>
      </c>
      <c r="V256">
        <v>7</v>
      </c>
      <c r="AH256">
        <f t="shared" si="9"/>
        <v>0.53887338722530165</v>
      </c>
      <c r="AI256" t="s">
        <v>245</v>
      </c>
    </row>
    <row r="257" spans="1:35">
      <c r="A257">
        <v>36</v>
      </c>
      <c r="B257" s="69" t="s">
        <v>26</v>
      </c>
      <c r="C257" s="69" t="s">
        <v>27</v>
      </c>
      <c r="D257" s="69" t="s">
        <v>114</v>
      </c>
      <c r="E257" s="69" t="s">
        <v>250</v>
      </c>
      <c r="F257" t="s">
        <v>166</v>
      </c>
      <c r="G257" t="s">
        <v>231</v>
      </c>
      <c r="I257">
        <v>8.75</v>
      </c>
      <c r="P257">
        <v>2.7816166972430398</v>
      </c>
      <c r="Q257">
        <v>0.15327999955388699</v>
      </c>
      <c r="R257">
        <f t="shared" si="12"/>
        <v>2.4811878981174216</v>
      </c>
      <c r="S257">
        <f t="shared" si="13"/>
        <v>3.0820454963686581</v>
      </c>
      <c r="T257">
        <v>2</v>
      </c>
      <c r="U257">
        <v>1</v>
      </c>
      <c r="V257">
        <v>4</v>
      </c>
      <c r="AH257">
        <f t="shared" si="9"/>
        <v>0.68210094888650974</v>
      </c>
      <c r="AI257" t="s">
        <v>245</v>
      </c>
    </row>
    <row r="258" spans="1:35">
      <c r="A258">
        <v>36</v>
      </c>
      <c r="B258" s="69" t="s">
        <v>26</v>
      </c>
      <c r="C258" s="69" t="s">
        <v>27</v>
      </c>
      <c r="D258" s="69" t="s">
        <v>114</v>
      </c>
      <c r="E258" s="69" t="s">
        <v>250</v>
      </c>
      <c r="F258" t="s">
        <v>179</v>
      </c>
      <c r="G258" t="s">
        <v>180</v>
      </c>
      <c r="I258">
        <v>14.77</v>
      </c>
      <c r="P258">
        <v>3.95086151229467</v>
      </c>
      <c r="Q258">
        <v>0.16285497630673901</v>
      </c>
      <c r="R258">
        <f t="shared" si="12"/>
        <v>3.6316657587334618</v>
      </c>
      <c r="S258">
        <f t="shared" si="13"/>
        <v>4.2700572658558782</v>
      </c>
      <c r="T258">
        <v>3</v>
      </c>
      <c r="U258">
        <v>1</v>
      </c>
      <c r="V258">
        <v>5</v>
      </c>
      <c r="AH258">
        <f t="shared" si="9"/>
        <v>0.73250768366319086</v>
      </c>
      <c r="AI258" t="s">
        <v>245</v>
      </c>
    </row>
    <row r="259" spans="1:35">
      <c r="A259">
        <v>36</v>
      </c>
      <c r="B259" s="69" t="s">
        <v>26</v>
      </c>
      <c r="C259" s="69" t="s">
        <v>27</v>
      </c>
      <c r="D259" s="69" t="s">
        <v>114</v>
      </c>
      <c r="E259" s="69" t="s">
        <v>250</v>
      </c>
      <c r="F259" t="s">
        <v>179</v>
      </c>
      <c r="G259" t="s">
        <v>182</v>
      </c>
      <c r="I259">
        <v>14.36</v>
      </c>
      <c r="P259">
        <v>4.5590758108726996</v>
      </c>
      <c r="Q259">
        <v>0.259163740781509</v>
      </c>
      <c r="R259">
        <f t="shared" si="12"/>
        <v>4.0511148789409424</v>
      </c>
      <c r="S259">
        <f t="shared" si="13"/>
        <v>5.0670367428044569</v>
      </c>
      <c r="T259">
        <v>3</v>
      </c>
      <c r="U259">
        <v>1</v>
      </c>
      <c r="V259">
        <v>6</v>
      </c>
      <c r="AH259">
        <f t="shared" si="9"/>
        <v>0.68251561205621869</v>
      </c>
      <c r="AI259" t="s">
        <v>245</v>
      </c>
    </row>
    <row r="260" spans="1:35">
      <c r="A260">
        <v>36</v>
      </c>
      <c r="B260" s="69" t="s">
        <v>26</v>
      </c>
      <c r="C260" s="69" t="s">
        <v>27</v>
      </c>
      <c r="D260" s="69" t="s">
        <v>114</v>
      </c>
      <c r="E260" s="69" t="s">
        <v>250</v>
      </c>
      <c r="F260" t="s">
        <v>184</v>
      </c>
      <c r="G260">
        <v>1</v>
      </c>
      <c r="P260">
        <v>2.9777114887620599</v>
      </c>
      <c r="Q260">
        <v>0.285564700965246</v>
      </c>
      <c r="R260">
        <f t="shared" si="12"/>
        <v>2.4180046748701778</v>
      </c>
      <c r="S260">
        <f t="shared" si="13"/>
        <v>3.5374183026539421</v>
      </c>
      <c r="T260">
        <v>1</v>
      </c>
      <c r="U260">
        <v>0</v>
      </c>
      <c r="V260">
        <v>3</v>
      </c>
      <c r="AI260" t="s">
        <v>245</v>
      </c>
    </row>
    <row r="261" spans="1:35">
      <c r="A261">
        <v>36</v>
      </c>
      <c r="B261" s="69" t="s">
        <v>26</v>
      </c>
      <c r="C261" s="69" t="s">
        <v>27</v>
      </c>
      <c r="D261" s="69" t="s">
        <v>114</v>
      </c>
      <c r="E261" s="69" t="s">
        <v>250</v>
      </c>
      <c r="F261" t="s">
        <v>184</v>
      </c>
      <c r="G261">
        <v>2</v>
      </c>
      <c r="P261">
        <v>3.6858510614445099</v>
      </c>
      <c r="Q261">
        <v>0.20169420374677799</v>
      </c>
      <c r="R261">
        <f t="shared" si="12"/>
        <v>3.2905304221008249</v>
      </c>
      <c r="S261">
        <f t="shared" si="13"/>
        <v>4.0811717007881949</v>
      </c>
      <c r="T261">
        <v>2</v>
      </c>
      <c r="U261">
        <v>1</v>
      </c>
      <c r="V261">
        <v>4</v>
      </c>
      <c r="AI261" t="s">
        <v>245</v>
      </c>
    </row>
    <row r="262" spans="1:35">
      <c r="A262">
        <v>36</v>
      </c>
      <c r="B262" s="69" t="s">
        <v>26</v>
      </c>
      <c r="C262" s="69" t="s">
        <v>27</v>
      </c>
      <c r="D262" s="69" t="s">
        <v>114</v>
      </c>
      <c r="E262" s="69" t="s">
        <v>250</v>
      </c>
      <c r="F262" t="s">
        <v>184</v>
      </c>
      <c r="G262">
        <v>3</v>
      </c>
      <c r="P262">
        <v>5.0573611630115902</v>
      </c>
      <c r="Q262">
        <v>0.41649605357957198</v>
      </c>
      <c r="R262">
        <f t="shared" si="12"/>
        <v>4.241028897995629</v>
      </c>
      <c r="S262">
        <f t="shared" si="13"/>
        <v>5.8736934280275515</v>
      </c>
      <c r="T262">
        <v>3</v>
      </c>
      <c r="U262">
        <v>2</v>
      </c>
      <c r="V262">
        <v>6</v>
      </c>
      <c r="AI262" t="s">
        <v>245</v>
      </c>
    </row>
    <row r="263" spans="1:35">
      <c r="A263">
        <v>36</v>
      </c>
      <c r="B263" s="69" t="s">
        <v>26</v>
      </c>
      <c r="C263" s="69" t="s">
        <v>27</v>
      </c>
      <c r="D263" s="69" t="s">
        <v>114</v>
      </c>
      <c r="E263" s="69" t="s">
        <v>250</v>
      </c>
      <c r="F263" t="s">
        <v>184</v>
      </c>
      <c r="G263">
        <v>4</v>
      </c>
      <c r="P263">
        <v>5.8052889539325703</v>
      </c>
      <c r="Q263">
        <v>0.32794066675087902</v>
      </c>
      <c r="R263">
        <f t="shared" si="12"/>
        <v>5.1625252471008469</v>
      </c>
      <c r="S263">
        <f t="shared" si="13"/>
        <v>6.4480526607642936</v>
      </c>
      <c r="T263">
        <v>4</v>
      </c>
      <c r="U263">
        <v>3</v>
      </c>
      <c r="V263">
        <v>7</v>
      </c>
      <c r="AI263" t="s">
        <v>245</v>
      </c>
    </row>
    <row r="264" spans="1:35">
      <c r="A264">
        <v>36</v>
      </c>
      <c r="B264" s="69" t="s">
        <v>26</v>
      </c>
      <c r="C264" s="69" t="s">
        <v>27</v>
      </c>
      <c r="D264" s="69" t="s">
        <v>114</v>
      </c>
      <c r="E264" s="69" t="s">
        <v>250</v>
      </c>
      <c r="F264" t="s">
        <v>184</v>
      </c>
      <c r="G264">
        <v>5</v>
      </c>
      <c r="P264">
        <v>6.3822043848405201</v>
      </c>
      <c r="Q264">
        <v>0.86700251745759604</v>
      </c>
      <c r="R264">
        <f t="shared" si="12"/>
        <v>4.6828794506236324</v>
      </c>
      <c r="S264">
        <f t="shared" si="13"/>
        <v>8.0815293190574078</v>
      </c>
      <c r="T264">
        <v>4</v>
      </c>
      <c r="U264">
        <v>4</v>
      </c>
      <c r="V264">
        <v>7</v>
      </c>
      <c r="AI264" t="s">
        <v>245</v>
      </c>
    </row>
    <row r="265" spans="1:35">
      <c r="A265">
        <v>36</v>
      </c>
      <c r="B265" s="69" t="s">
        <v>26</v>
      </c>
      <c r="C265" s="69" t="s">
        <v>27</v>
      </c>
      <c r="D265" s="69" t="s">
        <v>114</v>
      </c>
      <c r="E265" s="69" t="s">
        <v>250</v>
      </c>
      <c r="F265" t="s">
        <v>184</v>
      </c>
      <c r="G265" t="s">
        <v>185</v>
      </c>
      <c r="P265">
        <v>7.9573380770437199</v>
      </c>
      <c r="Q265">
        <v>3.44365864693905</v>
      </c>
      <c r="R265">
        <f t="shared" si="12"/>
        <v>1.207767129043182</v>
      </c>
      <c r="S265">
        <f t="shared" si="13"/>
        <v>14.706909025044258</v>
      </c>
      <c r="T265">
        <v>3</v>
      </c>
      <c r="U265">
        <v>1</v>
      </c>
      <c r="V265">
        <v>9</v>
      </c>
      <c r="AI265" t="s">
        <v>245</v>
      </c>
    </row>
    <row r="266" spans="1:35">
      <c r="A266">
        <v>34</v>
      </c>
      <c r="B266" s="69" t="s">
        <v>26</v>
      </c>
      <c r="C266" s="69" t="s">
        <v>27</v>
      </c>
      <c r="D266" t="s">
        <v>110</v>
      </c>
      <c r="E266" t="s">
        <v>110</v>
      </c>
      <c r="F266" t="s">
        <v>251</v>
      </c>
      <c r="G266" t="s">
        <v>196</v>
      </c>
      <c r="P266">
        <v>1.6144527383046401</v>
      </c>
      <c r="Q266">
        <v>5.8055062320680903E-2</v>
      </c>
      <c r="R266">
        <f t="shared" si="12"/>
        <v>1.5006648161561056</v>
      </c>
      <c r="S266">
        <f t="shared" si="13"/>
        <v>1.7282406604531746</v>
      </c>
      <c r="T266">
        <v>1</v>
      </c>
      <c r="U266">
        <v>1</v>
      </c>
      <c r="V266">
        <v>3</v>
      </c>
    </row>
    <row r="267" spans="1:35">
      <c r="A267">
        <v>34</v>
      </c>
      <c r="B267" s="69" t="s">
        <v>26</v>
      </c>
      <c r="C267" s="69" t="s">
        <v>27</v>
      </c>
      <c r="D267" t="s">
        <v>110</v>
      </c>
      <c r="E267" t="s">
        <v>110</v>
      </c>
      <c r="F267" t="s">
        <v>251</v>
      </c>
      <c r="G267" t="s">
        <v>194</v>
      </c>
      <c r="P267">
        <v>0.48908958565937699</v>
      </c>
      <c r="Q267">
        <v>4.3490918788852799E-2</v>
      </c>
      <c r="R267">
        <f t="shared" si="12"/>
        <v>0.40384738483322552</v>
      </c>
      <c r="S267">
        <f t="shared" si="13"/>
        <v>0.57433178648552852</v>
      </c>
      <c r="T267">
        <v>0</v>
      </c>
      <c r="U267">
        <v>0</v>
      </c>
      <c r="V267">
        <v>0</v>
      </c>
    </row>
    <row r="268" spans="1:35">
      <c r="A268">
        <v>34</v>
      </c>
      <c r="B268" s="69" t="s">
        <v>26</v>
      </c>
      <c r="C268" s="69" t="s">
        <v>27</v>
      </c>
      <c r="D268" t="s">
        <v>110</v>
      </c>
      <c r="E268" t="s">
        <v>110</v>
      </c>
      <c r="F268" t="s">
        <v>251</v>
      </c>
      <c r="G268" t="s">
        <v>208</v>
      </c>
      <c r="P268">
        <v>0</v>
      </c>
      <c r="Q268">
        <v>0</v>
      </c>
      <c r="R268">
        <f t="shared" si="12"/>
        <v>0</v>
      </c>
      <c r="S268">
        <f t="shared" si="13"/>
        <v>0</v>
      </c>
      <c r="T268">
        <v>0</v>
      </c>
      <c r="U268">
        <v>0</v>
      </c>
      <c r="V268">
        <v>0</v>
      </c>
    </row>
    <row r="269" spans="1:35">
      <c r="A269">
        <v>34</v>
      </c>
      <c r="B269" s="69" t="s">
        <v>26</v>
      </c>
      <c r="C269" s="69" t="s">
        <v>27</v>
      </c>
      <c r="D269" t="s">
        <v>110</v>
      </c>
      <c r="E269" t="s">
        <v>110</v>
      </c>
      <c r="F269" t="s">
        <v>251</v>
      </c>
      <c r="G269" t="s">
        <v>206</v>
      </c>
      <c r="P269">
        <v>0.74589417985766404</v>
      </c>
      <c r="Q269">
        <v>0.13992253331165999</v>
      </c>
      <c r="R269">
        <f t="shared" si="12"/>
        <v>0.47164601456681049</v>
      </c>
      <c r="S269">
        <f t="shared" si="13"/>
        <v>1.0201423451485176</v>
      </c>
      <c r="T269">
        <v>0</v>
      </c>
      <c r="U269">
        <v>0</v>
      </c>
      <c r="V269">
        <v>0</v>
      </c>
    </row>
    <row r="270" spans="1:35">
      <c r="A270">
        <v>37</v>
      </c>
      <c r="B270" s="69" t="s">
        <v>26</v>
      </c>
      <c r="C270" s="69" t="s">
        <v>27</v>
      </c>
      <c r="D270" s="69" t="s">
        <v>116</v>
      </c>
      <c r="E270" s="69" t="s">
        <v>252</v>
      </c>
      <c r="F270" t="s">
        <v>166</v>
      </c>
      <c r="G270" t="s">
        <v>198</v>
      </c>
      <c r="I270">
        <v>12.35</v>
      </c>
      <c r="P270">
        <v>2.8770318906275998</v>
      </c>
      <c r="Q270">
        <v>0.29863547871546903</v>
      </c>
      <c r="R270">
        <f t="shared" si="12"/>
        <v>2.2917063523452805</v>
      </c>
      <c r="S270">
        <f t="shared" si="13"/>
        <v>3.462357428909919</v>
      </c>
      <c r="T270">
        <v>2</v>
      </c>
      <c r="U270">
        <v>1</v>
      </c>
      <c r="V270">
        <v>3</v>
      </c>
      <c r="AH270">
        <f t="shared" ref="AH270:AH286" si="14">(I270-P270)/I270</f>
        <v>0.76704195217590276</v>
      </c>
      <c r="AI270" t="s">
        <v>245</v>
      </c>
    </row>
    <row r="271" spans="1:35">
      <c r="A271">
        <v>37</v>
      </c>
      <c r="B271" s="69" t="s">
        <v>26</v>
      </c>
      <c r="C271" s="69" t="s">
        <v>27</v>
      </c>
      <c r="D271" s="69" t="s">
        <v>116</v>
      </c>
      <c r="E271" s="69" t="s">
        <v>252</v>
      </c>
      <c r="F271" t="s">
        <v>166</v>
      </c>
      <c r="G271" t="s">
        <v>173</v>
      </c>
      <c r="I271">
        <v>12.03</v>
      </c>
      <c r="P271">
        <v>2.91097102913163</v>
      </c>
      <c r="Q271">
        <v>0.26865353736473002</v>
      </c>
      <c r="R271">
        <f t="shared" si="12"/>
        <v>2.3844100958967589</v>
      </c>
      <c r="S271">
        <f t="shared" si="13"/>
        <v>3.437531962366501</v>
      </c>
      <c r="T271">
        <v>3</v>
      </c>
      <c r="U271">
        <v>1</v>
      </c>
      <c r="V271">
        <v>4</v>
      </c>
      <c r="AH271">
        <f t="shared" si="14"/>
        <v>0.75802402085356357</v>
      </c>
      <c r="AI271" t="s">
        <v>245</v>
      </c>
    </row>
    <row r="272" spans="1:35">
      <c r="A272">
        <v>37</v>
      </c>
      <c r="B272" s="69" t="s">
        <v>26</v>
      </c>
      <c r="C272" s="69" t="s">
        <v>27</v>
      </c>
      <c r="D272" s="69" t="s">
        <v>116</v>
      </c>
      <c r="E272" s="69" t="s">
        <v>252</v>
      </c>
      <c r="F272" t="s">
        <v>166</v>
      </c>
      <c r="G272" t="s">
        <v>172</v>
      </c>
      <c r="I272">
        <v>12.2</v>
      </c>
      <c r="P272">
        <v>2.65894710613171</v>
      </c>
      <c r="Q272">
        <v>0.26646344238159397</v>
      </c>
      <c r="R272">
        <f t="shared" si="12"/>
        <v>2.1366787590637859</v>
      </c>
      <c r="S272">
        <f t="shared" si="13"/>
        <v>3.1812154531996342</v>
      </c>
      <c r="T272">
        <v>2</v>
      </c>
      <c r="U272">
        <v>1</v>
      </c>
      <c r="V272">
        <v>3.2614147493567001</v>
      </c>
      <c r="AH272">
        <f t="shared" si="14"/>
        <v>0.78205351589084349</v>
      </c>
      <c r="AI272" t="s">
        <v>245</v>
      </c>
    </row>
    <row r="273" spans="1:35">
      <c r="A273">
        <v>37</v>
      </c>
      <c r="B273" s="69" t="s">
        <v>26</v>
      </c>
      <c r="C273" s="69" t="s">
        <v>27</v>
      </c>
      <c r="D273" s="69" t="s">
        <v>116</v>
      </c>
      <c r="E273" s="69" t="s">
        <v>252</v>
      </c>
      <c r="F273" t="s">
        <v>166</v>
      </c>
      <c r="G273" t="s">
        <v>174</v>
      </c>
      <c r="I273">
        <v>9.7200000000000006</v>
      </c>
      <c r="P273">
        <v>3.0850607239712899</v>
      </c>
      <c r="Q273">
        <v>0.27230463675961802</v>
      </c>
      <c r="R273">
        <f t="shared" si="12"/>
        <v>2.5513436359224384</v>
      </c>
      <c r="S273">
        <f t="shared" si="13"/>
        <v>3.6187778120201415</v>
      </c>
      <c r="T273">
        <v>2</v>
      </c>
      <c r="U273">
        <v>1</v>
      </c>
      <c r="V273">
        <v>4</v>
      </c>
      <c r="AH273">
        <f t="shared" si="14"/>
        <v>0.68260692140213064</v>
      </c>
      <c r="AI273" t="s">
        <v>245</v>
      </c>
    </row>
    <row r="274" spans="1:35">
      <c r="A274">
        <v>37</v>
      </c>
      <c r="B274" s="69" t="s">
        <v>26</v>
      </c>
      <c r="C274" s="69" t="s">
        <v>27</v>
      </c>
      <c r="D274" s="69" t="s">
        <v>116</v>
      </c>
      <c r="E274" s="69" t="s">
        <v>252</v>
      </c>
      <c r="F274" t="s">
        <v>166</v>
      </c>
      <c r="G274" t="s">
        <v>231</v>
      </c>
      <c r="I274">
        <v>7.18</v>
      </c>
      <c r="P274">
        <v>1.8347982747752101</v>
      </c>
      <c r="Q274">
        <v>0.119584768037152</v>
      </c>
      <c r="R274">
        <f t="shared" si="12"/>
        <v>1.6004121294223921</v>
      </c>
      <c r="S274">
        <f t="shared" si="13"/>
        <v>2.0691844201280278</v>
      </c>
      <c r="T274">
        <v>1</v>
      </c>
      <c r="U274">
        <v>1</v>
      </c>
      <c r="V274">
        <v>2</v>
      </c>
      <c r="AH274">
        <f t="shared" si="14"/>
        <v>0.74445706479453899</v>
      </c>
      <c r="AI274" t="s">
        <v>245</v>
      </c>
    </row>
    <row r="275" spans="1:35">
      <c r="A275">
        <v>37</v>
      </c>
      <c r="B275" s="69" t="s">
        <v>26</v>
      </c>
      <c r="C275" s="69" t="s">
        <v>27</v>
      </c>
      <c r="D275" s="69" t="s">
        <v>116</v>
      </c>
      <c r="E275" s="69" t="s">
        <v>252</v>
      </c>
      <c r="F275" t="s">
        <v>179</v>
      </c>
      <c r="G275" t="s">
        <v>180</v>
      </c>
      <c r="I275" s="18">
        <v>12.02</v>
      </c>
      <c r="P275">
        <v>2.5216982509727299</v>
      </c>
      <c r="Q275">
        <v>0.12792944792253799</v>
      </c>
      <c r="R275">
        <f t="shared" si="12"/>
        <v>2.2709565330445556</v>
      </c>
      <c r="S275">
        <f t="shared" si="13"/>
        <v>2.7724399689009043</v>
      </c>
      <c r="T275">
        <v>2</v>
      </c>
      <c r="U275">
        <v>1</v>
      </c>
      <c r="V275">
        <v>3</v>
      </c>
      <c r="AH275">
        <f t="shared" si="14"/>
        <v>0.79020813219860819</v>
      </c>
      <c r="AI275" t="s">
        <v>245</v>
      </c>
    </row>
    <row r="276" spans="1:35">
      <c r="A276">
        <v>37</v>
      </c>
      <c r="B276" s="69" t="s">
        <v>26</v>
      </c>
      <c r="C276" s="69" t="s">
        <v>27</v>
      </c>
      <c r="D276" s="69" t="s">
        <v>116</v>
      </c>
      <c r="E276" s="69" t="s">
        <v>252</v>
      </c>
      <c r="F276" t="s">
        <v>179</v>
      </c>
      <c r="G276" t="s">
        <v>182</v>
      </c>
      <c r="I276" s="18">
        <v>10.9</v>
      </c>
      <c r="P276">
        <v>2.4985913464089702</v>
      </c>
      <c r="Q276">
        <v>0.16339768712352301</v>
      </c>
      <c r="R276">
        <f t="shared" si="12"/>
        <v>2.1783318796468651</v>
      </c>
      <c r="S276">
        <f t="shared" si="13"/>
        <v>2.8188508131710752</v>
      </c>
      <c r="T276">
        <v>2</v>
      </c>
      <c r="U276">
        <v>1</v>
      </c>
      <c r="V276">
        <v>3</v>
      </c>
      <c r="AH276">
        <f t="shared" si="14"/>
        <v>0.77077143610926879</v>
      </c>
      <c r="AI276" t="s">
        <v>245</v>
      </c>
    </row>
    <row r="277" spans="1:35">
      <c r="A277">
        <v>37</v>
      </c>
      <c r="B277" s="69" t="s">
        <v>26</v>
      </c>
      <c r="C277" s="69" t="s">
        <v>27</v>
      </c>
      <c r="D277" s="69" t="s">
        <v>116</v>
      </c>
      <c r="E277" s="69" t="s">
        <v>252</v>
      </c>
      <c r="F277" t="s">
        <v>184</v>
      </c>
      <c r="G277">
        <v>1</v>
      </c>
      <c r="P277">
        <v>1.44299245635756</v>
      </c>
      <c r="Q277">
        <v>0.183736962551445</v>
      </c>
      <c r="R277">
        <f t="shared" ref="R277:R303" si="15">P277-1.96*Q277</f>
        <v>1.0828680097567278</v>
      </c>
      <c r="S277">
        <f t="shared" ref="S277:S303" si="16">P277+1.96*Q277</f>
        <v>1.8031169029583922</v>
      </c>
      <c r="T277">
        <v>1</v>
      </c>
      <c r="U277">
        <v>0</v>
      </c>
      <c r="V277">
        <v>2</v>
      </c>
      <c r="AI277" t="s">
        <v>245</v>
      </c>
    </row>
    <row r="278" spans="1:35">
      <c r="A278">
        <v>37</v>
      </c>
      <c r="B278" s="69" t="s">
        <v>26</v>
      </c>
      <c r="C278" s="69" t="s">
        <v>27</v>
      </c>
      <c r="D278" s="69" t="s">
        <v>116</v>
      </c>
      <c r="E278" s="69" t="s">
        <v>252</v>
      </c>
      <c r="F278" t="s">
        <v>184</v>
      </c>
      <c r="G278">
        <v>2</v>
      </c>
      <c r="P278">
        <v>2.0676091518096298</v>
      </c>
      <c r="Q278">
        <v>0.14494937020849499</v>
      </c>
      <c r="R278">
        <f t="shared" si="15"/>
        <v>1.7835083862009795</v>
      </c>
      <c r="S278">
        <f t="shared" si="16"/>
        <v>2.3517099174182801</v>
      </c>
      <c r="T278">
        <v>1</v>
      </c>
      <c r="U278">
        <v>1</v>
      </c>
      <c r="V278">
        <v>2</v>
      </c>
      <c r="AI278" t="s">
        <v>245</v>
      </c>
    </row>
    <row r="279" spans="1:35">
      <c r="A279">
        <v>37</v>
      </c>
      <c r="B279" s="69" t="s">
        <v>26</v>
      </c>
      <c r="C279" s="69" t="s">
        <v>27</v>
      </c>
      <c r="D279" s="69" t="s">
        <v>116</v>
      </c>
      <c r="E279" s="69" t="s">
        <v>252</v>
      </c>
      <c r="F279" t="s">
        <v>184</v>
      </c>
      <c r="G279">
        <v>3</v>
      </c>
      <c r="P279">
        <v>3.2801618465312199</v>
      </c>
      <c r="Q279">
        <v>0.26193902613861803</v>
      </c>
      <c r="R279">
        <f t="shared" si="15"/>
        <v>2.7667613552995287</v>
      </c>
      <c r="S279">
        <f t="shared" si="16"/>
        <v>3.7935623377629111</v>
      </c>
      <c r="T279">
        <v>3</v>
      </c>
      <c r="U279">
        <v>2</v>
      </c>
      <c r="V279">
        <v>3</v>
      </c>
      <c r="AI279" t="s">
        <v>245</v>
      </c>
    </row>
    <row r="280" spans="1:35">
      <c r="A280">
        <v>37</v>
      </c>
      <c r="B280" s="69" t="s">
        <v>26</v>
      </c>
      <c r="C280" s="69" t="s">
        <v>27</v>
      </c>
      <c r="D280" s="69" t="s">
        <v>116</v>
      </c>
      <c r="E280" s="69" t="s">
        <v>252</v>
      </c>
      <c r="F280" t="s">
        <v>184</v>
      </c>
      <c r="G280">
        <v>4</v>
      </c>
      <c r="P280">
        <v>3.8120627818728199</v>
      </c>
      <c r="Q280">
        <v>0.29406059081912</v>
      </c>
      <c r="R280">
        <f t="shared" si="15"/>
        <v>3.2357040238673447</v>
      </c>
      <c r="S280">
        <f t="shared" si="16"/>
        <v>4.3884215398782951</v>
      </c>
      <c r="T280">
        <v>3</v>
      </c>
      <c r="U280">
        <v>3</v>
      </c>
      <c r="V280">
        <v>4</v>
      </c>
      <c r="AI280" t="s">
        <v>245</v>
      </c>
    </row>
    <row r="281" spans="1:35">
      <c r="A281">
        <v>37</v>
      </c>
      <c r="B281" s="69" t="s">
        <v>26</v>
      </c>
      <c r="C281" s="69" t="s">
        <v>27</v>
      </c>
      <c r="D281" s="69" t="s">
        <v>116</v>
      </c>
      <c r="E281" s="69" t="s">
        <v>252</v>
      </c>
      <c r="F281" t="s">
        <v>184</v>
      </c>
      <c r="G281">
        <v>5</v>
      </c>
      <c r="P281">
        <v>4.5993984890825201</v>
      </c>
      <c r="Q281">
        <v>0.45735045216909598</v>
      </c>
      <c r="R281">
        <f t="shared" si="15"/>
        <v>3.7029916028310921</v>
      </c>
      <c r="S281">
        <f t="shared" si="16"/>
        <v>5.4958053753339478</v>
      </c>
      <c r="T281">
        <v>4</v>
      </c>
      <c r="U281">
        <v>4</v>
      </c>
      <c r="V281">
        <v>4</v>
      </c>
      <c r="AI281" t="s">
        <v>245</v>
      </c>
    </row>
    <row r="282" spans="1:35">
      <c r="A282">
        <v>37</v>
      </c>
      <c r="B282" s="69" t="s">
        <v>26</v>
      </c>
      <c r="C282" s="69" t="s">
        <v>27</v>
      </c>
      <c r="D282" s="69" t="s">
        <v>116</v>
      </c>
      <c r="E282" s="69" t="s">
        <v>252</v>
      </c>
      <c r="F282" t="s">
        <v>184</v>
      </c>
      <c r="G282" t="s">
        <v>185</v>
      </c>
      <c r="P282">
        <v>2.0791494156926098</v>
      </c>
      <c r="Q282">
        <v>1.3416933603348999</v>
      </c>
      <c r="R282">
        <f t="shared" si="15"/>
        <v>-0.55056957056379385</v>
      </c>
      <c r="S282">
        <f t="shared" si="16"/>
        <v>4.7088684019490135</v>
      </c>
      <c r="T282">
        <v>0</v>
      </c>
      <c r="U282">
        <v>0</v>
      </c>
      <c r="V282">
        <v>3</v>
      </c>
      <c r="AI282" t="s">
        <v>245</v>
      </c>
    </row>
    <row r="283" spans="1:35">
      <c r="A283">
        <v>37</v>
      </c>
      <c r="B283" s="69" t="s">
        <v>26</v>
      </c>
      <c r="C283" s="69" t="s">
        <v>27</v>
      </c>
      <c r="D283" t="s">
        <v>116</v>
      </c>
      <c r="E283" t="s">
        <v>252</v>
      </c>
      <c r="F283" t="s">
        <v>193</v>
      </c>
      <c r="G283" t="s">
        <v>196</v>
      </c>
      <c r="I283">
        <v>2.4500000000000002</v>
      </c>
      <c r="P283">
        <v>1.4779575593487</v>
      </c>
      <c r="Q283">
        <v>4.42424240522446E-2</v>
      </c>
      <c r="R283">
        <f t="shared" si="15"/>
        <v>1.3912424082063006</v>
      </c>
      <c r="S283">
        <f t="shared" si="16"/>
        <v>1.5646727104910993</v>
      </c>
      <c r="T283">
        <v>1</v>
      </c>
      <c r="U283">
        <v>1</v>
      </c>
      <c r="V283">
        <v>2</v>
      </c>
      <c r="AH283">
        <f t="shared" si="14"/>
        <v>0.39675201659236742</v>
      </c>
      <c r="AI283" t="s">
        <v>245</v>
      </c>
    </row>
    <row r="284" spans="1:35">
      <c r="A284">
        <v>37</v>
      </c>
      <c r="B284" s="69" t="s">
        <v>26</v>
      </c>
      <c r="C284" s="69" t="s">
        <v>27</v>
      </c>
      <c r="D284" t="s">
        <v>116</v>
      </c>
      <c r="E284" t="s">
        <v>252</v>
      </c>
      <c r="F284" t="s">
        <v>193</v>
      </c>
      <c r="G284" t="s">
        <v>194</v>
      </c>
      <c r="I284">
        <v>3.62</v>
      </c>
      <c r="P284">
        <v>0.57937168672763095</v>
      </c>
      <c r="Q284">
        <v>4.2678462718653797E-2</v>
      </c>
      <c r="R284">
        <f t="shared" si="15"/>
        <v>0.4957218997990695</v>
      </c>
      <c r="S284">
        <f t="shared" si="16"/>
        <v>0.66302147365619235</v>
      </c>
      <c r="T284">
        <v>0</v>
      </c>
      <c r="U284">
        <v>0</v>
      </c>
      <c r="V284">
        <v>1</v>
      </c>
      <c r="AH284">
        <f t="shared" si="14"/>
        <v>0.83995257272717383</v>
      </c>
      <c r="AI284" t="s">
        <v>245</v>
      </c>
    </row>
    <row r="285" spans="1:35">
      <c r="A285">
        <v>37</v>
      </c>
      <c r="B285" s="69" t="s">
        <v>26</v>
      </c>
      <c r="C285" s="69" t="s">
        <v>27</v>
      </c>
      <c r="D285" t="s">
        <v>116</v>
      </c>
      <c r="E285" t="s">
        <v>252</v>
      </c>
      <c r="F285" t="s">
        <v>193</v>
      </c>
      <c r="G285" t="s">
        <v>208</v>
      </c>
      <c r="I285">
        <v>0.33</v>
      </c>
      <c r="P285">
        <v>0</v>
      </c>
      <c r="Q285">
        <v>0</v>
      </c>
      <c r="R285">
        <f t="shared" si="15"/>
        <v>0</v>
      </c>
      <c r="S285">
        <f t="shared" si="16"/>
        <v>0</v>
      </c>
      <c r="T285">
        <v>0</v>
      </c>
      <c r="U285">
        <v>0</v>
      </c>
      <c r="V285">
        <v>0</v>
      </c>
      <c r="AH285">
        <f t="shared" si="14"/>
        <v>1</v>
      </c>
      <c r="AI285" t="s">
        <v>245</v>
      </c>
    </row>
    <row r="286" spans="1:35">
      <c r="A286">
        <v>37</v>
      </c>
      <c r="B286" s="69" t="s">
        <v>26</v>
      </c>
      <c r="C286" s="69" t="s">
        <v>27</v>
      </c>
      <c r="D286" t="s">
        <v>116</v>
      </c>
      <c r="E286" t="s">
        <v>252</v>
      </c>
      <c r="F286" t="s">
        <v>193</v>
      </c>
      <c r="G286" t="s">
        <v>206</v>
      </c>
      <c r="I286">
        <v>2.31</v>
      </c>
      <c r="P286">
        <v>0.57123507422559805</v>
      </c>
      <c r="Q286">
        <v>8.8182158406192507E-2</v>
      </c>
      <c r="R286">
        <f t="shared" si="15"/>
        <v>0.39839804374946075</v>
      </c>
      <c r="S286">
        <f t="shared" si="16"/>
        <v>0.74407210470173535</v>
      </c>
      <c r="T286">
        <v>0</v>
      </c>
      <c r="U286">
        <v>0</v>
      </c>
      <c r="V286">
        <v>0</v>
      </c>
      <c r="AH286">
        <f t="shared" si="14"/>
        <v>0.75271208907982767</v>
      </c>
      <c r="AI286" t="s">
        <v>245</v>
      </c>
    </row>
    <row r="287" spans="1:35">
      <c r="A287">
        <v>38</v>
      </c>
      <c r="B287" s="69" t="s">
        <v>26</v>
      </c>
      <c r="C287" s="69" t="s">
        <v>27</v>
      </c>
      <c r="D287" s="69" t="s">
        <v>253</v>
      </c>
      <c r="E287" s="69" t="s">
        <v>254</v>
      </c>
      <c r="F287" t="s">
        <v>166</v>
      </c>
      <c r="G287" t="s">
        <v>198</v>
      </c>
      <c r="P287">
        <v>3.8200950366322699</v>
      </c>
      <c r="Q287">
        <v>0.36707969893433501</v>
      </c>
      <c r="R287">
        <f t="shared" si="15"/>
        <v>3.1006188267209733</v>
      </c>
      <c r="S287">
        <f t="shared" si="16"/>
        <v>4.5395712465435665</v>
      </c>
      <c r="T287">
        <v>2</v>
      </c>
      <c r="U287">
        <v>1</v>
      </c>
      <c r="V287">
        <v>4</v>
      </c>
    </row>
    <row r="288" spans="1:35">
      <c r="A288">
        <v>38</v>
      </c>
      <c r="B288" s="69" t="s">
        <v>26</v>
      </c>
      <c r="C288" s="69" t="s">
        <v>27</v>
      </c>
      <c r="D288" s="69" t="s">
        <v>253</v>
      </c>
      <c r="E288" s="69" t="s">
        <v>254</v>
      </c>
      <c r="F288" t="s">
        <v>166</v>
      </c>
      <c r="G288" t="s">
        <v>173</v>
      </c>
      <c r="P288">
        <v>4.2559897187687703</v>
      </c>
      <c r="Q288">
        <v>0.374763147808995</v>
      </c>
      <c r="R288">
        <f t="shared" si="15"/>
        <v>3.5214539490631402</v>
      </c>
      <c r="S288">
        <f t="shared" si="16"/>
        <v>4.9905254884744004</v>
      </c>
      <c r="T288">
        <v>3</v>
      </c>
      <c r="U288">
        <v>1</v>
      </c>
      <c r="V288">
        <v>5</v>
      </c>
    </row>
    <row r="289" spans="1:33">
      <c r="A289">
        <v>38</v>
      </c>
      <c r="B289" s="69" t="s">
        <v>26</v>
      </c>
      <c r="C289" s="69" t="s">
        <v>27</v>
      </c>
      <c r="D289" s="69" t="s">
        <v>253</v>
      </c>
      <c r="E289" s="69" t="s">
        <v>254</v>
      </c>
      <c r="F289" t="s">
        <v>166</v>
      </c>
      <c r="G289" t="s">
        <v>172</v>
      </c>
      <c r="P289">
        <v>4.0662404827130203</v>
      </c>
      <c r="Q289">
        <v>0.35789860983396599</v>
      </c>
      <c r="R289">
        <f t="shared" si="15"/>
        <v>3.3647592074384471</v>
      </c>
      <c r="S289">
        <f t="shared" si="16"/>
        <v>4.7677217579875935</v>
      </c>
      <c r="T289">
        <v>3</v>
      </c>
      <c r="U289">
        <v>1</v>
      </c>
      <c r="V289">
        <v>4</v>
      </c>
    </row>
    <row r="290" spans="1:33">
      <c r="A290">
        <v>38</v>
      </c>
      <c r="B290" s="69" t="s">
        <v>26</v>
      </c>
      <c r="C290" s="69" t="s">
        <v>27</v>
      </c>
      <c r="D290" s="69" t="s">
        <v>253</v>
      </c>
      <c r="E290" s="69" t="s">
        <v>254</v>
      </c>
      <c r="F290" t="s">
        <v>166</v>
      </c>
      <c r="G290" t="s">
        <v>174</v>
      </c>
      <c r="P290">
        <v>3.9302216925088298</v>
      </c>
      <c r="Q290">
        <v>0.25147127974096201</v>
      </c>
      <c r="R290">
        <f t="shared" si="15"/>
        <v>3.4373379842165441</v>
      </c>
      <c r="S290">
        <f t="shared" si="16"/>
        <v>4.4231054008011155</v>
      </c>
      <c r="T290">
        <v>2.0439717602818299</v>
      </c>
      <c r="U290">
        <v>1</v>
      </c>
      <c r="V290">
        <v>5</v>
      </c>
    </row>
    <row r="291" spans="1:33">
      <c r="A291">
        <v>38</v>
      </c>
      <c r="B291" s="69" t="s">
        <v>26</v>
      </c>
      <c r="C291" s="69" t="s">
        <v>27</v>
      </c>
      <c r="D291" s="69" t="s">
        <v>253</v>
      </c>
      <c r="E291" s="69" t="s">
        <v>254</v>
      </c>
      <c r="F291" t="s">
        <v>166</v>
      </c>
      <c r="G291" t="s">
        <v>231</v>
      </c>
      <c r="P291">
        <v>2.59603958745853</v>
      </c>
      <c r="Q291">
        <v>0.108675130209454</v>
      </c>
      <c r="R291">
        <f t="shared" si="15"/>
        <v>2.3830363322480004</v>
      </c>
      <c r="S291">
        <f t="shared" si="16"/>
        <v>2.8090428426690597</v>
      </c>
      <c r="T291">
        <v>2</v>
      </c>
      <c r="U291">
        <v>1</v>
      </c>
      <c r="V291">
        <v>3</v>
      </c>
    </row>
    <row r="292" spans="1:33">
      <c r="A292">
        <v>38</v>
      </c>
      <c r="B292" s="69" t="s">
        <v>26</v>
      </c>
      <c r="C292" s="69" t="s">
        <v>27</v>
      </c>
      <c r="D292" s="69" t="s">
        <v>253</v>
      </c>
      <c r="E292" s="69" t="s">
        <v>254</v>
      </c>
      <c r="F292" t="s">
        <v>179</v>
      </c>
      <c r="G292" t="s">
        <v>180</v>
      </c>
      <c r="P292">
        <v>3.3123475652566499</v>
      </c>
      <c r="Q292">
        <v>0.113315918710719</v>
      </c>
      <c r="R292">
        <f t="shared" si="15"/>
        <v>3.0902483645836405</v>
      </c>
      <c r="S292">
        <f t="shared" si="16"/>
        <v>3.5344467659296592</v>
      </c>
      <c r="T292">
        <v>2</v>
      </c>
      <c r="U292">
        <v>1</v>
      </c>
      <c r="V292">
        <v>4</v>
      </c>
    </row>
    <row r="293" spans="1:33">
      <c r="A293">
        <v>38</v>
      </c>
      <c r="B293" s="69" t="s">
        <v>26</v>
      </c>
      <c r="C293" s="69" t="s">
        <v>27</v>
      </c>
      <c r="D293" s="69" t="s">
        <v>253</v>
      </c>
      <c r="E293" s="69" t="s">
        <v>254</v>
      </c>
      <c r="F293" t="s">
        <v>179</v>
      </c>
      <c r="G293" t="s">
        <v>182</v>
      </c>
      <c r="P293">
        <v>3.93455761229127</v>
      </c>
      <c r="Q293">
        <v>0.26577781311749998</v>
      </c>
      <c r="R293">
        <f t="shared" si="15"/>
        <v>3.41363309858097</v>
      </c>
      <c r="S293">
        <f t="shared" si="16"/>
        <v>4.45548212600157</v>
      </c>
      <c r="T293">
        <v>2</v>
      </c>
      <c r="U293">
        <v>1</v>
      </c>
      <c r="V293">
        <v>4.5883505047114497</v>
      </c>
    </row>
    <row r="294" spans="1:33">
      <c r="A294">
        <v>38</v>
      </c>
      <c r="B294" s="69" t="s">
        <v>26</v>
      </c>
      <c r="C294" s="69" t="s">
        <v>27</v>
      </c>
      <c r="D294" s="69" t="s">
        <v>253</v>
      </c>
      <c r="E294" s="69" t="s">
        <v>254</v>
      </c>
      <c r="F294" t="s">
        <v>184</v>
      </c>
      <c r="G294">
        <v>1</v>
      </c>
      <c r="P294">
        <v>2.2069932290218999</v>
      </c>
      <c r="Q294">
        <v>0.224540724166058</v>
      </c>
      <c r="R294">
        <f t="shared" si="15"/>
        <v>1.7668934096564262</v>
      </c>
      <c r="S294">
        <f t="shared" si="16"/>
        <v>2.6470930483873736</v>
      </c>
      <c r="T294">
        <v>1</v>
      </c>
      <c r="U294">
        <v>0</v>
      </c>
      <c r="V294">
        <v>3</v>
      </c>
    </row>
    <row r="295" spans="1:33">
      <c r="A295">
        <v>38</v>
      </c>
      <c r="B295" s="69" t="s">
        <v>26</v>
      </c>
      <c r="C295" s="69" t="s">
        <v>27</v>
      </c>
      <c r="D295" s="69" t="s">
        <v>253</v>
      </c>
      <c r="E295" s="69" t="s">
        <v>254</v>
      </c>
      <c r="F295" t="s">
        <v>184</v>
      </c>
      <c r="G295">
        <v>2</v>
      </c>
      <c r="P295">
        <v>3.3714488517218899</v>
      </c>
      <c r="Q295">
        <v>0.213808919491181</v>
      </c>
      <c r="R295">
        <f t="shared" si="15"/>
        <v>2.952383369519175</v>
      </c>
      <c r="S295">
        <f t="shared" si="16"/>
        <v>3.7905143339246048</v>
      </c>
      <c r="T295">
        <v>2</v>
      </c>
      <c r="U295">
        <v>1</v>
      </c>
      <c r="V295">
        <v>4</v>
      </c>
    </row>
    <row r="296" spans="1:33">
      <c r="A296">
        <v>38</v>
      </c>
      <c r="B296" s="69" t="s">
        <v>26</v>
      </c>
      <c r="C296" s="69" t="s">
        <v>27</v>
      </c>
      <c r="D296" s="69" t="s">
        <v>253</v>
      </c>
      <c r="E296" s="69" t="s">
        <v>254</v>
      </c>
      <c r="F296" t="s">
        <v>184</v>
      </c>
      <c r="G296">
        <v>3</v>
      </c>
      <c r="P296">
        <v>4.0963733894967298</v>
      </c>
      <c r="Q296">
        <v>0.29669931405560301</v>
      </c>
      <c r="R296">
        <f t="shared" si="15"/>
        <v>3.5148427339477477</v>
      </c>
      <c r="S296">
        <f t="shared" si="16"/>
        <v>4.6779040450457119</v>
      </c>
      <c r="T296">
        <v>3</v>
      </c>
      <c r="U296">
        <v>2</v>
      </c>
      <c r="V296">
        <v>5</v>
      </c>
    </row>
    <row r="297" spans="1:33">
      <c r="A297">
        <v>38</v>
      </c>
      <c r="B297" s="69" t="s">
        <v>26</v>
      </c>
      <c r="C297" s="69" t="s">
        <v>27</v>
      </c>
      <c r="D297" s="69" t="s">
        <v>253</v>
      </c>
      <c r="E297" s="69" t="s">
        <v>254</v>
      </c>
      <c r="F297" t="s">
        <v>184</v>
      </c>
      <c r="G297">
        <v>4</v>
      </c>
      <c r="P297">
        <v>4.8932162555518204</v>
      </c>
      <c r="Q297">
        <v>0.281040069051327</v>
      </c>
      <c r="R297">
        <f t="shared" si="15"/>
        <v>4.3423777202112195</v>
      </c>
      <c r="S297">
        <f t="shared" si="16"/>
        <v>5.4440547908924213</v>
      </c>
      <c r="T297">
        <v>3</v>
      </c>
      <c r="U297">
        <v>3</v>
      </c>
      <c r="V297">
        <v>5</v>
      </c>
    </row>
    <row r="298" spans="1:33">
      <c r="A298">
        <v>38</v>
      </c>
      <c r="B298" s="69" t="s">
        <v>26</v>
      </c>
      <c r="C298" s="69" t="s">
        <v>27</v>
      </c>
      <c r="D298" s="69" t="s">
        <v>253</v>
      </c>
      <c r="E298" s="69" t="s">
        <v>254</v>
      </c>
      <c r="F298" t="s">
        <v>184</v>
      </c>
      <c r="G298">
        <v>5</v>
      </c>
      <c r="P298">
        <v>5.1595164911908</v>
      </c>
      <c r="Q298">
        <v>0.42606851784238198</v>
      </c>
      <c r="R298">
        <f t="shared" si="15"/>
        <v>4.3244221962197313</v>
      </c>
      <c r="S298">
        <f t="shared" si="16"/>
        <v>5.9946107861618687</v>
      </c>
      <c r="T298">
        <v>4</v>
      </c>
      <c r="U298">
        <v>4</v>
      </c>
      <c r="V298">
        <v>5</v>
      </c>
    </row>
    <row r="299" spans="1:33">
      <c r="A299">
        <v>38</v>
      </c>
      <c r="B299" s="69" t="s">
        <v>26</v>
      </c>
      <c r="C299" s="69" t="s">
        <v>27</v>
      </c>
      <c r="D299" s="69" t="s">
        <v>253</v>
      </c>
      <c r="E299" s="69" t="s">
        <v>254</v>
      </c>
      <c r="F299" t="s">
        <v>184</v>
      </c>
      <c r="G299" t="s">
        <v>185</v>
      </c>
      <c r="P299">
        <v>2.7184201298318702</v>
      </c>
      <c r="Q299">
        <v>0.655844393924506</v>
      </c>
      <c r="R299">
        <f t="shared" si="15"/>
        <v>1.4329651177398384</v>
      </c>
      <c r="S299">
        <f t="shared" si="16"/>
        <v>4.0038751419239018</v>
      </c>
      <c r="T299">
        <v>2</v>
      </c>
      <c r="U299">
        <v>0</v>
      </c>
      <c r="V299">
        <v>4</v>
      </c>
    </row>
    <row r="300" spans="1:33">
      <c r="A300">
        <v>38</v>
      </c>
      <c r="B300" s="69" t="s">
        <v>26</v>
      </c>
      <c r="C300" s="69" t="s">
        <v>27</v>
      </c>
      <c r="D300" t="s">
        <v>253</v>
      </c>
      <c r="E300" t="s">
        <v>254</v>
      </c>
      <c r="F300" t="s">
        <v>251</v>
      </c>
      <c r="G300" t="s">
        <v>196</v>
      </c>
      <c r="P300">
        <v>1.56964503352649</v>
      </c>
      <c r="Q300">
        <v>2.87964679530936E-2</v>
      </c>
      <c r="R300">
        <f t="shared" si="15"/>
        <v>1.5132039563384265</v>
      </c>
      <c r="S300">
        <f t="shared" si="16"/>
        <v>1.6260861107145534</v>
      </c>
      <c r="T300">
        <v>1</v>
      </c>
      <c r="U300">
        <v>1</v>
      </c>
      <c r="V300">
        <v>2</v>
      </c>
    </row>
    <row r="301" spans="1:33">
      <c r="A301">
        <v>38</v>
      </c>
      <c r="B301" s="69" t="s">
        <v>26</v>
      </c>
      <c r="C301" s="69" t="s">
        <v>27</v>
      </c>
      <c r="D301" t="s">
        <v>253</v>
      </c>
      <c r="E301" t="s">
        <v>254</v>
      </c>
      <c r="F301" t="s">
        <v>251</v>
      </c>
      <c r="G301" t="s">
        <v>194</v>
      </c>
      <c r="P301">
        <v>0.77749504157503302</v>
      </c>
      <c r="Q301">
        <v>3.2702160631434697E-2</v>
      </c>
      <c r="R301">
        <f t="shared" si="15"/>
        <v>0.71339880673742107</v>
      </c>
      <c r="S301">
        <f t="shared" si="16"/>
        <v>0.84159127641264497</v>
      </c>
      <c r="T301">
        <v>0</v>
      </c>
      <c r="U301">
        <v>0</v>
      </c>
      <c r="V301">
        <v>1</v>
      </c>
    </row>
    <row r="302" spans="1:33">
      <c r="A302">
        <v>38</v>
      </c>
      <c r="B302" s="69" t="s">
        <v>26</v>
      </c>
      <c r="C302" s="69" t="s">
        <v>27</v>
      </c>
      <c r="D302" t="s">
        <v>253</v>
      </c>
      <c r="E302" t="s">
        <v>254</v>
      </c>
      <c r="F302" t="s">
        <v>251</v>
      </c>
      <c r="G302" t="s">
        <v>208</v>
      </c>
      <c r="P302">
        <v>0</v>
      </c>
      <c r="Q302">
        <v>0</v>
      </c>
      <c r="R302">
        <f t="shared" si="15"/>
        <v>0</v>
      </c>
      <c r="S302">
        <f t="shared" si="16"/>
        <v>0</v>
      </c>
      <c r="T302">
        <v>0</v>
      </c>
      <c r="U302">
        <v>0</v>
      </c>
      <c r="V302">
        <v>0</v>
      </c>
    </row>
    <row r="303" spans="1:33">
      <c r="A303">
        <v>38</v>
      </c>
      <c r="B303" s="69" t="s">
        <v>26</v>
      </c>
      <c r="C303" s="69" t="s">
        <v>27</v>
      </c>
      <c r="D303" t="s">
        <v>253</v>
      </c>
      <c r="E303" t="s">
        <v>254</v>
      </c>
      <c r="F303" t="s">
        <v>251</v>
      </c>
      <c r="G303" t="s">
        <v>206</v>
      </c>
      <c r="P303">
        <v>1.29631825459393</v>
      </c>
      <c r="Q303">
        <v>0.107968698091332</v>
      </c>
      <c r="R303">
        <f t="shared" si="15"/>
        <v>1.0846996063349192</v>
      </c>
      <c r="S303">
        <f t="shared" si="16"/>
        <v>1.5079369028529408</v>
      </c>
      <c r="T303">
        <v>0</v>
      </c>
      <c r="U303">
        <v>0</v>
      </c>
      <c r="V303">
        <v>0</v>
      </c>
    </row>
    <row r="304" spans="1:33">
      <c r="A304">
        <v>12</v>
      </c>
      <c r="B304" s="69" t="s">
        <v>255</v>
      </c>
      <c r="C304" s="69" t="s">
        <v>256</v>
      </c>
      <c r="D304" t="s">
        <v>257</v>
      </c>
      <c r="E304" t="s">
        <v>257</v>
      </c>
      <c r="F304" t="s">
        <v>166</v>
      </c>
      <c r="G304" s="17" t="s">
        <v>258</v>
      </c>
      <c r="I304">
        <v>8.1</v>
      </c>
      <c r="J304">
        <v>7.6</v>
      </c>
      <c r="K304">
        <v>8.6</v>
      </c>
      <c r="X304">
        <v>4.7</v>
      </c>
      <c r="Y304">
        <v>3.3</v>
      </c>
      <c r="Z304">
        <v>6.8</v>
      </c>
      <c r="AD304">
        <v>4.5999999999999996</v>
      </c>
      <c r="AE304">
        <v>3.5</v>
      </c>
      <c r="AF304">
        <v>5.9</v>
      </c>
      <c r="AG304" t="s">
        <v>259</v>
      </c>
    </row>
    <row r="305" spans="1:33">
      <c r="A305">
        <v>12</v>
      </c>
      <c r="B305" s="69" t="s">
        <v>255</v>
      </c>
      <c r="C305" s="69" t="s">
        <v>256</v>
      </c>
      <c r="D305" t="s">
        <v>257</v>
      </c>
      <c r="E305" t="s">
        <v>257</v>
      </c>
      <c r="F305" t="s">
        <v>166</v>
      </c>
      <c r="G305" s="17" t="s">
        <v>260</v>
      </c>
      <c r="I305">
        <v>7</v>
      </c>
      <c r="J305">
        <v>6.7</v>
      </c>
      <c r="K305">
        <v>7.4</v>
      </c>
      <c r="X305">
        <v>3.6</v>
      </c>
      <c r="Y305">
        <v>2.9</v>
      </c>
      <c r="Z305">
        <v>4.4000000000000004</v>
      </c>
      <c r="AD305">
        <v>4</v>
      </c>
      <c r="AE305">
        <v>3.2</v>
      </c>
      <c r="AF305">
        <v>5.0999999999999996</v>
      </c>
      <c r="AG305" t="s">
        <v>259</v>
      </c>
    </row>
    <row r="306" spans="1:33">
      <c r="A306">
        <v>12</v>
      </c>
      <c r="B306" s="69" t="s">
        <v>255</v>
      </c>
      <c r="C306" s="69" t="s">
        <v>256</v>
      </c>
      <c r="D306" t="s">
        <v>257</v>
      </c>
      <c r="E306" t="s">
        <v>257</v>
      </c>
      <c r="F306" t="s">
        <v>166</v>
      </c>
      <c r="G306" s="17" t="s">
        <v>261</v>
      </c>
      <c r="I306">
        <v>7.2</v>
      </c>
      <c r="J306">
        <v>6.5</v>
      </c>
      <c r="K306">
        <v>8</v>
      </c>
      <c r="X306">
        <v>4.8</v>
      </c>
      <c r="Y306">
        <v>3.7</v>
      </c>
      <c r="Z306">
        <v>6.2</v>
      </c>
      <c r="AD306">
        <v>4.8</v>
      </c>
      <c r="AE306">
        <v>3.7</v>
      </c>
      <c r="AF306">
        <v>6.2</v>
      </c>
      <c r="AG306" t="s">
        <v>259</v>
      </c>
    </row>
    <row r="307" spans="1:33">
      <c r="A307">
        <v>12</v>
      </c>
      <c r="B307" s="69" t="s">
        <v>255</v>
      </c>
      <c r="C307" s="69" t="s">
        <v>256</v>
      </c>
      <c r="D307" t="s">
        <v>257</v>
      </c>
      <c r="E307" t="s">
        <v>257</v>
      </c>
      <c r="F307" t="s">
        <v>166</v>
      </c>
      <c r="G307" s="17" t="s">
        <v>222</v>
      </c>
      <c r="I307">
        <v>6.1</v>
      </c>
      <c r="J307">
        <v>5.5</v>
      </c>
      <c r="K307">
        <v>6.7</v>
      </c>
      <c r="X307">
        <v>3.3</v>
      </c>
      <c r="Y307">
        <v>2.7</v>
      </c>
      <c r="Z307">
        <v>4</v>
      </c>
      <c r="AD307">
        <v>3.4</v>
      </c>
      <c r="AE307">
        <v>2.7</v>
      </c>
      <c r="AF307">
        <v>4.2</v>
      </c>
      <c r="AG307" t="s">
        <v>259</v>
      </c>
    </row>
    <row r="308" spans="1:33">
      <c r="A308">
        <v>12</v>
      </c>
      <c r="B308" s="69" t="s">
        <v>255</v>
      </c>
      <c r="C308" s="69" t="s">
        <v>256</v>
      </c>
      <c r="D308" t="s">
        <v>257</v>
      </c>
      <c r="E308" t="s">
        <v>257</v>
      </c>
      <c r="F308" t="s">
        <v>179</v>
      </c>
      <c r="G308" s="17" t="s">
        <v>182</v>
      </c>
      <c r="I308">
        <v>7.1</v>
      </c>
      <c r="J308">
        <v>6.7</v>
      </c>
      <c r="K308">
        <v>7.5</v>
      </c>
      <c r="X308">
        <v>4.5999999999999996</v>
      </c>
      <c r="Y308">
        <v>3.3</v>
      </c>
      <c r="Z308">
        <v>6.3</v>
      </c>
      <c r="AD308">
        <v>3.4</v>
      </c>
      <c r="AE308">
        <v>2.6</v>
      </c>
      <c r="AF308">
        <v>4.5</v>
      </c>
      <c r="AG308" t="s">
        <v>259</v>
      </c>
    </row>
    <row r="309" spans="1:33">
      <c r="A309">
        <v>12</v>
      </c>
      <c r="B309" s="69" t="s">
        <v>255</v>
      </c>
      <c r="C309" s="69" t="s">
        <v>256</v>
      </c>
      <c r="D309" t="s">
        <v>257</v>
      </c>
      <c r="E309" t="s">
        <v>257</v>
      </c>
      <c r="F309" t="s">
        <v>179</v>
      </c>
      <c r="G309" s="17" t="s">
        <v>180</v>
      </c>
      <c r="I309">
        <v>7.6</v>
      </c>
      <c r="J309">
        <v>7.3</v>
      </c>
      <c r="K309">
        <v>8.1</v>
      </c>
      <c r="X309">
        <v>4</v>
      </c>
      <c r="Y309">
        <v>3.3</v>
      </c>
      <c r="Z309">
        <v>4.7</v>
      </c>
      <c r="AD309">
        <v>4.9000000000000004</v>
      </c>
      <c r="AE309">
        <v>4.2</v>
      </c>
      <c r="AF309">
        <v>5.6</v>
      </c>
      <c r="AG309" t="s">
        <v>259</v>
      </c>
    </row>
    <row r="310" spans="1:33">
      <c r="A310">
        <v>12</v>
      </c>
      <c r="B310" s="69" t="s">
        <v>255</v>
      </c>
      <c r="C310" s="69" t="s">
        <v>256</v>
      </c>
      <c r="D310" t="s">
        <v>257</v>
      </c>
      <c r="E310" t="s">
        <v>257</v>
      </c>
      <c r="F310" t="s">
        <v>184</v>
      </c>
      <c r="G310" s="17" t="s">
        <v>262</v>
      </c>
      <c r="I310">
        <v>6.1</v>
      </c>
      <c r="J310">
        <v>5.4</v>
      </c>
      <c r="K310">
        <v>6.9</v>
      </c>
      <c r="X310">
        <v>2.6</v>
      </c>
      <c r="Y310">
        <v>2</v>
      </c>
      <c r="Z310">
        <v>3.3</v>
      </c>
      <c r="AD310">
        <v>2.2000000000000002</v>
      </c>
      <c r="AE310">
        <v>1.4</v>
      </c>
      <c r="AF310">
        <v>3.4</v>
      </c>
      <c r="AG310" t="s">
        <v>259</v>
      </c>
    </row>
    <row r="311" spans="1:33">
      <c r="A311">
        <v>12</v>
      </c>
      <c r="B311" s="69" t="s">
        <v>255</v>
      </c>
      <c r="C311" s="69" t="s">
        <v>256</v>
      </c>
      <c r="D311" t="s">
        <v>257</v>
      </c>
      <c r="E311" t="s">
        <v>257</v>
      </c>
      <c r="F311" t="s">
        <v>184</v>
      </c>
      <c r="G311" s="17" t="s">
        <v>263</v>
      </c>
      <c r="I311">
        <v>6.9</v>
      </c>
      <c r="J311">
        <v>6.4</v>
      </c>
      <c r="K311">
        <v>7.4</v>
      </c>
      <c r="X311">
        <v>4</v>
      </c>
      <c r="Y311">
        <v>3.4</v>
      </c>
      <c r="Z311">
        <v>4.8</v>
      </c>
      <c r="AD311">
        <v>4</v>
      </c>
      <c r="AE311">
        <v>3.3</v>
      </c>
      <c r="AF311">
        <v>4.8</v>
      </c>
      <c r="AG311" t="s">
        <v>259</v>
      </c>
    </row>
    <row r="312" spans="1:33">
      <c r="A312">
        <v>12</v>
      </c>
      <c r="B312" s="69" t="s">
        <v>255</v>
      </c>
      <c r="C312" s="69" t="s">
        <v>256</v>
      </c>
      <c r="D312" t="s">
        <v>257</v>
      </c>
      <c r="E312" t="s">
        <v>257</v>
      </c>
      <c r="F312" t="s">
        <v>184</v>
      </c>
      <c r="G312" s="17" t="s">
        <v>264</v>
      </c>
      <c r="I312">
        <v>7.6</v>
      </c>
      <c r="J312">
        <v>7.1</v>
      </c>
      <c r="K312">
        <v>8.1999999999999993</v>
      </c>
      <c r="X312">
        <v>4.2</v>
      </c>
      <c r="Y312">
        <v>3.4</v>
      </c>
      <c r="Z312">
        <v>5.0999999999999996</v>
      </c>
      <c r="AD312">
        <v>4.7</v>
      </c>
      <c r="AE312">
        <v>3.9</v>
      </c>
      <c r="AF312">
        <v>5.7</v>
      </c>
      <c r="AG312" t="s">
        <v>259</v>
      </c>
    </row>
    <row r="313" spans="1:33">
      <c r="A313">
        <v>12</v>
      </c>
      <c r="B313" s="69" t="s">
        <v>255</v>
      </c>
      <c r="C313" s="69" t="s">
        <v>256</v>
      </c>
      <c r="D313" t="s">
        <v>257</v>
      </c>
      <c r="E313" t="s">
        <v>257</v>
      </c>
      <c r="F313" t="s">
        <v>184</v>
      </c>
      <c r="G313" s="17" t="s">
        <v>265</v>
      </c>
      <c r="I313">
        <v>8.3000000000000007</v>
      </c>
      <c r="J313">
        <v>7.9</v>
      </c>
      <c r="K313">
        <v>8.8000000000000007</v>
      </c>
      <c r="X313">
        <v>5.8</v>
      </c>
      <c r="Y313">
        <v>3.6</v>
      </c>
      <c r="Z313">
        <v>9.1999999999999993</v>
      </c>
      <c r="AD313">
        <v>6</v>
      </c>
      <c r="AE313">
        <v>4.5999999999999996</v>
      </c>
      <c r="AF313">
        <v>7.7</v>
      </c>
      <c r="AG313" t="s">
        <v>259</v>
      </c>
    </row>
    <row r="314" spans="1:33" ht="29.1">
      <c r="A314">
        <v>112</v>
      </c>
      <c r="B314" s="15" t="s">
        <v>60</v>
      </c>
      <c r="C314" s="15" t="s">
        <v>61</v>
      </c>
      <c r="D314" t="s">
        <v>243</v>
      </c>
      <c r="E314" t="s">
        <v>243</v>
      </c>
      <c r="F314" t="s">
        <v>193</v>
      </c>
      <c r="G314" s="17" t="s">
        <v>208</v>
      </c>
      <c r="P314" s="20">
        <v>0</v>
      </c>
      <c r="X314">
        <v>0</v>
      </c>
    </row>
    <row r="315" spans="1:33" ht="43.5">
      <c r="A315" s="22">
        <v>4</v>
      </c>
      <c r="B315" s="23" t="s">
        <v>32</v>
      </c>
      <c r="C315" s="23" t="s">
        <v>33</v>
      </c>
      <c r="D315" s="22" t="s">
        <v>34</v>
      </c>
      <c r="E315" s="23" t="s">
        <v>34</v>
      </c>
      <c r="F315" s="23" t="s">
        <v>251</v>
      </c>
      <c r="G315" s="17" t="s">
        <v>208</v>
      </c>
      <c r="P315">
        <v>0.04</v>
      </c>
      <c r="R315">
        <v>0.01</v>
      </c>
      <c r="S315">
        <v>0.1</v>
      </c>
      <c r="X315">
        <v>0.06</v>
      </c>
      <c r="Y315">
        <v>0.03</v>
      </c>
      <c r="Z315">
        <v>0.11</v>
      </c>
      <c r="AD315">
        <v>0.31</v>
      </c>
      <c r="AE315">
        <v>0.18</v>
      </c>
      <c r="AF315">
        <v>0.48</v>
      </c>
    </row>
    <row r="316" spans="1:33" ht="43.5">
      <c r="A316" s="22">
        <v>4</v>
      </c>
      <c r="B316" s="23" t="s">
        <v>32</v>
      </c>
      <c r="C316" s="23" t="s">
        <v>33</v>
      </c>
      <c r="D316" s="22" t="s">
        <v>34</v>
      </c>
      <c r="E316" s="23" t="s">
        <v>34</v>
      </c>
      <c r="F316" s="23" t="s">
        <v>251</v>
      </c>
      <c r="G316" s="17" t="s">
        <v>206</v>
      </c>
      <c r="P316">
        <v>0.17</v>
      </c>
      <c r="R316">
        <v>0.11</v>
      </c>
      <c r="S316">
        <v>0.24</v>
      </c>
      <c r="X316">
        <v>0.81</v>
      </c>
      <c r="Y316">
        <v>0.62</v>
      </c>
      <c r="Z316">
        <v>1.04</v>
      </c>
      <c r="AD316">
        <v>1.57</v>
      </c>
      <c r="AE316">
        <v>1.1499999999999999</v>
      </c>
      <c r="AF316">
        <v>2.08</v>
      </c>
    </row>
    <row r="317" spans="1:33" ht="43.5">
      <c r="A317" s="22">
        <v>4</v>
      </c>
      <c r="B317" s="23" t="s">
        <v>32</v>
      </c>
      <c r="C317" s="23" t="s">
        <v>33</v>
      </c>
      <c r="D317" s="22" t="s">
        <v>34</v>
      </c>
      <c r="E317" s="23" t="s">
        <v>34</v>
      </c>
      <c r="F317" s="23" t="s">
        <v>251</v>
      </c>
      <c r="G317" s="17" t="s">
        <v>228</v>
      </c>
      <c r="P317">
        <v>0.03</v>
      </c>
      <c r="R317">
        <v>0.01</v>
      </c>
      <c r="S317">
        <v>0.06</v>
      </c>
      <c r="X317">
        <v>0.23</v>
      </c>
      <c r="Y317">
        <v>0.16</v>
      </c>
      <c r="Z317">
        <v>0.32</v>
      </c>
      <c r="AD317">
        <v>0.41</v>
      </c>
      <c r="AE317">
        <v>0.25</v>
      </c>
      <c r="AF317">
        <v>0.67</v>
      </c>
    </row>
    <row r="318" spans="1:33" ht="43.5">
      <c r="A318" s="22">
        <v>4</v>
      </c>
      <c r="B318" s="23" t="s">
        <v>32</v>
      </c>
      <c r="C318" s="23" t="s">
        <v>33</v>
      </c>
      <c r="D318" s="22" t="s">
        <v>34</v>
      </c>
      <c r="E318" s="23" t="s">
        <v>34</v>
      </c>
      <c r="F318" s="23" t="s">
        <v>251</v>
      </c>
      <c r="G318" s="17" t="s">
        <v>226</v>
      </c>
      <c r="P318">
        <v>0.21</v>
      </c>
      <c r="R318">
        <v>0.15</v>
      </c>
      <c r="S318">
        <v>0.28000000000000003</v>
      </c>
      <c r="X318">
        <v>0.62</v>
      </c>
      <c r="Y318">
        <v>0.48</v>
      </c>
      <c r="Z318">
        <v>0.77</v>
      </c>
      <c r="AD318">
        <v>0.62</v>
      </c>
      <c r="AE318">
        <v>0.5</v>
      </c>
      <c r="AF318">
        <v>0.74</v>
      </c>
    </row>
    <row r="319" spans="1:33" ht="43.5">
      <c r="A319" s="22" t="s">
        <v>266</v>
      </c>
      <c r="B319" s="23" t="s">
        <v>32</v>
      </c>
      <c r="C319" s="23" t="s">
        <v>33</v>
      </c>
      <c r="D319" s="22" t="s">
        <v>34</v>
      </c>
      <c r="E319" s="23" t="s">
        <v>34</v>
      </c>
      <c r="F319" s="23" t="s">
        <v>251</v>
      </c>
      <c r="G319" s="17" t="s">
        <v>267</v>
      </c>
      <c r="AD319">
        <v>1.45</v>
      </c>
      <c r="AE319">
        <v>1.24</v>
      </c>
      <c r="AF319">
        <v>1.71</v>
      </c>
    </row>
  </sheetData>
  <autoFilter ref="A1:AI1" xr:uid="{62A86053-4362-4912-A8F4-CE0AB545369A}"/>
  <sortState xmlns:xlrd2="http://schemas.microsoft.com/office/spreadsheetml/2017/richdata2" ref="A181:AL303">
    <sortCondition ref="C2:C303"/>
    <sortCondition ref="D2:D303"/>
    <sortCondition ref="G2:G30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0FF9-BF90-4BD6-A5DF-AE3425E6160E}">
  <dimension ref="A1:L20"/>
  <sheetViews>
    <sheetView tabSelected="1" topLeftCell="C1" workbookViewId="0">
      <selection activeCell="F7" sqref="F7"/>
    </sheetView>
  </sheetViews>
  <sheetFormatPr defaultRowHeight="14.45"/>
  <cols>
    <col min="2" max="2" width="100.7109375" customWidth="1"/>
    <col min="3" max="3" width="25.42578125" customWidth="1"/>
    <col min="4" max="4" width="25.140625" style="70" customWidth="1"/>
    <col min="5" max="5" width="22.42578125" style="70" customWidth="1"/>
    <col min="6" max="6" width="14.140625" style="70" customWidth="1"/>
    <col min="7" max="7" width="13.140625" style="70" customWidth="1"/>
    <col min="8" max="8" width="10.140625" style="70" bestFit="1" customWidth="1"/>
    <col min="9" max="9" width="11.42578125" style="70" customWidth="1"/>
    <col min="10" max="10" width="19.85546875" style="70" customWidth="1"/>
    <col min="11" max="11" width="17.140625" style="70" customWidth="1"/>
  </cols>
  <sheetData>
    <row r="1" spans="1:12">
      <c r="A1" t="s">
        <v>0</v>
      </c>
      <c r="B1" t="s">
        <v>1</v>
      </c>
      <c r="C1" t="s">
        <v>74</v>
      </c>
      <c r="D1" s="70" t="s">
        <v>268</v>
      </c>
      <c r="E1" s="70" t="s">
        <v>269</v>
      </c>
      <c r="F1" s="70" t="s">
        <v>270</v>
      </c>
      <c r="G1" s="70" t="s">
        <v>271</v>
      </c>
      <c r="H1" s="70" t="s">
        <v>272</v>
      </c>
      <c r="I1" s="70" t="s">
        <v>273</v>
      </c>
      <c r="J1" s="70" t="s">
        <v>274</v>
      </c>
      <c r="K1" s="70" t="s">
        <v>275</v>
      </c>
      <c r="L1" s="70" t="s">
        <v>276</v>
      </c>
    </row>
    <row r="2" spans="1:12">
      <c r="A2">
        <v>2</v>
      </c>
      <c r="B2" t="s">
        <v>18</v>
      </c>
      <c r="C2" t="s">
        <v>99</v>
      </c>
      <c r="D2" s="70">
        <v>43945</v>
      </c>
      <c r="E2" s="70">
        <v>43951</v>
      </c>
      <c r="F2" s="70">
        <v>43986</v>
      </c>
      <c r="G2" s="70">
        <v>43992</v>
      </c>
      <c r="H2" s="70">
        <v>44028</v>
      </c>
      <c r="I2" s="70">
        <v>44034</v>
      </c>
      <c r="J2" s="70">
        <v>43904</v>
      </c>
      <c r="K2" s="70">
        <v>43952</v>
      </c>
      <c r="L2" t="s">
        <v>277</v>
      </c>
    </row>
    <row r="3" spans="1:12">
      <c r="A3">
        <v>31</v>
      </c>
      <c r="B3" t="s">
        <v>26</v>
      </c>
      <c r="C3" t="s">
        <v>101</v>
      </c>
      <c r="D3" s="70">
        <v>43920</v>
      </c>
      <c r="E3" s="70">
        <v>43926</v>
      </c>
    </row>
    <row r="4" spans="1:12">
      <c r="A4">
        <v>122</v>
      </c>
      <c r="B4" t="s">
        <v>66</v>
      </c>
      <c r="C4" t="s">
        <v>133</v>
      </c>
      <c r="D4" s="70">
        <v>43864</v>
      </c>
      <c r="E4" s="70">
        <v>43870</v>
      </c>
      <c r="F4" s="70">
        <v>43891</v>
      </c>
      <c r="G4" s="70">
        <v>43910</v>
      </c>
      <c r="K4" s="70">
        <v>43871</v>
      </c>
    </row>
    <row r="5" spans="1:12">
      <c r="A5">
        <v>111</v>
      </c>
      <c r="B5" t="s">
        <v>60</v>
      </c>
      <c r="C5" t="s">
        <v>122</v>
      </c>
      <c r="D5" s="70">
        <v>43864</v>
      </c>
      <c r="E5" s="70">
        <v>43870</v>
      </c>
      <c r="F5" s="70">
        <v>43891</v>
      </c>
      <c r="G5" s="70">
        <v>43910</v>
      </c>
      <c r="K5" s="70">
        <v>43871</v>
      </c>
    </row>
    <row r="6" spans="1:12">
      <c r="A6">
        <v>121</v>
      </c>
      <c r="B6" t="s">
        <v>66</v>
      </c>
      <c r="C6" t="s">
        <v>130</v>
      </c>
      <c r="D6" s="70">
        <v>43864</v>
      </c>
      <c r="E6" s="70">
        <v>43870</v>
      </c>
      <c r="F6" s="70">
        <v>43891</v>
      </c>
      <c r="G6" s="70">
        <v>43910</v>
      </c>
      <c r="K6" s="70">
        <v>43871</v>
      </c>
    </row>
    <row r="7" spans="1:12">
      <c r="A7">
        <v>112</v>
      </c>
      <c r="B7" t="s">
        <v>60</v>
      </c>
      <c r="C7" t="s">
        <v>126</v>
      </c>
      <c r="D7" s="70">
        <v>43864</v>
      </c>
      <c r="E7" s="70">
        <v>43870</v>
      </c>
      <c r="F7" s="70">
        <v>43958</v>
      </c>
      <c r="G7" s="70">
        <v>43966</v>
      </c>
      <c r="K7" s="70">
        <v>43929</v>
      </c>
    </row>
    <row r="8" spans="1:12">
      <c r="A8">
        <v>32</v>
      </c>
      <c r="B8" t="s">
        <v>26</v>
      </c>
      <c r="C8" t="s">
        <v>104</v>
      </c>
      <c r="D8" s="70">
        <v>43920</v>
      </c>
      <c r="E8" s="70">
        <v>43926</v>
      </c>
    </row>
    <row r="9" spans="1:12">
      <c r="A9">
        <v>33</v>
      </c>
      <c r="B9" t="s">
        <v>26</v>
      </c>
      <c r="C9" t="s">
        <v>107</v>
      </c>
      <c r="D9" s="70">
        <v>43913</v>
      </c>
      <c r="E9" s="70">
        <v>43919</v>
      </c>
    </row>
    <row r="10" spans="1:12">
      <c r="A10">
        <v>10</v>
      </c>
      <c r="B10" t="s">
        <v>55</v>
      </c>
      <c r="C10" t="s">
        <v>57</v>
      </c>
      <c r="D10" s="70">
        <v>43921</v>
      </c>
      <c r="E10" s="70">
        <v>43928</v>
      </c>
    </row>
    <row r="11" spans="1:12">
      <c r="A11">
        <v>35</v>
      </c>
      <c r="B11" t="s">
        <v>26</v>
      </c>
      <c r="C11" t="s">
        <v>112</v>
      </c>
      <c r="D11" s="70">
        <v>43920</v>
      </c>
      <c r="E11" s="70">
        <v>43926</v>
      </c>
    </row>
    <row r="12" spans="1:12">
      <c r="A12">
        <v>8</v>
      </c>
      <c r="B12" t="s">
        <v>49</v>
      </c>
      <c r="C12" t="s">
        <v>51</v>
      </c>
    </row>
    <row r="13" spans="1:12">
      <c r="A13">
        <v>7</v>
      </c>
      <c r="B13" t="s">
        <v>42</v>
      </c>
      <c r="C13" t="s">
        <v>44</v>
      </c>
      <c r="D13" s="70">
        <v>43915</v>
      </c>
      <c r="E13" s="70">
        <v>43952</v>
      </c>
      <c r="F13" s="70">
        <v>43994</v>
      </c>
      <c r="G13" s="70">
        <v>44007</v>
      </c>
      <c r="K13" s="70">
        <v>43941</v>
      </c>
      <c r="L13" t="s">
        <v>278</v>
      </c>
    </row>
    <row r="14" spans="1:12" s="71" customFormat="1">
      <c r="A14" s="71">
        <v>1</v>
      </c>
      <c r="B14" s="71" t="s">
        <v>10</v>
      </c>
      <c r="C14" s="71" t="s">
        <v>96</v>
      </c>
      <c r="D14" s="72">
        <v>43922</v>
      </c>
      <c r="E14" s="72">
        <v>43951</v>
      </c>
      <c r="F14" s="72">
        <v>43983</v>
      </c>
      <c r="G14" s="72">
        <v>44012</v>
      </c>
      <c r="H14" s="72"/>
      <c r="I14" s="72"/>
      <c r="J14" s="72"/>
      <c r="K14" s="72"/>
    </row>
    <row r="15" spans="1:12">
      <c r="A15">
        <v>36</v>
      </c>
      <c r="B15" t="s">
        <v>26</v>
      </c>
      <c r="C15" t="s">
        <v>114</v>
      </c>
      <c r="D15" s="70">
        <v>43920</v>
      </c>
      <c r="E15" s="70">
        <v>43926</v>
      </c>
    </row>
    <row r="16" spans="1:12">
      <c r="A16">
        <v>12</v>
      </c>
      <c r="B16" t="s">
        <v>255</v>
      </c>
      <c r="C16" t="s">
        <v>257</v>
      </c>
      <c r="F16" s="70">
        <v>43985</v>
      </c>
      <c r="G16" s="70">
        <v>44028</v>
      </c>
      <c r="H16" s="70">
        <v>44028</v>
      </c>
      <c r="I16" s="70">
        <v>44060</v>
      </c>
      <c r="L16" t="s">
        <v>279</v>
      </c>
    </row>
    <row r="17" spans="1:11">
      <c r="A17">
        <v>37</v>
      </c>
      <c r="B17" t="s">
        <v>26</v>
      </c>
      <c r="C17" t="s">
        <v>116</v>
      </c>
      <c r="D17" s="70">
        <v>43920</v>
      </c>
      <c r="E17" s="70">
        <v>43926</v>
      </c>
    </row>
    <row r="18" spans="1:11">
      <c r="A18">
        <v>6</v>
      </c>
      <c r="B18" t="s">
        <v>37</v>
      </c>
      <c r="C18" t="s">
        <v>117</v>
      </c>
      <c r="D18" s="70">
        <v>43914</v>
      </c>
      <c r="E18" s="70">
        <v>43917</v>
      </c>
      <c r="J18" s="70">
        <v>43913</v>
      </c>
    </row>
    <row r="19" spans="1:11">
      <c r="A19">
        <v>4</v>
      </c>
      <c r="B19" t="s">
        <v>32</v>
      </c>
      <c r="C19" t="s">
        <v>34</v>
      </c>
      <c r="D19" s="70">
        <v>43912</v>
      </c>
      <c r="E19" s="70">
        <v>43929</v>
      </c>
      <c r="F19" s="70">
        <v>43999</v>
      </c>
      <c r="G19" s="70">
        <v>44005</v>
      </c>
      <c r="H19" s="70">
        <v>44085</v>
      </c>
      <c r="I19" s="70">
        <v>44100</v>
      </c>
      <c r="J19" s="70">
        <v>43905</v>
      </c>
      <c r="K19" s="70">
        <v>43952</v>
      </c>
    </row>
    <row r="20" spans="1:11">
      <c r="C20" t="s">
        <v>280</v>
      </c>
      <c r="D20" s="70">
        <v>43939</v>
      </c>
      <c r="E20" s="70">
        <v>43949</v>
      </c>
    </row>
  </sheetData>
  <autoFilter ref="A1:C19" xr:uid="{96E94F9E-6B25-49D5-965B-9E22D17C30B2}">
    <sortState xmlns:xlrd2="http://schemas.microsoft.com/office/spreadsheetml/2017/richdata2" ref="A2:C19">
      <sortCondition ref="A1"/>
    </sortState>
  </autoFilter>
  <sortState xmlns:xlrd2="http://schemas.microsoft.com/office/spreadsheetml/2017/richdata2" ref="A2:L19">
    <sortCondition ref="C2:C1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1"/>
  <sheetViews>
    <sheetView workbookViewId="0">
      <selection activeCell="E21" sqref="E21"/>
    </sheetView>
  </sheetViews>
  <sheetFormatPr defaultRowHeight="14.45"/>
  <cols>
    <col min="1" max="1" width="14.28515625" customWidth="1"/>
    <col min="2" max="2" width="14.5703125" customWidth="1"/>
    <col min="3" max="3" width="11.140625" style="30" customWidth="1"/>
    <col min="4" max="4" width="12.140625" style="30" customWidth="1"/>
    <col min="5" max="5" width="9.7109375" style="30" customWidth="1"/>
    <col min="6" max="6" width="13.28515625" style="34" customWidth="1"/>
    <col min="7" max="7" width="14.7109375" style="30" customWidth="1"/>
    <col min="8" max="8" width="17.42578125" style="30" customWidth="1"/>
    <col min="14" max="14" width="11.7109375" customWidth="1"/>
    <col min="24" max="24" width="15.42578125" customWidth="1"/>
  </cols>
  <sheetData>
    <row r="1" spans="1:30" s="32" customFormat="1" ht="38.450000000000003" customHeight="1" thickBot="1">
      <c r="A1" s="37" t="s">
        <v>2</v>
      </c>
      <c r="B1" s="37" t="s">
        <v>73</v>
      </c>
      <c r="C1" s="37" t="s">
        <v>5</v>
      </c>
      <c r="D1" s="37" t="s">
        <v>281</v>
      </c>
      <c r="E1" s="37" t="s">
        <v>282</v>
      </c>
      <c r="F1" s="38" t="s">
        <v>283</v>
      </c>
      <c r="G1" s="37" t="s">
        <v>284</v>
      </c>
      <c r="H1" s="33"/>
      <c r="I1" s="32" t="s">
        <v>86</v>
      </c>
      <c r="J1" s="32" t="s">
        <v>87</v>
      </c>
      <c r="K1" s="32" t="s">
        <v>88</v>
      </c>
      <c r="N1" s="32" t="s">
        <v>79</v>
      </c>
      <c r="P1" s="32" t="s">
        <v>81</v>
      </c>
      <c r="Q1" s="32" t="s">
        <v>82</v>
      </c>
      <c r="R1" s="32" t="s">
        <v>83</v>
      </c>
      <c r="S1" s="32" t="s">
        <v>84</v>
      </c>
      <c r="X1" s="32" t="s">
        <v>89</v>
      </c>
      <c r="Y1" s="32" t="s">
        <v>90</v>
      </c>
      <c r="Z1" s="32" t="s">
        <v>91</v>
      </c>
      <c r="AA1" s="32" t="s">
        <v>92</v>
      </c>
      <c r="AB1" s="32" t="s">
        <v>93</v>
      </c>
      <c r="AC1" s="32" t="s">
        <v>94</v>
      </c>
      <c r="AD1" s="32" t="s">
        <v>95</v>
      </c>
    </row>
    <row r="2" spans="1:30" s="32" customFormat="1" ht="18.600000000000001" customHeight="1">
      <c r="A2" s="54" t="s">
        <v>285</v>
      </c>
      <c r="B2" s="45"/>
      <c r="C2" s="46"/>
      <c r="D2" s="46"/>
      <c r="E2" s="46"/>
      <c r="F2" s="47"/>
      <c r="G2" s="46"/>
      <c r="H2" s="33"/>
    </row>
    <row r="3" spans="1:30">
      <c r="A3" s="48" t="s">
        <v>19</v>
      </c>
      <c r="B3" s="48" t="s">
        <v>20</v>
      </c>
      <c r="C3" s="49">
        <v>1542</v>
      </c>
      <c r="D3" s="49" t="s">
        <v>286</v>
      </c>
      <c r="E3" s="49">
        <v>13.53</v>
      </c>
      <c r="F3" s="50">
        <v>0.80200000000000005</v>
      </c>
      <c r="G3" s="49">
        <v>2010</v>
      </c>
      <c r="I3">
        <v>1</v>
      </c>
      <c r="J3">
        <v>4</v>
      </c>
      <c r="P3">
        <v>6</v>
      </c>
      <c r="Q3">
        <v>17</v>
      </c>
      <c r="AB3">
        <v>0.79400000000000004</v>
      </c>
      <c r="AC3">
        <v>0.77500000000000002</v>
      </c>
      <c r="AD3">
        <v>0.81100000000000005</v>
      </c>
    </row>
    <row r="4" spans="1:30" ht="13.5" customHeight="1">
      <c r="A4" s="48" t="s">
        <v>27</v>
      </c>
      <c r="B4" s="48" t="s">
        <v>20</v>
      </c>
      <c r="C4" s="49">
        <v>1083</v>
      </c>
      <c r="D4" s="49">
        <v>3.77</v>
      </c>
      <c r="E4" s="49">
        <v>11.31</v>
      </c>
      <c r="F4" s="50">
        <v>0.66666666666666674</v>
      </c>
      <c r="G4" s="49" t="s">
        <v>102</v>
      </c>
      <c r="K4">
        <v>0.21</v>
      </c>
      <c r="R4">
        <v>0.41</v>
      </c>
      <c r="AB4">
        <v>0.68</v>
      </c>
    </row>
    <row r="5" spans="1:30">
      <c r="A5" s="48" t="s">
        <v>27</v>
      </c>
      <c r="B5" s="48" t="s">
        <v>70</v>
      </c>
      <c r="C5" s="49">
        <v>1750</v>
      </c>
      <c r="D5" s="49">
        <v>3.42</v>
      </c>
      <c r="E5" s="49">
        <v>9.2799999999999994</v>
      </c>
      <c r="F5" s="50">
        <v>0.63146551724137934</v>
      </c>
      <c r="G5" s="49">
        <v>2016</v>
      </c>
      <c r="K5">
        <v>0.17</v>
      </c>
      <c r="R5">
        <v>0.16</v>
      </c>
      <c r="AB5">
        <v>0.54</v>
      </c>
    </row>
    <row r="6" spans="1:30">
      <c r="A6" s="39" t="s">
        <v>69</v>
      </c>
      <c r="B6" s="39" t="s">
        <v>70</v>
      </c>
      <c r="C6" s="40">
        <v>42036</v>
      </c>
      <c r="D6" s="40">
        <v>3.3</v>
      </c>
      <c r="E6" s="40">
        <v>11</v>
      </c>
      <c r="F6" s="41">
        <v>0.7</v>
      </c>
      <c r="G6" s="40">
        <v>2012</v>
      </c>
      <c r="N6">
        <v>2033</v>
      </c>
      <c r="S6">
        <v>2</v>
      </c>
    </row>
    <row r="7" spans="1:30">
      <c r="A7" s="39" t="s">
        <v>27</v>
      </c>
      <c r="B7" s="39" t="s">
        <v>106</v>
      </c>
      <c r="C7" s="40">
        <v>2749</v>
      </c>
      <c r="D7" s="40">
        <v>5.22</v>
      </c>
      <c r="E7" s="40">
        <v>7.51</v>
      </c>
      <c r="F7" s="41">
        <v>0.3049267643142477</v>
      </c>
      <c r="G7" s="40" t="s">
        <v>102</v>
      </c>
      <c r="K7">
        <v>0.13</v>
      </c>
      <c r="R7">
        <v>0.22</v>
      </c>
      <c r="AB7">
        <v>0.3</v>
      </c>
    </row>
    <row r="8" spans="1:30">
      <c r="A8" s="39" t="s">
        <v>56</v>
      </c>
      <c r="B8" s="39" t="s">
        <v>57</v>
      </c>
      <c r="C8" s="40">
        <v>602</v>
      </c>
      <c r="D8" s="40">
        <v>2.9</v>
      </c>
      <c r="E8" s="40">
        <v>20.7</v>
      </c>
      <c r="F8" s="41">
        <v>0.86899999999999999</v>
      </c>
      <c r="G8" s="40" t="s">
        <v>121</v>
      </c>
      <c r="N8">
        <v>602</v>
      </c>
      <c r="AB8">
        <v>0.81</v>
      </c>
      <c r="AC8">
        <v>0.71799999999999997</v>
      </c>
      <c r="AD8">
        <v>0.86</v>
      </c>
    </row>
    <row r="9" spans="1:30">
      <c r="A9" s="39" t="s">
        <v>27</v>
      </c>
      <c r="B9" s="39" t="s">
        <v>111</v>
      </c>
      <c r="C9" s="40">
        <v>1158</v>
      </c>
      <c r="D9" s="40">
        <v>3.35</v>
      </c>
      <c r="E9" s="40">
        <v>17.309999999999999</v>
      </c>
      <c r="F9" s="41">
        <v>0.80647024841132298</v>
      </c>
      <c r="G9" s="40" t="s">
        <v>102</v>
      </c>
      <c r="K9">
        <v>0.19</v>
      </c>
      <c r="R9">
        <v>0.52</v>
      </c>
      <c r="AB9">
        <v>0.8</v>
      </c>
    </row>
    <row r="10" spans="1:30">
      <c r="A10" s="39" t="s">
        <v>43</v>
      </c>
      <c r="B10" s="39" t="s">
        <v>44</v>
      </c>
      <c r="C10" s="40">
        <v>5664</v>
      </c>
      <c r="D10" s="40" t="s">
        <v>287</v>
      </c>
      <c r="E10" s="40">
        <v>17.5</v>
      </c>
      <c r="F10" s="41">
        <v>0.81699999999999995</v>
      </c>
      <c r="G10" s="40" t="s">
        <v>102</v>
      </c>
      <c r="I10">
        <v>1</v>
      </c>
      <c r="J10">
        <v>4</v>
      </c>
      <c r="P10">
        <v>8</v>
      </c>
      <c r="Q10">
        <v>24</v>
      </c>
    </row>
    <row r="11" spans="1:30">
      <c r="A11" s="39" t="s">
        <v>11</v>
      </c>
      <c r="B11" s="39" t="s">
        <v>12</v>
      </c>
      <c r="C11" s="40">
        <v>2830</v>
      </c>
      <c r="D11" s="40" t="s">
        <v>288</v>
      </c>
      <c r="E11" s="40">
        <v>12.5</v>
      </c>
      <c r="F11" s="41">
        <v>0.70399999999999996</v>
      </c>
      <c r="G11" s="40" t="s">
        <v>97</v>
      </c>
      <c r="I11">
        <v>0</v>
      </c>
      <c r="J11">
        <v>4</v>
      </c>
      <c r="N11">
        <v>8179</v>
      </c>
      <c r="P11">
        <v>2</v>
      </c>
      <c r="Q11">
        <v>17</v>
      </c>
      <c r="X11">
        <v>0.53</v>
      </c>
      <c r="Z11">
        <v>0.54</v>
      </c>
      <c r="AB11">
        <v>0.62</v>
      </c>
      <c r="AC11">
        <v>0.48</v>
      </c>
      <c r="AD11">
        <v>0.72</v>
      </c>
    </row>
    <row r="12" spans="1:30">
      <c r="A12" s="39" t="s">
        <v>27</v>
      </c>
      <c r="B12" s="39" t="s">
        <v>12</v>
      </c>
      <c r="C12" s="40">
        <v>1880</v>
      </c>
      <c r="D12" s="40">
        <v>5.07</v>
      </c>
      <c r="E12" s="40">
        <v>14.58</v>
      </c>
      <c r="F12" s="41">
        <v>0.65226337448559668</v>
      </c>
      <c r="G12" s="40" t="s">
        <v>102</v>
      </c>
      <c r="K12">
        <v>0.18</v>
      </c>
      <c r="R12">
        <v>0.97</v>
      </c>
      <c r="AB12">
        <v>0.65</v>
      </c>
    </row>
    <row r="13" spans="1:30">
      <c r="A13" s="39" t="s">
        <v>27</v>
      </c>
      <c r="B13" s="39" t="s">
        <v>39</v>
      </c>
      <c r="C13" s="40">
        <v>1306</v>
      </c>
      <c r="D13" s="40">
        <v>3.05</v>
      </c>
      <c r="E13" s="40">
        <v>10.11</v>
      </c>
      <c r="F13" s="41">
        <v>0.69831849653808109</v>
      </c>
      <c r="G13" s="40" t="s">
        <v>102</v>
      </c>
      <c r="K13">
        <v>0.16</v>
      </c>
      <c r="R13">
        <v>0.28000000000000003</v>
      </c>
      <c r="AB13">
        <v>0.7</v>
      </c>
    </row>
    <row r="14" spans="1:30">
      <c r="A14" s="39" t="s">
        <v>38</v>
      </c>
      <c r="B14" s="39" t="s">
        <v>39</v>
      </c>
      <c r="C14" s="40">
        <v>1356</v>
      </c>
      <c r="D14" s="40" t="s">
        <v>289</v>
      </c>
      <c r="E14" s="40">
        <v>10.8</v>
      </c>
      <c r="F14" s="41">
        <v>0.74099999999999999</v>
      </c>
      <c r="G14" s="40" t="s">
        <v>102</v>
      </c>
      <c r="I14">
        <v>1</v>
      </c>
      <c r="J14">
        <v>4</v>
      </c>
      <c r="P14">
        <v>6</v>
      </c>
      <c r="Q14">
        <v>14</v>
      </c>
      <c r="AB14">
        <v>0.76</v>
      </c>
      <c r="AC14">
        <v>0.73</v>
      </c>
      <c r="AD14">
        <v>0.79</v>
      </c>
    </row>
    <row r="15" spans="1:30">
      <c r="A15" s="48" t="s">
        <v>33</v>
      </c>
      <c r="B15" s="48" t="s">
        <v>34</v>
      </c>
      <c r="C15" s="49">
        <v>1425</v>
      </c>
      <c r="D15" s="49">
        <v>2.7</v>
      </c>
      <c r="E15" s="49">
        <v>12</v>
      </c>
      <c r="F15" s="50">
        <v>0.77500000000000002</v>
      </c>
      <c r="G15" s="49">
        <v>2015</v>
      </c>
      <c r="S15">
        <v>2</v>
      </c>
    </row>
    <row r="16" spans="1:30" s="36" customFormat="1" ht="17.45" customHeight="1">
      <c r="A16" s="54" t="s">
        <v>290</v>
      </c>
      <c r="B16" s="51"/>
      <c r="C16" s="52"/>
      <c r="D16" s="52"/>
      <c r="E16" s="52"/>
      <c r="F16" s="53"/>
      <c r="G16" s="52"/>
      <c r="H16" s="35"/>
    </row>
    <row r="17" spans="1:30">
      <c r="A17" s="48" t="s">
        <v>50</v>
      </c>
      <c r="B17" s="48" t="s">
        <v>291</v>
      </c>
      <c r="C17" s="49">
        <v>213</v>
      </c>
      <c r="D17" s="49" t="s">
        <v>292</v>
      </c>
      <c r="E17" s="49" t="s">
        <v>293</v>
      </c>
      <c r="F17" s="50" t="s">
        <v>294</v>
      </c>
      <c r="G17" s="49">
        <v>2011</v>
      </c>
      <c r="I17">
        <v>7</v>
      </c>
      <c r="J17">
        <v>23</v>
      </c>
      <c r="S17">
        <v>13</v>
      </c>
      <c r="AB17">
        <v>0.64</v>
      </c>
      <c r="AC17">
        <v>0.62</v>
      </c>
      <c r="AD17">
        <v>0.67</v>
      </c>
    </row>
    <row r="18" spans="1:30">
      <c r="A18" s="48" t="s">
        <v>61</v>
      </c>
      <c r="B18" s="48" t="s">
        <v>133</v>
      </c>
      <c r="C18" s="49">
        <v>738</v>
      </c>
      <c r="D18" s="49" t="s">
        <v>295</v>
      </c>
      <c r="E18" s="49">
        <v>9.5</v>
      </c>
      <c r="F18" s="50">
        <v>0.76800000000000002</v>
      </c>
      <c r="G18" s="49" t="s">
        <v>121</v>
      </c>
      <c r="I18">
        <v>2.1</v>
      </c>
      <c r="J18">
        <v>2.2999999999999998</v>
      </c>
      <c r="N18">
        <v>738</v>
      </c>
      <c r="P18">
        <v>8.6</v>
      </c>
      <c r="Q18">
        <v>10.4</v>
      </c>
      <c r="X18">
        <v>0.6</v>
      </c>
      <c r="Y18" t="s">
        <v>134</v>
      </c>
      <c r="Z18">
        <v>0.45</v>
      </c>
      <c r="AA18" t="s">
        <v>135</v>
      </c>
    </row>
    <row r="19" spans="1:30">
      <c r="A19" s="39" t="s">
        <v>61</v>
      </c>
      <c r="B19" s="39" t="s">
        <v>122</v>
      </c>
      <c r="C19" s="40">
        <v>557</v>
      </c>
      <c r="D19" s="40" t="s">
        <v>296</v>
      </c>
      <c r="E19" s="40">
        <v>18.8</v>
      </c>
      <c r="F19" s="41">
        <v>0.878</v>
      </c>
      <c r="G19" s="40" t="s">
        <v>123</v>
      </c>
      <c r="I19">
        <v>2</v>
      </c>
      <c r="J19">
        <v>2.8</v>
      </c>
      <c r="N19">
        <v>965</v>
      </c>
      <c r="P19">
        <v>17.8</v>
      </c>
      <c r="Q19">
        <v>19.8</v>
      </c>
      <c r="X19">
        <v>0.59</v>
      </c>
      <c r="Y19" t="s">
        <v>124</v>
      </c>
      <c r="Z19">
        <v>0.46</v>
      </c>
      <c r="AA19" t="s">
        <v>125</v>
      </c>
    </row>
    <row r="20" spans="1:30">
      <c r="A20" s="39" t="s">
        <v>61</v>
      </c>
      <c r="B20" s="39" t="s">
        <v>130</v>
      </c>
      <c r="C20" s="40">
        <v>741</v>
      </c>
      <c r="D20" s="40" t="s">
        <v>295</v>
      </c>
      <c r="E20" s="40">
        <v>7.9</v>
      </c>
      <c r="F20" s="41">
        <v>0.72199999999999998</v>
      </c>
      <c r="G20" s="40" t="s">
        <v>121</v>
      </c>
      <c r="I20">
        <v>2.1</v>
      </c>
      <c r="J20">
        <v>2.2999999999999998</v>
      </c>
      <c r="N20">
        <v>741</v>
      </c>
      <c r="P20">
        <v>7.2</v>
      </c>
      <c r="Q20">
        <v>8.6</v>
      </c>
      <c r="X20">
        <v>0.71</v>
      </c>
      <c r="Y20" t="s">
        <v>131</v>
      </c>
      <c r="Z20">
        <v>0.43</v>
      </c>
      <c r="AA20" t="s">
        <v>132</v>
      </c>
    </row>
    <row r="21" spans="1:30" ht="15" thickBot="1">
      <c r="A21" s="42" t="s">
        <v>61</v>
      </c>
      <c r="B21" s="42" t="s">
        <v>126</v>
      </c>
      <c r="C21" s="43">
        <v>636</v>
      </c>
      <c r="D21" s="43" t="s">
        <v>297</v>
      </c>
      <c r="E21" s="43">
        <v>14.6</v>
      </c>
      <c r="F21" s="44">
        <v>0.86299999999999999</v>
      </c>
      <c r="G21" s="43" t="s">
        <v>121</v>
      </c>
      <c r="I21">
        <v>1.9</v>
      </c>
      <c r="J21">
        <v>2.1</v>
      </c>
      <c r="N21">
        <v>636</v>
      </c>
      <c r="P21">
        <v>12.5</v>
      </c>
      <c r="Q21">
        <v>17.100000000000001</v>
      </c>
      <c r="X21">
        <v>0.79</v>
      </c>
      <c r="Y21" t="s">
        <v>128</v>
      </c>
      <c r="Z21">
        <v>0.38</v>
      </c>
      <c r="AA21" t="s">
        <v>129</v>
      </c>
    </row>
  </sheetData>
  <autoFilter ref="A1:AJ1" xr:uid="{F095FAB5-9B45-456F-A4D4-7AC96EDBE832}">
    <sortState xmlns:xlrd2="http://schemas.microsoft.com/office/spreadsheetml/2017/richdata2" ref="A2:AJ15">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C3" sqref="C3"/>
    </sheetView>
  </sheetViews>
  <sheetFormatPr defaultRowHeight="14.45"/>
  <cols>
    <col min="1" max="1" width="15.5703125" customWidth="1"/>
    <col min="2" max="2" width="36.7109375" customWidth="1"/>
    <col min="3" max="3" width="39.5703125" customWidth="1"/>
    <col min="4" max="4" width="27.5703125" customWidth="1"/>
    <col min="5" max="5" width="14.42578125" customWidth="1"/>
  </cols>
  <sheetData>
    <row r="1" spans="1:5" ht="29.1">
      <c r="A1" s="68" t="s">
        <v>298</v>
      </c>
      <c r="B1" s="68" t="s">
        <v>299</v>
      </c>
      <c r="C1" s="68" t="s">
        <v>300</v>
      </c>
      <c r="D1" s="68" t="s">
        <v>301</v>
      </c>
      <c r="E1" s="68" t="s">
        <v>302</v>
      </c>
    </row>
    <row r="2" spans="1:5" ht="29.1">
      <c r="A2" s="15" t="s">
        <v>11</v>
      </c>
      <c r="B2" s="15" t="s">
        <v>303</v>
      </c>
      <c r="C2" s="15" t="s">
        <v>304</v>
      </c>
      <c r="D2" s="15" t="s">
        <v>305</v>
      </c>
      <c r="E2" s="15" t="s">
        <v>306</v>
      </c>
    </row>
    <row r="3" spans="1:5" ht="101.45">
      <c r="A3" s="15" t="s">
        <v>69</v>
      </c>
      <c r="B3" s="15" t="s">
        <v>307</v>
      </c>
      <c r="C3" s="15" t="s">
        <v>308</v>
      </c>
      <c r="D3" s="15" t="s">
        <v>309</v>
      </c>
      <c r="E3" s="15" t="s">
        <v>306</v>
      </c>
    </row>
    <row r="4" spans="1:5" ht="57.95">
      <c r="A4" s="15" t="s">
        <v>19</v>
      </c>
      <c r="B4" s="15" t="s">
        <v>310</v>
      </c>
      <c r="C4" s="15" t="s">
        <v>311</v>
      </c>
      <c r="D4" s="15" t="s">
        <v>312</v>
      </c>
      <c r="E4" s="15" t="s">
        <v>313</v>
      </c>
    </row>
    <row r="5" spans="1:5">
      <c r="A5" s="15" t="s">
        <v>33</v>
      </c>
      <c r="B5" s="15" t="s">
        <v>314</v>
      </c>
      <c r="C5" s="15" t="s">
        <v>314</v>
      </c>
      <c r="D5" s="15" t="s">
        <v>315</v>
      </c>
      <c r="E5" s="15" t="s">
        <v>306</v>
      </c>
    </row>
    <row r="6" spans="1:5" ht="57.95">
      <c r="A6" s="15" t="s">
        <v>38</v>
      </c>
      <c r="B6" s="15" t="s">
        <v>316</v>
      </c>
      <c r="C6" s="15" t="s">
        <v>311</v>
      </c>
      <c r="D6" s="15" t="s">
        <v>312</v>
      </c>
      <c r="E6" s="15" t="s">
        <v>313</v>
      </c>
    </row>
    <row r="7" spans="1:5" ht="43.5">
      <c r="A7" s="15" t="s">
        <v>50</v>
      </c>
      <c r="B7" s="15" t="s">
        <v>317</v>
      </c>
      <c r="C7" s="15" t="s">
        <v>318</v>
      </c>
      <c r="D7" s="15" t="s">
        <v>319</v>
      </c>
      <c r="E7" s="15" t="s">
        <v>306</v>
      </c>
    </row>
    <row r="8" spans="1:5">
      <c r="A8" s="15" t="s">
        <v>61</v>
      </c>
      <c r="B8" s="15" t="s">
        <v>320</v>
      </c>
      <c r="C8" s="15" t="s">
        <v>321</v>
      </c>
      <c r="D8" s="15" t="s">
        <v>322</v>
      </c>
      <c r="E8" s="15" t="s">
        <v>323</v>
      </c>
    </row>
    <row r="9" spans="1:5">
      <c r="A9" s="15" t="s">
        <v>61</v>
      </c>
      <c r="B9" s="15" t="s">
        <v>320</v>
      </c>
      <c r="C9" s="15" t="s">
        <v>321</v>
      </c>
      <c r="D9" s="15" t="s">
        <v>322</v>
      </c>
      <c r="E9" s="15" t="s">
        <v>306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workbookViewId="0">
      <selection activeCell="A22" sqref="A22"/>
    </sheetView>
  </sheetViews>
  <sheetFormatPr defaultRowHeight="14.45"/>
  <cols>
    <col min="1" max="1" width="12.85546875" style="55" bestFit="1" customWidth="1"/>
    <col min="2" max="2" width="14" style="56" bestFit="1" customWidth="1"/>
    <col min="3" max="3" width="15.42578125" style="61" customWidth="1"/>
    <col min="4" max="4" width="13.85546875" style="61" customWidth="1"/>
    <col min="5" max="5" width="17.5703125" style="61" customWidth="1"/>
    <col min="6" max="6" width="15.42578125" style="61" customWidth="1"/>
    <col min="7" max="7" width="14.140625" style="61" customWidth="1"/>
    <col min="8" max="8" width="16.5703125" style="61" customWidth="1"/>
    <col min="9" max="9" width="22.42578125" style="56" customWidth="1"/>
  </cols>
  <sheetData>
    <row r="1" spans="1:11">
      <c r="A1" s="59" t="s">
        <v>298</v>
      </c>
      <c r="B1" s="60" t="s">
        <v>324</v>
      </c>
      <c r="C1" s="75" t="s">
        <v>325</v>
      </c>
      <c r="D1" s="75"/>
      <c r="E1" s="75" t="s">
        <v>326</v>
      </c>
      <c r="F1" s="75"/>
      <c r="G1" s="75" t="s">
        <v>327</v>
      </c>
      <c r="H1" s="75"/>
      <c r="J1" t="s">
        <v>328</v>
      </c>
    </row>
    <row r="2" spans="1:11">
      <c r="C2" s="73" t="s">
        <v>329</v>
      </c>
      <c r="D2" s="73" t="s">
        <v>330</v>
      </c>
      <c r="E2" s="73" t="s">
        <v>329</v>
      </c>
      <c r="F2" s="73" t="s">
        <v>330</v>
      </c>
      <c r="G2" s="73" t="s">
        <v>329</v>
      </c>
      <c r="H2" s="73" t="s">
        <v>330</v>
      </c>
      <c r="J2" t="s">
        <v>329</v>
      </c>
      <c r="K2" t="s">
        <v>330</v>
      </c>
    </row>
    <row r="3" spans="1:11">
      <c r="A3" s="55" t="s">
        <v>11</v>
      </c>
      <c r="B3" s="56" t="s">
        <v>12</v>
      </c>
      <c r="C3" s="61" t="s">
        <v>331</v>
      </c>
      <c r="D3" s="61" t="s">
        <v>331</v>
      </c>
      <c r="E3" s="61" t="s">
        <v>331</v>
      </c>
      <c r="F3" s="61" t="s">
        <v>331</v>
      </c>
      <c r="G3" s="61" t="s">
        <v>332</v>
      </c>
      <c r="H3" s="61" t="s">
        <v>332</v>
      </c>
      <c r="J3" t="s">
        <v>332</v>
      </c>
      <c r="K3" t="s">
        <v>332</v>
      </c>
    </row>
    <row r="4" spans="1:11" ht="24.6">
      <c r="A4" s="55" t="s">
        <v>69</v>
      </c>
      <c r="B4" s="56" t="s">
        <v>70</v>
      </c>
      <c r="C4" s="61" t="s">
        <v>333</v>
      </c>
      <c r="D4" s="61" t="s">
        <v>333</v>
      </c>
      <c r="E4" s="61" t="s">
        <v>333</v>
      </c>
      <c r="F4" s="61" t="s">
        <v>333</v>
      </c>
      <c r="G4" s="11" t="s">
        <v>334</v>
      </c>
      <c r="H4" s="62" t="s">
        <v>335</v>
      </c>
      <c r="J4" t="s">
        <v>333</v>
      </c>
      <c r="K4" t="s">
        <v>333</v>
      </c>
    </row>
    <row r="5" spans="1:11" ht="24.6">
      <c r="A5" s="55" t="s">
        <v>19</v>
      </c>
      <c r="B5" s="56" t="s">
        <v>20</v>
      </c>
      <c r="C5" s="61" t="s">
        <v>331</v>
      </c>
      <c r="D5" s="61" t="s">
        <v>331</v>
      </c>
      <c r="E5" s="61" t="s">
        <v>336</v>
      </c>
      <c r="F5" s="62" t="s">
        <v>337</v>
      </c>
      <c r="G5" s="61" t="s">
        <v>336</v>
      </c>
      <c r="H5" s="62" t="s">
        <v>337</v>
      </c>
      <c r="J5" t="s">
        <v>338</v>
      </c>
      <c r="K5" t="s">
        <v>339</v>
      </c>
    </row>
    <row r="6" spans="1:11">
      <c r="A6" s="57" t="s">
        <v>27</v>
      </c>
      <c r="B6" s="57" t="s">
        <v>20</v>
      </c>
      <c r="C6" s="61" t="s">
        <v>340</v>
      </c>
      <c r="D6" s="61" t="s">
        <v>341</v>
      </c>
      <c r="E6" s="61" t="s">
        <v>340</v>
      </c>
      <c r="F6" s="61" t="s">
        <v>341</v>
      </c>
      <c r="G6" s="61" t="s">
        <v>333</v>
      </c>
      <c r="H6" s="61" t="s">
        <v>333</v>
      </c>
      <c r="J6" t="s">
        <v>333</v>
      </c>
      <c r="K6" t="s">
        <v>333</v>
      </c>
    </row>
    <row r="7" spans="1:11">
      <c r="A7" s="57"/>
      <c r="B7" s="57" t="s">
        <v>70</v>
      </c>
      <c r="C7" s="11" t="s">
        <v>334</v>
      </c>
      <c r="D7" s="61" t="s">
        <v>341</v>
      </c>
      <c r="E7" s="61" t="s">
        <v>333</v>
      </c>
      <c r="F7" s="61" t="s">
        <v>333</v>
      </c>
      <c r="G7" s="61" t="s">
        <v>333</v>
      </c>
      <c r="H7" s="61" t="s">
        <v>333</v>
      </c>
      <c r="J7" t="s">
        <v>333</v>
      </c>
      <c r="K7" t="s">
        <v>333</v>
      </c>
    </row>
    <row r="8" spans="1:11">
      <c r="A8" s="57"/>
      <c r="B8" s="57" t="s">
        <v>106</v>
      </c>
      <c r="C8" s="61" t="s">
        <v>340</v>
      </c>
      <c r="D8" s="61" t="s">
        <v>341</v>
      </c>
      <c r="E8" s="61" t="s">
        <v>340</v>
      </c>
      <c r="F8" s="61" t="s">
        <v>341</v>
      </c>
      <c r="G8" s="61" t="s">
        <v>333</v>
      </c>
      <c r="H8" s="61" t="s">
        <v>333</v>
      </c>
      <c r="J8" t="s">
        <v>333</v>
      </c>
      <c r="K8" t="s">
        <v>333</v>
      </c>
    </row>
    <row r="9" spans="1:11">
      <c r="A9" s="57"/>
      <c r="B9" s="57" t="s">
        <v>111</v>
      </c>
      <c r="C9" s="61" t="s">
        <v>340</v>
      </c>
      <c r="D9" s="61" t="s">
        <v>341</v>
      </c>
      <c r="E9" s="61" t="s">
        <v>340</v>
      </c>
      <c r="F9" s="61" t="s">
        <v>341</v>
      </c>
      <c r="G9" s="61" t="s">
        <v>333</v>
      </c>
      <c r="H9" s="61" t="s">
        <v>333</v>
      </c>
      <c r="J9" t="s">
        <v>333</v>
      </c>
      <c r="K9" t="s">
        <v>333</v>
      </c>
    </row>
    <row r="10" spans="1:11">
      <c r="A10" s="57"/>
      <c r="B10" s="57" t="s">
        <v>12</v>
      </c>
      <c r="C10" s="61" t="s">
        <v>340</v>
      </c>
      <c r="D10" s="61" t="s">
        <v>341</v>
      </c>
      <c r="E10" s="61" t="s">
        <v>340</v>
      </c>
      <c r="F10" s="61" t="s">
        <v>341</v>
      </c>
      <c r="G10" s="61" t="s">
        <v>333</v>
      </c>
      <c r="H10" s="61" t="s">
        <v>333</v>
      </c>
      <c r="J10" t="s">
        <v>333</v>
      </c>
      <c r="K10" t="s">
        <v>333</v>
      </c>
    </row>
    <row r="11" spans="1:11">
      <c r="A11" s="57"/>
      <c r="B11" s="57" t="s">
        <v>39</v>
      </c>
      <c r="C11" s="61" t="s">
        <v>340</v>
      </c>
      <c r="D11" s="61" t="s">
        <v>341</v>
      </c>
      <c r="E11" s="61" t="s">
        <v>340</v>
      </c>
      <c r="F11" s="61" t="s">
        <v>341</v>
      </c>
      <c r="G11" s="61" t="s">
        <v>333</v>
      </c>
      <c r="H11" s="61" t="s">
        <v>333</v>
      </c>
      <c r="J11" t="s">
        <v>333</v>
      </c>
      <c r="K11" t="s">
        <v>333</v>
      </c>
    </row>
    <row r="12" spans="1:11">
      <c r="A12" s="57"/>
      <c r="B12" s="57" t="s">
        <v>34</v>
      </c>
      <c r="C12" s="61" t="s">
        <v>333</v>
      </c>
      <c r="D12" s="61" t="s">
        <v>333</v>
      </c>
      <c r="E12" s="61" t="s">
        <v>333</v>
      </c>
      <c r="F12" s="61" t="s">
        <v>333</v>
      </c>
      <c r="G12" s="61" t="s">
        <v>333</v>
      </c>
      <c r="H12" s="61" t="s">
        <v>333</v>
      </c>
      <c r="J12" t="s">
        <v>333</v>
      </c>
      <c r="K12" t="s">
        <v>333</v>
      </c>
    </row>
    <row r="13" spans="1:11">
      <c r="A13" s="57"/>
      <c r="B13" s="57" t="s">
        <v>110</v>
      </c>
      <c r="C13" s="61" t="s">
        <v>333</v>
      </c>
      <c r="D13" s="61" t="s">
        <v>333</v>
      </c>
      <c r="E13" s="61" t="s">
        <v>333</v>
      </c>
      <c r="F13" s="61" t="s">
        <v>333</v>
      </c>
      <c r="G13" s="61" t="s">
        <v>333</v>
      </c>
      <c r="H13" s="61" t="s">
        <v>333</v>
      </c>
      <c r="J13" t="s">
        <v>333</v>
      </c>
      <c r="K13" t="s">
        <v>333</v>
      </c>
    </row>
    <row r="14" spans="1:11">
      <c r="A14" s="57" t="s">
        <v>33</v>
      </c>
      <c r="B14" s="58" t="s">
        <v>34</v>
      </c>
      <c r="C14" s="61" t="s">
        <v>342</v>
      </c>
      <c r="D14" s="61" t="s">
        <v>342</v>
      </c>
      <c r="E14" s="61" t="s">
        <v>333</v>
      </c>
      <c r="F14" s="61" t="s">
        <v>333</v>
      </c>
      <c r="G14" s="61" t="s">
        <v>343</v>
      </c>
      <c r="H14" s="61" t="s">
        <v>343</v>
      </c>
      <c r="J14" t="s">
        <v>333</v>
      </c>
      <c r="K14" t="s">
        <v>333</v>
      </c>
    </row>
    <row r="15" spans="1:11">
      <c r="A15" s="57" t="s">
        <v>38</v>
      </c>
      <c r="B15" s="58" t="s">
        <v>39</v>
      </c>
      <c r="C15" s="61" t="s">
        <v>331</v>
      </c>
      <c r="D15" s="61" t="s">
        <v>331</v>
      </c>
      <c r="E15" s="61" t="s">
        <v>336</v>
      </c>
      <c r="F15" s="61" t="s">
        <v>340</v>
      </c>
      <c r="G15" s="61" t="s">
        <v>336</v>
      </c>
      <c r="H15" s="61" t="s">
        <v>340</v>
      </c>
      <c r="J15" t="s">
        <v>338</v>
      </c>
      <c r="K15" t="s">
        <v>344</v>
      </c>
    </row>
    <row r="16" spans="1:11">
      <c r="A16" s="57" t="s">
        <v>43</v>
      </c>
      <c r="B16" s="58" t="s">
        <v>44</v>
      </c>
      <c r="C16" s="61" t="s">
        <v>331</v>
      </c>
      <c r="D16" s="61" t="s">
        <v>331</v>
      </c>
      <c r="E16" s="61" t="s">
        <v>331</v>
      </c>
      <c r="F16" s="61" t="s">
        <v>331</v>
      </c>
      <c r="G16" s="61" t="s">
        <v>333</v>
      </c>
      <c r="H16" s="61" t="s">
        <v>333</v>
      </c>
    </row>
    <row r="17" spans="1:8">
      <c r="A17" s="57" t="s">
        <v>50</v>
      </c>
      <c r="B17" s="58" t="s">
        <v>51</v>
      </c>
      <c r="C17" s="61" t="s">
        <v>333</v>
      </c>
      <c r="D17" s="61" t="s">
        <v>333</v>
      </c>
      <c r="E17" s="61" t="s">
        <v>333</v>
      </c>
      <c r="F17" s="61" t="s">
        <v>333</v>
      </c>
      <c r="G17" s="61" t="s">
        <v>331</v>
      </c>
      <c r="H17" s="61" t="s">
        <v>331</v>
      </c>
    </row>
    <row r="18" spans="1:8">
      <c r="A18" s="55" t="s">
        <v>56</v>
      </c>
      <c r="B18" s="56" t="s">
        <v>57</v>
      </c>
      <c r="C18" s="61" t="s">
        <v>331</v>
      </c>
      <c r="D18" s="61" t="s">
        <v>331</v>
      </c>
      <c r="E18" s="61" t="s">
        <v>333</v>
      </c>
      <c r="F18" s="61" t="s">
        <v>333</v>
      </c>
      <c r="G18" s="61" t="s">
        <v>333</v>
      </c>
      <c r="H18" s="61" t="s">
        <v>333</v>
      </c>
    </row>
    <row r="19" spans="1:8">
      <c r="A19" s="55" t="s">
        <v>61</v>
      </c>
      <c r="B19" s="56" t="s">
        <v>122</v>
      </c>
      <c r="C19" s="61" t="s">
        <v>331</v>
      </c>
      <c r="D19" s="61" t="s">
        <v>331</v>
      </c>
      <c r="E19" s="61" t="s">
        <v>331</v>
      </c>
      <c r="F19" s="61" t="s">
        <v>331</v>
      </c>
      <c r="G19" s="61" t="s">
        <v>332</v>
      </c>
      <c r="H19" s="61" t="s">
        <v>332</v>
      </c>
    </row>
    <row r="20" spans="1:8">
      <c r="A20" s="55" t="s">
        <v>61</v>
      </c>
      <c r="B20" s="56" t="s">
        <v>126</v>
      </c>
      <c r="C20" s="61" t="s">
        <v>331</v>
      </c>
      <c r="D20" s="61" t="s">
        <v>331</v>
      </c>
      <c r="E20" s="61" t="s">
        <v>331</v>
      </c>
      <c r="F20" s="61" t="s">
        <v>331</v>
      </c>
      <c r="G20" s="61" t="s">
        <v>332</v>
      </c>
      <c r="H20" s="61" t="s">
        <v>332</v>
      </c>
    </row>
    <row r="21" spans="1:8">
      <c r="A21" s="55" t="s">
        <v>61</v>
      </c>
      <c r="B21" s="56" t="s">
        <v>133</v>
      </c>
      <c r="C21" s="61" t="s">
        <v>331</v>
      </c>
      <c r="D21" s="61" t="s">
        <v>331</v>
      </c>
      <c r="E21" s="61" t="s">
        <v>331</v>
      </c>
      <c r="F21" s="61" t="s">
        <v>331</v>
      </c>
      <c r="G21" s="61" t="s">
        <v>332</v>
      </c>
      <c r="H21" s="61" t="s">
        <v>332</v>
      </c>
    </row>
    <row r="22" spans="1:8">
      <c r="A22" s="55" t="s">
        <v>61</v>
      </c>
      <c r="B22" s="56" t="s">
        <v>130</v>
      </c>
      <c r="C22" s="61" t="s">
        <v>331</v>
      </c>
      <c r="D22" s="61" t="s">
        <v>331</v>
      </c>
      <c r="E22" s="61" t="s">
        <v>331</v>
      </c>
      <c r="F22" s="61" t="s">
        <v>331</v>
      </c>
      <c r="G22" s="61" t="s">
        <v>332</v>
      </c>
      <c r="H22" s="61" t="s">
        <v>332</v>
      </c>
    </row>
  </sheetData>
  <mergeCells count="3">
    <mergeCell ref="C1:D1"/>
    <mergeCell ref="E1:F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A218-704E-4CFC-BF8C-8A9B064BD930}">
  <dimension ref="A1:E32"/>
  <sheetViews>
    <sheetView workbookViewId="0">
      <selection activeCell="D1" sqref="D1"/>
    </sheetView>
  </sheetViews>
  <sheetFormatPr defaultRowHeight="14.45"/>
  <cols>
    <col min="1" max="1" width="5.5703125" customWidth="1"/>
    <col min="2" max="2" width="51.42578125" customWidth="1"/>
    <col min="3" max="3" width="20.140625" customWidth="1"/>
    <col min="4" max="4" width="29.42578125" customWidth="1"/>
    <col min="5" max="5" width="20.140625" customWidth="1"/>
  </cols>
  <sheetData>
    <row r="1" spans="1:5">
      <c r="A1" t="s">
        <v>0</v>
      </c>
      <c r="B1" t="s">
        <v>1</v>
      </c>
      <c r="C1" t="s">
        <v>2</v>
      </c>
      <c r="D1" t="s">
        <v>74</v>
      </c>
      <c r="E1" t="s">
        <v>137</v>
      </c>
    </row>
    <row r="2" spans="1:5">
      <c r="A2">
        <v>1</v>
      </c>
      <c r="B2" t="s">
        <v>10</v>
      </c>
      <c r="C2" t="s">
        <v>11</v>
      </c>
      <c r="D2" t="s">
        <v>96</v>
      </c>
      <c r="E2" t="s">
        <v>165</v>
      </c>
    </row>
    <row r="3" spans="1:5">
      <c r="A3">
        <v>1</v>
      </c>
      <c r="B3" t="s">
        <v>10</v>
      </c>
      <c r="C3" t="s">
        <v>11</v>
      </c>
      <c r="D3" t="s">
        <v>96</v>
      </c>
      <c r="E3" t="s">
        <v>192</v>
      </c>
    </row>
    <row r="4" spans="1:5">
      <c r="A4">
        <v>2</v>
      </c>
      <c r="B4" t="s">
        <v>18</v>
      </c>
      <c r="C4" t="s">
        <v>19</v>
      </c>
      <c r="D4" t="s">
        <v>99</v>
      </c>
      <c r="E4" t="s">
        <v>197</v>
      </c>
    </row>
    <row r="5" spans="1:5">
      <c r="A5">
        <v>2</v>
      </c>
      <c r="B5" t="s">
        <v>18</v>
      </c>
      <c r="C5" t="s">
        <v>19</v>
      </c>
      <c r="D5" t="s">
        <v>99</v>
      </c>
      <c r="E5" t="s">
        <v>205</v>
      </c>
    </row>
    <row r="6" spans="1:5">
      <c r="A6">
        <v>4</v>
      </c>
      <c r="B6" t="s">
        <v>32</v>
      </c>
      <c r="C6" t="s">
        <v>33</v>
      </c>
      <c r="D6" t="s">
        <v>34</v>
      </c>
      <c r="E6" t="s">
        <v>34</v>
      </c>
    </row>
    <row r="7" spans="1:5">
      <c r="A7">
        <v>6</v>
      </c>
      <c r="B7" t="s">
        <v>37</v>
      </c>
      <c r="C7" t="s">
        <v>38</v>
      </c>
      <c r="D7" t="s">
        <v>117</v>
      </c>
      <c r="E7" t="s">
        <v>216</v>
      </c>
    </row>
    <row r="8" spans="1:5">
      <c r="A8">
        <v>6</v>
      </c>
      <c r="B8" t="s">
        <v>37</v>
      </c>
      <c r="C8" t="s">
        <v>38</v>
      </c>
      <c r="D8" t="s">
        <v>117</v>
      </c>
      <c r="E8" t="s">
        <v>218</v>
      </c>
    </row>
    <row r="9" spans="1:5">
      <c r="A9">
        <v>7</v>
      </c>
      <c r="B9" t="s">
        <v>42</v>
      </c>
      <c r="C9" t="s">
        <v>43</v>
      </c>
      <c r="D9" t="s">
        <v>44</v>
      </c>
      <c r="E9" t="s">
        <v>44</v>
      </c>
    </row>
    <row r="10" spans="1:5">
      <c r="A10">
        <v>7</v>
      </c>
      <c r="B10" t="s">
        <v>42</v>
      </c>
      <c r="C10" t="s">
        <v>43</v>
      </c>
      <c r="D10" t="s">
        <v>44</v>
      </c>
      <c r="E10" t="s">
        <v>223</v>
      </c>
    </row>
    <row r="11" spans="1:5">
      <c r="A11">
        <v>8</v>
      </c>
      <c r="B11" t="s">
        <v>49</v>
      </c>
      <c r="C11" t="s">
        <v>50</v>
      </c>
      <c r="D11" t="s">
        <v>51</v>
      </c>
      <c r="E11" t="s">
        <v>51</v>
      </c>
    </row>
    <row r="12" spans="1:5">
      <c r="A12">
        <v>10</v>
      </c>
      <c r="B12" t="s">
        <v>55</v>
      </c>
      <c r="C12" t="s">
        <v>56</v>
      </c>
      <c r="D12" t="s">
        <v>57</v>
      </c>
      <c r="E12" t="s">
        <v>57</v>
      </c>
    </row>
    <row r="13" spans="1:5">
      <c r="A13">
        <v>122</v>
      </c>
      <c r="B13" t="s">
        <v>66</v>
      </c>
      <c r="C13" t="s">
        <v>61</v>
      </c>
      <c r="D13" t="s">
        <v>133</v>
      </c>
      <c r="E13" t="s">
        <v>133</v>
      </c>
    </row>
    <row r="14" spans="1:5">
      <c r="A14">
        <v>12</v>
      </c>
      <c r="B14" t="s">
        <v>66</v>
      </c>
      <c r="C14" t="s">
        <v>61</v>
      </c>
      <c r="D14" t="s">
        <v>133</v>
      </c>
      <c r="E14" t="s">
        <v>133</v>
      </c>
    </row>
    <row r="15" spans="1:5">
      <c r="A15">
        <v>122</v>
      </c>
      <c r="B15" t="s">
        <v>66</v>
      </c>
      <c r="C15" t="s">
        <v>61</v>
      </c>
      <c r="D15" t="s">
        <v>240</v>
      </c>
      <c r="E15" t="s">
        <v>240</v>
      </c>
    </row>
    <row r="16" spans="1:5">
      <c r="A16">
        <v>111</v>
      </c>
      <c r="B16" t="s">
        <v>60</v>
      </c>
      <c r="C16" t="s">
        <v>61</v>
      </c>
      <c r="D16" t="s">
        <v>122</v>
      </c>
      <c r="E16" t="s">
        <v>122</v>
      </c>
    </row>
    <row r="17" spans="1:5">
      <c r="A17">
        <v>111</v>
      </c>
      <c r="B17" t="s">
        <v>60</v>
      </c>
      <c r="C17" t="s">
        <v>61</v>
      </c>
      <c r="D17" t="s">
        <v>241</v>
      </c>
      <c r="E17" t="s">
        <v>241</v>
      </c>
    </row>
    <row r="18" spans="1:5">
      <c r="A18">
        <v>121</v>
      </c>
      <c r="B18" t="s">
        <v>66</v>
      </c>
      <c r="C18" t="s">
        <v>61</v>
      </c>
      <c r="D18" t="s">
        <v>130</v>
      </c>
      <c r="E18" t="s">
        <v>130</v>
      </c>
    </row>
    <row r="19" spans="1:5">
      <c r="A19">
        <v>12</v>
      </c>
      <c r="B19" t="s">
        <v>66</v>
      </c>
      <c r="C19" t="s">
        <v>61</v>
      </c>
      <c r="D19" t="s">
        <v>130</v>
      </c>
      <c r="E19" t="s">
        <v>130</v>
      </c>
    </row>
    <row r="20" spans="1:5">
      <c r="A20">
        <v>121</v>
      </c>
      <c r="B20" t="s">
        <v>66</v>
      </c>
      <c r="C20" t="s">
        <v>61</v>
      </c>
      <c r="D20" t="s">
        <v>242</v>
      </c>
      <c r="E20" t="s">
        <v>242</v>
      </c>
    </row>
    <row r="21" spans="1:5">
      <c r="A21">
        <v>112</v>
      </c>
      <c r="B21" t="s">
        <v>60</v>
      </c>
      <c r="C21" t="s">
        <v>61</v>
      </c>
      <c r="D21" t="s">
        <v>126</v>
      </c>
      <c r="E21" t="s">
        <v>126</v>
      </c>
    </row>
    <row r="22" spans="1:5">
      <c r="A22">
        <v>112</v>
      </c>
      <c r="B22" t="s">
        <v>60</v>
      </c>
      <c r="C22" t="s">
        <v>61</v>
      </c>
      <c r="D22" t="s">
        <v>243</v>
      </c>
      <c r="E22" t="s">
        <v>243</v>
      </c>
    </row>
    <row r="23" spans="1:5">
      <c r="A23">
        <v>31</v>
      </c>
      <c r="B23" t="s">
        <v>26</v>
      </c>
      <c r="C23" t="s">
        <v>27</v>
      </c>
      <c r="D23" t="s">
        <v>101</v>
      </c>
      <c r="E23" t="s">
        <v>244</v>
      </c>
    </row>
    <row r="24" spans="1:5">
      <c r="A24">
        <v>32</v>
      </c>
      <c r="B24" t="s">
        <v>26</v>
      </c>
      <c r="C24" t="s">
        <v>27</v>
      </c>
      <c r="D24" t="s">
        <v>104</v>
      </c>
      <c r="E24" t="s">
        <v>246</v>
      </c>
    </row>
    <row r="25" spans="1:5">
      <c r="A25">
        <v>33</v>
      </c>
      <c r="B25" t="s">
        <v>26</v>
      </c>
      <c r="C25" t="s">
        <v>27</v>
      </c>
      <c r="D25" t="s">
        <v>107</v>
      </c>
      <c r="E25" t="s">
        <v>248</v>
      </c>
    </row>
    <row r="26" spans="1:5">
      <c r="A26">
        <v>34</v>
      </c>
      <c r="B26" t="s">
        <v>26</v>
      </c>
      <c r="C26" t="s">
        <v>27</v>
      </c>
      <c r="D26" t="s">
        <v>110</v>
      </c>
      <c r="E26" t="s">
        <v>110</v>
      </c>
    </row>
    <row r="27" spans="1:5">
      <c r="A27">
        <v>35</v>
      </c>
      <c r="B27" t="s">
        <v>26</v>
      </c>
      <c r="C27" t="s">
        <v>27</v>
      </c>
      <c r="D27" t="s">
        <v>112</v>
      </c>
      <c r="E27" t="s">
        <v>249</v>
      </c>
    </row>
    <row r="28" spans="1:5">
      <c r="A28">
        <v>36</v>
      </c>
      <c r="B28" t="s">
        <v>26</v>
      </c>
      <c r="C28" t="s">
        <v>27</v>
      </c>
      <c r="D28" t="s">
        <v>114</v>
      </c>
      <c r="E28" t="s">
        <v>250</v>
      </c>
    </row>
    <row r="29" spans="1:5">
      <c r="A29">
        <v>37</v>
      </c>
      <c r="B29" t="s">
        <v>26</v>
      </c>
      <c r="C29" t="s">
        <v>27</v>
      </c>
      <c r="D29" t="s">
        <v>116</v>
      </c>
      <c r="E29" t="s">
        <v>252</v>
      </c>
    </row>
    <row r="30" spans="1:5">
      <c r="A30">
        <v>38</v>
      </c>
      <c r="B30" t="s">
        <v>26</v>
      </c>
      <c r="C30" t="s">
        <v>27</v>
      </c>
      <c r="D30" t="s">
        <v>253</v>
      </c>
      <c r="E30" t="s">
        <v>254</v>
      </c>
    </row>
    <row r="31" spans="1:5">
      <c r="A31">
        <v>12</v>
      </c>
      <c r="B31" t="s">
        <v>255</v>
      </c>
      <c r="C31" t="s">
        <v>256</v>
      </c>
      <c r="D31" t="s">
        <v>257</v>
      </c>
      <c r="E31" t="s">
        <v>257</v>
      </c>
    </row>
    <row r="32" spans="1:5">
      <c r="A32" t="s">
        <v>266</v>
      </c>
      <c r="B32" t="s">
        <v>32</v>
      </c>
      <c r="C32" t="s">
        <v>33</v>
      </c>
      <c r="D32" t="s">
        <v>34</v>
      </c>
      <c r="E32"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defaultRowHeight="14.45"/>
  <cols>
    <col min="1" max="1" width="4" style="7" customWidth="1"/>
    <col min="2" max="2" width="43.7109375" style="8" customWidth="1"/>
    <col min="3" max="3" width="9.5703125" style="10" customWidth="1"/>
    <col min="4" max="4" width="13.140625" style="10" customWidth="1"/>
    <col min="5" max="5" width="68.42578125" style="9" customWidth="1"/>
  </cols>
  <sheetData>
    <row r="1" spans="1:5">
      <c r="A1" s="2" t="s">
        <v>0</v>
      </c>
      <c r="B1" s="3" t="s">
        <v>1</v>
      </c>
      <c r="C1" s="4" t="s">
        <v>2</v>
      </c>
      <c r="D1" s="5" t="s">
        <v>3</v>
      </c>
      <c r="E1" s="4" t="s">
        <v>9</v>
      </c>
    </row>
    <row r="2" spans="1:5" ht="36">
      <c r="A2" s="7">
        <v>1</v>
      </c>
      <c r="B2" s="8" t="s">
        <v>10</v>
      </c>
      <c r="C2" s="9" t="s">
        <v>11</v>
      </c>
      <c r="D2" s="10" t="s">
        <v>12</v>
      </c>
      <c r="E2" s="9" t="s">
        <v>17</v>
      </c>
    </row>
    <row r="3" spans="1:5" ht="24">
      <c r="A3" s="7">
        <v>2</v>
      </c>
      <c r="B3" s="8" t="s">
        <v>18</v>
      </c>
      <c r="C3" s="9" t="s">
        <v>19</v>
      </c>
      <c r="D3" s="10" t="s">
        <v>20</v>
      </c>
      <c r="E3" s="13" t="s">
        <v>25</v>
      </c>
    </row>
    <row r="4" spans="1:5" ht="48">
      <c r="A4" s="7">
        <v>3</v>
      </c>
      <c r="B4" s="8" t="s">
        <v>26</v>
      </c>
      <c r="C4" s="9" t="s">
        <v>27</v>
      </c>
      <c r="D4" s="9" t="s">
        <v>345</v>
      </c>
      <c r="E4" s="9" t="s">
        <v>31</v>
      </c>
    </row>
    <row r="5" spans="1:5" ht="36">
      <c r="A5" s="7">
        <v>4</v>
      </c>
      <c r="B5" s="8" t="s">
        <v>32</v>
      </c>
      <c r="C5" s="9" t="s">
        <v>33</v>
      </c>
      <c r="D5" s="10" t="s">
        <v>34</v>
      </c>
      <c r="E5" s="9" t="s">
        <v>36</v>
      </c>
    </row>
    <row r="6" spans="1:5" ht="24">
      <c r="A6" s="7">
        <v>5</v>
      </c>
      <c r="B6" s="8" t="s">
        <v>37</v>
      </c>
      <c r="C6" s="9" t="s">
        <v>38</v>
      </c>
      <c r="D6" s="10" t="s">
        <v>39</v>
      </c>
      <c r="E6" s="9" t="s">
        <v>41</v>
      </c>
    </row>
    <row r="7" spans="1:5" ht="36">
      <c r="A7" s="7">
        <v>6</v>
      </c>
      <c r="B7" s="8" t="s">
        <v>42</v>
      </c>
      <c r="C7" s="9" t="s">
        <v>43</v>
      </c>
      <c r="D7" s="10" t="s">
        <v>44</v>
      </c>
      <c r="E7" s="9" t="s">
        <v>48</v>
      </c>
    </row>
    <row r="8" spans="1:5" ht="72">
      <c r="A8" s="7">
        <v>7</v>
      </c>
      <c r="B8" s="8" t="s">
        <v>49</v>
      </c>
      <c r="C8" s="9" t="s">
        <v>50</v>
      </c>
      <c r="D8" s="10" t="s">
        <v>51</v>
      </c>
      <c r="E8" s="9" t="s">
        <v>346</v>
      </c>
    </row>
    <row r="9" spans="1:5" ht="36">
      <c r="A9" s="7">
        <v>8</v>
      </c>
      <c r="B9" s="8" t="s">
        <v>55</v>
      </c>
      <c r="C9" s="9" t="s">
        <v>56</v>
      </c>
      <c r="D9" s="10" t="s">
        <v>57</v>
      </c>
      <c r="E9" s="9" t="s">
        <v>59</v>
      </c>
    </row>
    <row r="10" spans="1:5" ht="36">
      <c r="A10" s="7">
        <v>9</v>
      </c>
      <c r="B10" s="8" t="s">
        <v>60</v>
      </c>
      <c r="C10" s="9" t="s">
        <v>61</v>
      </c>
      <c r="D10" s="10" t="s">
        <v>62</v>
      </c>
      <c r="E10" s="9" t="s">
        <v>65</v>
      </c>
    </row>
    <row r="11" spans="1:5" ht="36">
      <c r="A11" s="7">
        <v>10</v>
      </c>
      <c r="B11" s="8" t="s">
        <v>66</v>
      </c>
      <c r="C11" s="9" t="s">
        <v>61</v>
      </c>
      <c r="D11" s="10" t="s">
        <v>62</v>
      </c>
      <c r="E11" s="9" t="s">
        <v>65</v>
      </c>
    </row>
    <row r="12" spans="1:5" ht="24">
      <c r="A12" s="7">
        <v>11</v>
      </c>
      <c r="B12" s="8" t="s">
        <v>68</v>
      </c>
      <c r="C12" s="9" t="s">
        <v>69</v>
      </c>
      <c r="D12" s="9" t="s">
        <v>70</v>
      </c>
      <c r="E12" s="9"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RSPH Emory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Carol</dc:creator>
  <cp:keywords/>
  <dc:description/>
  <cp:lastModifiedBy>Juliette Berlin</cp:lastModifiedBy>
  <cp:revision/>
  <dcterms:created xsi:type="dcterms:W3CDTF">2020-12-15T15:26:40Z</dcterms:created>
  <dcterms:modified xsi:type="dcterms:W3CDTF">2021-02-23T12:49:44Z</dcterms:modified>
  <cp:category/>
  <cp:contentStatus/>
</cp:coreProperties>
</file>