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defaultThemeVersion="166925"/>
  <mc:AlternateContent xmlns:mc="http://schemas.openxmlformats.org/markup-compatibility/2006">
    <mc:Choice Requires="x15">
      <x15ac:absPath xmlns:x15ac="http://schemas.microsoft.com/office/spreadsheetml/2010/11/ac" url="C:\Users\cliu369\Box Sync\5.Literature\1.Social contact patterns Lit Review 2020\0_2020rapidreview\Data\"/>
    </mc:Choice>
  </mc:AlternateContent>
  <xr:revisionPtr revIDLastSave="0" documentId="8_{AF2BA945-65DE-41BD-9723-4D9DFAA1A50D}" xr6:coauthVersionLast="36" xr6:coauthVersionMax="36" xr10:uidLastSave="{00000000-0000-0000-0000-000000000000}"/>
  <bookViews>
    <workbookView xWindow="0" yWindow="0" windowWidth="18550" windowHeight="6040" tabRatio="656" activeTab="2" xr2:uid="{F44D50D2-3960-4A35-84DC-76CC839B794D}"/>
  </bookViews>
  <sheets>
    <sheet name="Inc_studies" sheetId="1" r:id="rId1"/>
    <sheet name="PreCOV vs Lockdown" sheetId="2" r:id="rId2"/>
    <sheet name="Strat_change" sheetId="10" r:id="rId3"/>
    <sheet name="Table 1" sheetId="4" r:id="rId4"/>
    <sheet name="Age" sheetId="5" r:id="rId5"/>
    <sheet name="Gender" sheetId="6" r:id="rId6"/>
    <sheet name="Sheet1" sheetId="12" r:id="rId7"/>
    <sheet name="Sheet3" sheetId="7" r:id="rId8"/>
    <sheet name="Sheet2" sheetId="9" r:id="rId9"/>
    <sheet name="Sheet4" sheetId="11" r:id="rId10"/>
  </sheets>
  <definedNames>
    <definedName name="_xlnm._FilterDatabase" localSheetId="4" hidden="1">Age!$A$1:$AF$1</definedName>
    <definedName name="_xlnm._FilterDatabase" localSheetId="0" hidden="1">Inc_studies!$A$1:$M$12</definedName>
    <definedName name="_xlnm._FilterDatabase" localSheetId="1" hidden="1">'PreCOV vs Lockdown'!$A$1:$AA$22</definedName>
    <definedName name="_xlnm._FilterDatabase" localSheetId="2" hidden="1">Strat_change!$A$1:$AF$1</definedName>
    <definedName name="_xlnm._FilterDatabase" localSheetId="3" hidden="1">'Table 1'!$A$1:$AJ$1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4" i="10" l="1"/>
  <c r="AE166" i="10"/>
  <c r="AE167" i="10"/>
  <c r="AE165" i="10"/>
  <c r="AE156" i="10"/>
  <c r="AE157" i="10"/>
  <c r="AE159" i="10"/>
  <c r="AE158" i="10"/>
  <c r="AE148" i="10"/>
  <c r="AE149" i="10"/>
  <c r="AE151" i="10"/>
  <c r="AE150" i="10"/>
  <c r="AE136" i="10"/>
  <c r="AE138" i="10"/>
  <c r="AE139" i="10"/>
  <c r="AE137" i="10"/>
  <c r="AE129" i="10"/>
  <c r="AE127" i="10"/>
  <c r="AE131" i="10"/>
  <c r="AE130" i="10"/>
  <c r="AE121" i="10"/>
  <c r="AE120" i="10"/>
  <c r="AE123" i="10"/>
  <c r="AE122" i="10"/>
  <c r="AE205" i="10"/>
  <c r="AE196" i="10"/>
  <c r="AE198" i="10"/>
  <c r="AE197" i="10"/>
  <c r="AE214" i="10" l="1"/>
  <c r="AE216" i="10"/>
  <c r="AE213" i="10"/>
  <c r="AE215" i="10"/>
  <c r="AE108" i="10"/>
  <c r="AE107" i="10"/>
  <c r="AE106" i="10"/>
  <c r="AE105" i="10"/>
  <c r="AE104" i="10"/>
  <c r="AE212" i="10"/>
  <c r="AE210" i="10"/>
  <c r="AE211" i="10"/>
  <c r="AE208" i="10"/>
  <c r="AE209" i="10"/>
  <c r="AE103" i="10"/>
  <c r="AE102" i="10"/>
  <c r="AE207" i="10"/>
  <c r="AE206" i="10"/>
  <c r="AE204" i="10"/>
  <c r="AE115" i="10"/>
  <c r="AE114" i="10"/>
  <c r="AE113" i="10"/>
  <c r="AE112" i="10"/>
  <c r="AE111" i="10"/>
  <c r="AE203" i="10"/>
  <c r="AE200" i="10"/>
  <c r="AE201" i="10"/>
  <c r="AE199" i="10"/>
  <c r="AE202" i="10"/>
  <c r="AE110" i="10"/>
  <c r="AE109" i="10"/>
  <c r="AE184" i="10"/>
  <c r="AE193" i="10"/>
  <c r="AE187" i="10"/>
  <c r="AE192" i="10"/>
  <c r="AE194" i="10"/>
  <c r="AE190" i="10"/>
  <c r="AE191" i="10"/>
  <c r="AE186" i="10"/>
  <c r="AE185" i="10"/>
  <c r="AE195" i="10"/>
  <c r="AE188" i="10"/>
  <c r="AE189" i="10"/>
  <c r="AE183" i="10"/>
  <c r="AE181" i="10"/>
  <c r="AE180" i="10"/>
  <c r="AE182" i="10"/>
  <c r="AE170" i="10"/>
  <c r="AE172" i="10"/>
  <c r="AE171" i="10"/>
  <c r="AE177" i="10"/>
  <c r="AE176" i="10"/>
  <c r="AE178" i="10"/>
  <c r="AE173" i="10"/>
  <c r="AE169" i="10"/>
  <c r="AE168" i="10"/>
  <c r="AE179" i="10"/>
  <c r="AE175" i="10"/>
  <c r="AE174" i="10"/>
  <c r="AE101" i="10"/>
  <c r="AE96" i="10"/>
  <c r="AE100" i="10"/>
  <c r="AE95" i="10"/>
  <c r="AE94" i="10"/>
  <c r="AE99" i="10"/>
  <c r="AE98" i="10"/>
  <c r="AE97" i="10"/>
  <c r="AE93" i="10"/>
  <c r="AE92" i="10"/>
  <c r="AE91" i="10"/>
  <c r="AE90" i="10"/>
  <c r="AE89" i="10"/>
  <c r="AE88" i="10"/>
  <c r="AE87" i="10"/>
  <c r="AE86" i="10"/>
  <c r="AE85" i="10"/>
  <c r="AE84" i="10"/>
  <c r="AE83" i="10"/>
  <c r="AE82" i="10"/>
  <c r="AE81" i="10"/>
  <c r="AE80" i="10"/>
  <c r="AE218" i="10"/>
  <c r="AE219" i="10"/>
  <c r="AE75" i="10"/>
  <c r="AE78" i="10"/>
  <c r="AE71" i="10"/>
  <c r="AE64" i="10"/>
  <c r="AE217" i="10"/>
  <c r="AE63" i="10"/>
  <c r="AE70" i="10"/>
  <c r="AE69" i="10"/>
  <c r="AE73" i="10"/>
  <c r="AE74" i="10"/>
  <c r="AE76" i="10"/>
  <c r="AE79" i="10"/>
  <c r="AE77" i="10"/>
  <c r="AE72" i="10"/>
  <c r="AE68" i="10"/>
  <c r="AE66" i="10"/>
  <c r="AE67" i="10"/>
  <c r="AE65" i="10"/>
  <c r="AE59" i="10"/>
  <c r="AE61" i="10"/>
  <c r="AE62" i="10"/>
  <c r="AE60" i="10"/>
  <c r="AE46" i="10"/>
  <c r="AE48" i="10"/>
  <c r="AE52" i="10"/>
  <c r="AE54" i="10"/>
  <c r="AE58" i="10"/>
  <c r="AE53" i="10"/>
  <c r="AE51" i="10"/>
  <c r="AE57" i="10"/>
  <c r="AE56" i="10"/>
  <c r="AE55" i="10"/>
  <c r="AE49" i="10"/>
  <c r="AE50" i="10"/>
  <c r="AE47" i="10"/>
  <c r="AE45" i="10"/>
  <c r="AE44" i="10"/>
  <c r="AE43" i="10"/>
  <c r="AE41" i="10"/>
  <c r="AE42" i="10"/>
  <c r="AE163" i="10"/>
  <c r="AE162" i="10"/>
  <c r="AE161" i="10"/>
  <c r="AE160" i="10"/>
  <c r="AE155" i="10"/>
  <c r="AE154" i="10"/>
  <c r="AE152" i="10"/>
  <c r="AE153" i="10"/>
  <c r="AE147" i="10"/>
  <c r="AE146" i="10"/>
  <c r="AE145" i="10"/>
  <c r="AE144" i="10"/>
  <c r="AE143" i="10"/>
  <c r="AE142" i="10"/>
  <c r="AE141" i="10"/>
  <c r="AE140" i="10"/>
  <c r="AE135" i="10"/>
  <c r="AE134" i="10"/>
  <c r="AE133" i="10"/>
  <c r="AE132" i="10"/>
  <c r="AE128" i="10"/>
  <c r="AE126" i="10"/>
  <c r="AE125" i="10"/>
  <c r="AE124" i="10"/>
  <c r="AE119" i="10"/>
  <c r="AE117" i="10"/>
  <c r="AE118" i="10"/>
  <c r="AE116" i="10"/>
  <c r="AE38" i="10"/>
  <c r="AE37" i="10"/>
  <c r="AE40" i="10"/>
  <c r="AE39" i="10"/>
  <c r="AE22" i="10"/>
  <c r="AE23" i="10"/>
  <c r="AE24" i="10"/>
  <c r="AE25" i="10"/>
  <c r="AE31" i="10"/>
  <c r="AE33" i="10"/>
  <c r="AE35" i="10"/>
  <c r="AE28" i="10"/>
  <c r="AE29" i="10"/>
  <c r="AE36" i="10"/>
  <c r="AE34" i="10"/>
  <c r="AE32" i="10"/>
  <c r="AE30" i="10"/>
  <c r="AE27" i="10"/>
  <c r="AE26" i="10"/>
  <c r="AE16" i="10"/>
  <c r="AE21" i="10"/>
  <c r="AE3" i="10"/>
  <c r="AE5" i="10"/>
  <c r="AE7" i="10"/>
  <c r="AE12" i="10"/>
  <c r="AE14" i="10"/>
  <c r="AE13" i="10"/>
  <c r="AE11" i="10"/>
  <c r="AE9" i="10"/>
  <c r="AE18" i="10"/>
  <c r="AE20" i="10"/>
  <c r="AE19" i="10"/>
  <c r="AE15" i="10"/>
  <c r="AE8" i="10"/>
  <c r="AE10" i="10"/>
  <c r="AE6" i="10"/>
  <c r="AE4" i="10"/>
  <c r="AE2" i="10"/>
  <c r="AE17" i="10"/>
</calcChain>
</file>

<file path=xl/sharedStrings.xml><?xml version="1.0" encoding="utf-8"?>
<sst xmlns="http://schemas.openxmlformats.org/spreadsheetml/2006/main" count="2847" uniqueCount="369">
  <si>
    <t>SN</t>
  </si>
  <si>
    <t>Article</t>
  </si>
  <si>
    <t>Authors</t>
  </si>
  <si>
    <t>Country</t>
  </si>
  <si>
    <t>Sample size</t>
  </si>
  <si>
    <t>Contact definition</t>
  </si>
  <si>
    <t>The impact of physical distancing measures against COVID-19 transmission on contacts and mixing patterns in the Netherlands: repeated cross-sectional surveys</t>
  </si>
  <si>
    <t>Backer et al</t>
  </si>
  <si>
    <t>Netherlands</t>
  </si>
  <si>
    <t>General all age</t>
  </si>
  <si>
    <t>One-time cross sectional</t>
  </si>
  <si>
    <t>Online</t>
  </si>
  <si>
    <t>March-April 2020</t>
  </si>
  <si>
    <t xml:space="preserve">Conversation in person or a physical contact. </t>
  </si>
  <si>
    <t>CoMix: comparing mixing patterns in the Belgian population during and after lockdown</t>
  </si>
  <si>
    <t>Coletti et al</t>
  </si>
  <si>
    <t>Belgium</t>
  </si>
  <si>
    <t>General adult</t>
  </si>
  <si>
    <t>1542 (first wave, decreases)</t>
  </si>
  <si>
    <t>Longitudinal</t>
  </si>
  <si>
    <t>mid April - mid July 2020 (still ongoing?)</t>
  </si>
  <si>
    <t>The differential impact of physical distancing strategies on social contacts relevant for the spread of COVID-19</t>
  </si>
  <si>
    <t>Del fava et al</t>
  </si>
  <si>
    <t>Phone</t>
  </si>
  <si>
    <t>March 13 - April 13 2020 (still ongoing?)</t>
  </si>
  <si>
    <t>Quantifying interpersonal contact in the US during the spread of COVID-19: first results from the Berkeley Interpersonal Contact Study</t>
  </si>
  <si>
    <t>Feehan et al</t>
  </si>
  <si>
    <t>US</t>
  </si>
  <si>
    <t>March 22 - April 8 2020 (still ongoing?)</t>
  </si>
  <si>
    <t>Conversational contacts defined as "people you had in-person conversational contact with yesterday: 2-way conversation with three or more words in the physical presence of another person (only face-to-face interactions)</t>
  </si>
  <si>
    <t>Quantifying the impact of physical distance measures on transmission of COVID-19 in the UK</t>
  </si>
  <si>
    <t>Jarvis et al</t>
  </si>
  <si>
    <t>UK</t>
  </si>
  <si>
    <t>Reported: March 24 - March 27 2020</t>
  </si>
  <si>
    <t>Direct contact defined as anyone who was met in person and with whom at least a few words were exchanged or anyone with whom the participants had any sort of skin-to-skin contact</t>
  </si>
  <si>
    <t>Evolving social contact patterns during the COVID-19 crisis in Luxembourg</t>
  </si>
  <si>
    <t>Latsuzbaia et al</t>
  </si>
  <si>
    <t>Luxembourg</t>
  </si>
  <si>
    <t>General 13+</t>
  </si>
  <si>
    <t>5664 (during lockdown)</t>
  </si>
  <si>
    <t>Face to face conversation with more than three words at a distance of less than two meters. The total number of contacts was estimated by adding the reported number of contacts outside the household to the number of individuals living in the household</t>
  </si>
  <si>
    <t>The impact of COVID-19 control measures on social contacts and transmission in Kenyan informal settlements</t>
  </si>
  <si>
    <t>Quaife et al</t>
  </si>
  <si>
    <t>Kenya</t>
  </si>
  <si>
    <t>Physical contact (any sort of skin-to-skin contact eg a handshake, embracing, kissing, seeping on the same bed/mat/blanket, sharing a meal together out of the same bowl, playing football or other contact sports, sitting next to someone while touching shoulder to shoulder). Non-physical contact (you did not touch the person but exchanged at least a few words, face-to-face within 2 meters, ex someone you bought something from in the market, or rode with on a minibus or worked withi in the same area)</t>
  </si>
  <si>
    <t>Modelling the SARS-CoV-2 first epidemic wave in Greece: social contact patterns for impact assessment and an exit strategy from social distancing measures</t>
  </si>
  <si>
    <t>Sypsa et al</t>
  </si>
  <si>
    <t>Greece</t>
  </si>
  <si>
    <t>March 31-April 2020</t>
  </si>
  <si>
    <t>Skin-to-skin contact (physical) or a two way conversation with three or more words in the physical presence of another person (nonphysical)</t>
  </si>
  <si>
    <t>Changes in contact patterns shape the dynamics of the COVID-19 outbreak in China</t>
  </si>
  <si>
    <t>Zhang et al</t>
  </si>
  <si>
    <t>China</t>
  </si>
  <si>
    <t>636 in Wuhan; 557 in Shanghai</t>
  </si>
  <si>
    <t>Feb 1 - Feb 10 2020</t>
  </si>
  <si>
    <t>Two-way conversation involving three or more words in the physical presence of another person (conversational contact) or a direct physical contact (ex. handshake, hug, kiss or performing contacts sports)</t>
  </si>
  <si>
    <t>The impact of relaxing interventions on human contact patterns and SARS-CoV-2 transmission in China</t>
  </si>
  <si>
    <t>March 1-March 20 2020 (Shanghai, Shenzhen, Changsha)
May 7- May 15 2020 (Wuhan)</t>
  </si>
  <si>
    <t>Bosetti et al</t>
  </si>
  <si>
    <t>France</t>
  </si>
  <si>
    <t>Lockdown impact on age-specific contact patterns and behaviors in France</t>
  </si>
  <si>
    <t>April 10 - April 28 2020</t>
  </si>
  <si>
    <t>Either physical contact (ex. a kiss or handshake), or a close contact (ex. face-to-face conversation at less than 1 meter)</t>
  </si>
  <si>
    <t>In-person conversation of at least a few words, or a skin-to-skin contact; reported as individual contact or with a group of individuals</t>
  </si>
  <si>
    <t>Not specified. Authors say "to best of knowledge, they use the same social contact definition compared to other studies in this time period"</t>
  </si>
  <si>
    <t>May 2020</t>
  </si>
  <si>
    <t xml:space="preserve">Wave 1: April 2 2020
Wave 2: April 16 2020
Wave 3: May 1 2020
Wave 4: June 12 2020 (post lockdown)
Wave 5: June 25 2020 </t>
  </si>
  <si>
    <t>Belgium
France
Germany
Italy
Netherlands
Spain
UK
US</t>
  </si>
  <si>
    <t>Study Subjects</t>
  </si>
  <si>
    <t>Study Design</t>
  </si>
  <si>
    <t>Collection Mode</t>
  </si>
  <si>
    <t>Time period</t>
  </si>
  <si>
    <t>Country/Region</t>
  </si>
  <si>
    <t>region_study</t>
  </si>
  <si>
    <t>perc_red_contacts</t>
  </si>
  <si>
    <t>Pre-COVID data collection or recall period</t>
  </si>
  <si>
    <t>Lockdown data source</t>
  </si>
  <si>
    <t>Pre-COVID data source</t>
  </si>
  <si>
    <t>Pre-COVID sample size</t>
  </si>
  <si>
    <t>mean_precovid</t>
  </si>
  <si>
    <t>IQR_lo_precovid</t>
  </si>
  <si>
    <t>IQR_hi_precovid</t>
  </si>
  <si>
    <t>sd_precovid</t>
  </si>
  <si>
    <t>med_lckdown</t>
  </si>
  <si>
    <t>mean_lckdown</t>
  </si>
  <si>
    <t>IQR_lo_lckdown</t>
  </si>
  <si>
    <t>IQR_hi_lckdown</t>
  </si>
  <si>
    <t>sd_lckdown</t>
  </si>
  <si>
    <t>Pre_COVID_Q</t>
  </si>
  <si>
    <t>Pre_COVID_CI</t>
  </si>
  <si>
    <t>Post_COVID_Q</t>
  </si>
  <si>
    <t>Post_COVID_CI</t>
  </si>
  <si>
    <t>R0_red</t>
  </si>
  <si>
    <t>R0_red_lo</t>
  </si>
  <si>
    <t>R0_red_hi</t>
  </si>
  <si>
    <t>Netherlands_Bak</t>
  </si>
  <si>
    <t>2016-2017</t>
  </si>
  <si>
    <t>Collected</t>
  </si>
  <si>
    <t>Belgium_Col</t>
  </si>
  <si>
    <t>The differential impact of physical distancing strategies on social contacts relevant for the spread of COVID-24</t>
  </si>
  <si>
    <t>Belgium_Del</t>
  </si>
  <si>
    <t>2005-2006</t>
  </si>
  <si>
    <t>The differential impact of physical distancing strategies on social contacts relevant for the spread of COVID-22</t>
  </si>
  <si>
    <t>France_Del</t>
  </si>
  <si>
    <t>The differential impact of physical distancing strategies on social contacts relevant for the spread of COVID-21</t>
  </si>
  <si>
    <t>Germany</t>
  </si>
  <si>
    <t>Germany_Del</t>
  </si>
  <si>
    <t>The differential impact of physical distancing strategies on social contacts relevant for the spread of COVID-25</t>
  </si>
  <si>
    <t>The differential impact of physical distancing strategies on social contacts relevant for the spread of COVID-26</t>
  </si>
  <si>
    <t>Spain</t>
  </si>
  <si>
    <t>Italy</t>
  </si>
  <si>
    <t>Italy_Del</t>
  </si>
  <si>
    <t>The differential impact of physical distancing strategies on social contacts relevant for the spread of COVID-23</t>
  </si>
  <si>
    <t>Netherlands_Del</t>
  </si>
  <si>
    <t>The differential impact of physical distancing strategies on social contacts relevant for the spread of COVID-20</t>
  </si>
  <si>
    <t>UK_Del</t>
  </si>
  <si>
    <t>The effect of school closures and reopening strategies on COVID-19 infection dynamics in the San Francisco Bay Area: a cross-sectional survey and modeling analysis</t>
  </si>
  <si>
    <t>Head et al</t>
  </si>
  <si>
    <t>UK_Jar</t>
  </si>
  <si>
    <t>Collected pre-COVID</t>
  </si>
  <si>
    <t>A novel approach for evaluating contact patterns and risk mitigation strategies for COVID-19 in English Primary Schools with application of structured expert judgement</t>
  </si>
  <si>
    <t>Sparks et al</t>
  </si>
  <si>
    <t>Recalled</t>
  </si>
  <si>
    <t>China-Shanghai</t>
  </si>
  <si>
    <t>2017-2018</t>
  </si>
  <si>
    <t>0.59 (95% CI: 0.49-0.64)</t>
  </si>
  <si>
    <t>0.46 (95% 0.33-0.52)</t>
  </si>
  <si>
    <t>China-Wuhan</t>
  </si>
  <si>
    <t>Dec 24 - Dec 30 2019</t>
  </si>
  <si>
    <t>0.79 (95% CI: 0.69-0.89)</t>
  </si>
  <si>
    <t>0.38 (95% CI: 0.33-0.53)</t>
  </si>
  <si>
    <t>China-Shenzhen</t>
  </si>
  <si>
    <t>0.71 (95% 0.55-0.78)</t>
  </si>
  <si>
    <t>0.43 (95% CI: 0.39-0.55)</t>
  </si>
  <si>
    <t>China-Changsha</t>
  </si>
  <si>
    <t>0.6 (95% CI :0.48-0.86)</t>
  </si>
  <si>
    <t>0.45(95%: 0.41-0.54)</t>
  </si>
  <si>
    <t>Lockdown impact on age-specific contact patterns and behaviours in France</t>
  </si>
  <si>
    <t>Strata</t>
  </si>
  <si>
    <t>strata_cat</t>
  </si>
  <si>
    <t>ss_precovid</t>
  </si>
  <si>
    <t>95_lo_precovid</t>
  </si>
  <si>
    <t>95_hi_precovid</t>
  </si>
  <si>
    <t>med_precovid</t>
  </si>
  <si>
    <t>ss_lckdown</t>
  </si>
  <si>
    <t>95_lo_lckdown</t>
  </si>
  <si>
    <t>95_hi_lckdown</t>
  </si>
  <si>
    <t>ss_post</t>
  </si>
  <si>
    <t>mean_post</t>
  </si>
  <si>
    <t>95_lo_post</t>
  </si>
  <si>
    <t>95_hi_post</t>
  </si>
  <si>
    <t>med_post</t>
  </si>
  <si>
    <t>IQR_lo_post</t>
  </si>
  <si>
    <t>IQR_hi_post</t>
  </si>
  <si>
    <t>post_month</t>
  </si>
  <si>
    <t>perc_red_lckdown</t>
  </si>
  <si>
    <t>Source</t>
  </si>
  <si>
    <t>age</t>
  </si>
  <si>
    <t>0-4</t>
  </si>
  <si>
    <t>june</t>
  </si>
  <si>
    <t>Main paper</t>
  </si>
  <si>
    <t>05-9</t>
  </si>
  <si>
    <t>10-19</t>
  </si>
  <si>
    <t>20-29</t>
  </si>
  <si>
    <t>30-39</t>
  </si>
  <si>
    <t>40-49</t>
  </si>
  <si>
    <t>50-59</t>
  </si>
  <si>
    <t>60-69</t>
  </si>
  <si>
    <t>70-79</t>
  </si>
  <si>
    <t>80+</t>
  </si>
  <si>
    <t>gender</t>
  </si>
  <si>
    <t>female</t>
  </si>
  <si>
    <t>978</t>
  </si>
  <si>
    <t>male</t>
  </si>
  <si>
    <t>761</t>
  </si>
  <si>
    <t>hhsize</t>
  </si>
  <si>
    <t>1</t>
  </si>
  <si>
    <t>2</t>
  </si>
  <si>
    <t>3</t>
  </si>
  <si>
    <t>4</t>
  </si>
  <si>
    <t>5</t>
  </si>
  <si>
    <t>6+</t>
  </si>
  <si>
    <t>place</t>
  </si>
  <si>
    <t>home</t>
  </si>
  <si>
    <t>From stratified age-specific matrices</t>
  </si>
  <si>
    <t>other</t>
  </si>
  <si>
    <t>18-29</t>
  </si>
  <si>
    <t>Baseline-POLYMOD; lockdown-Delfava</t>
  </si>
  <si>
    <t>70+</t>
  </si>
  <si>
    <t>6</t>
  </si>
  <si>
    <t>7+</t>
  </si>
  <si>
    <t>From published contact survey data, base = POLYMOD</t>
  </si>
  <si>
    <t>school</t>
  </si>
  <si>
    <t>work</t>
  </si>
  <si>
    <t>18-24</t>
  </si>
  <si>
    <t>25-44</t>
  </si>
  <si>
    <t>45-64</t>
  </si>
  <si>
    <t>65+</t>
  </si>
  <si>
    <t>25-34</t>
  </si>
  <si>
    <t>From online dashboard</t>
  </si>
  <si>
    <t>35-44</t>
  </si>
  <si>
    <t>65-100</t>
  </si>
  <si>
    <t>13-17</t>
  </si>
  <si>
    <t>45-54</t>
  </si>
  <si>
    <t>55-64</t>
  </si>
  <si>
    <t>7a</t>
  </si>
  <si>
    <t>supermarket</t>
  </si>
  <si>
    <t>From manuscript</t>
  </si>
  <si>
    <t>leisure</t>
  </si>
  <si>
    <t>restaurant_bar</t>
  </si>
  <si>
    <t>Github</t>
  </si>
  <si>
    <t>60+</t>
  </si>
  <si>
    <t>05-11</t>
  </si>
  <si>
    <t>12-17</t>
  </si>
  <si>
    <t>30-64</t>
  </si>
  <si>
    <t>0-6</t>
  </si>
  <si>
    <t>07-19</t>
  </si>
  <si>
    <t>20-39</t>
  </si>
  <si>
    <t>40-59</t>
  </si>
  <si>
    <t>5+</t>
  </si>
  <si>
    <t>Repeated cross-sectional</t>
  </si>
  <si>
    <t>Kenya-Nairobi</t>
  </si>
  <si>
    <t>Pre-COVID data collection period</t>
  </si>
  <si>
    <t>National surveys</t>
  </si>
  <si>
    <t>Percent reduction in contacts</t>
  </si>
  <si>
    <t>Lock down mean (IQR)</t>
  </si>
  <si>
    <t>Pre-COVID mean</t>
  </si>
  <si>
    <t>2.68 (1-4)</t>
  </si>
  <si>
    <t>3.2 (1-4)</t>
  </si>
  <si>
    <t>3.7 (0-4)</t>
  </si>
  <si>
    <t>2.8 (1-4)</t>
  </si>
  <si>
    <t>18 (7-23)</t>
  </si>
  <si>
    <t>2.2 (2.1-2.3)</t>
  </si>
  <si>
    <t>2.3 (2-2.3)</t>
  </si>
  <si>
    <t>2 (1.9-2.1)</t>
  </si>
  <si>
    <t>Regional surveys</t>
  </si>
  <si>
    <t>63-67%</t>
  </si>
  <si>
    <t>26.87-28.57</t>
  </si>
  <si>
    <t>3.1 (0-4)</t>
  </si>
  <si>
    <t>3.8 (0-4)</t>
  </si>
  <si>
    <t>2.67 (1-4)</t>
  </si>
  <si>
    <t>3 (1-4)</t>
  </si>
  <si>
    <t>2.9 (1-4)</t>
  </si>
  <si>
    <t>15.5 (7-19.25)</t>
  </si>
  <si>
    <t>20.3 (8-24)</t>
  </si>
  <si>
    <t>3.2 (2.7-3.6)</t>
  </si>
  <si>
    <t>2.6 (2.2-3.1)</t>
  </si>
  <si>
    <t>2.1 (1-2.8)</t>
  </si>
  <si>
    <t>2.6 (1-3)</t>
  </si>
  <si>
    <t>1.8 (1-2)</t>
  </si>
  <si>
    <t>2.1 (2-2)</t>
  </si>
  <si>
    <t>2.5 (1-3)</t>
  </si>
  <si>
    <t>2 (1-3)</t>
  </si>
  <si>
    <t>Belgium, France, Germany, Italy, Netherlands, Spain, UK, US</t>
  </si>
  <si>
    <t>Physical contact (any skin-to-skin contact, a handshake, embrace, kiss, seeping on the same bed/mat/blanket, sharing a meal together from same bowl, playing football or other contact sports, sitting next to someone while touching shoulder to shoulder). Non-physical contact (you did not touch the person but exchanged at least a few words, face-to-face within 2 meters, ex someone you bought something from in the market, or rode with on a minibus or worked withi in the same area)</t>
  </si>
  <si>
    <t>Study</t>
  </si>
  <si>
    <t>Country or Region</t>
  </si>
  <si>
    <t>Avg by age</t>
  </si>
  <si>
    <t>Pre</t>
  </si>
  <si>
    <t>Lockdown</t>
  </si>
  <si>
    <t>Avg by setting</t>
  </si>
  <si>
    <t>Age-specific contact matrices</t>
  </si>
  <si>
    <t>Age-specific contact matrices stratified by setting</t>
  </si>
  <si>
    <t>From authors</t>
  </si>
  <si>
    <t>From paper</t>
  </si>
  <si>
    <t>-</t>
  </si>
  <si>
    <t>From supplement</t>
  </si>
  <si>
    <t>From authors (rescaled)</t>
  </si>
  <si>
    <t>Computed from data</t>
  </si>
  <si>
    <t>Computed from Willem et al</t>
  </si>
  <si>
    <t>From Rshiny</t>
  </si>
  <si>
    <t>Computed from POLYMOD</t>
  </si>
  <si>
    <t>Calc. from POLYMOD</t>
  </si>
  <si>
    <t>Calc. from Rshiny</t>
  </si>
  <si>
    <t>Calc. from data</t>
  </si>
  <si>
    <t>Calc. from Willem et al</t>
  </si>
  <si>
    <t>Calc. from COMES_F</t>
  </si>
  <si>
    <t>se_lckdown</t>
  </si>
  <si>
    <t>lockdown-Delfava (W14)</t>
  </si>
  <si>
    <t>Baseline-POLYMOD; lockdown-Delfava (W14)</t>
  </si>
  <si>
    <t>Baseline-POLYMOD; lockdown-Delfava (W13)</t>
  </si>
  <si>
    <t>Descriptive</t>
  </si>
  <si>
    <t>Analytical</t>
  </si>
  <si>
    <t>Mathematical models</t>
  </si>
  <si>
    <t>Over time and geographical region</t>
  </si>
  <si>
    <t>Determinants of (high) contact</t>
  </si>
  <si>
    <t>Associations between different contact attributes</t>
  </si>
  <si>
    <t>Use-case</t>
  </si>
  <si>
    <t>Examples</t>
  </si>
  <si>
    <t>Studies</t>
  </si>
  <si>
    <t>Statistical modelling with participant characteristics as covariates and contact numbers as outcome</t>
  </si>
  <si>
    <t>Mossong 2008 and many</t>
  </si>
  <si>
    <t>Melegaro 2017 and others</t>
  </si>
  <si>
    <t>Hens 2009, Melegaro 2017</t>
  </si>
  <si>
    <t>Ex. associations between contact location and duration/proximity</t>
  </si>
  <si>
    <t>Estimating Rt over time during COVID-19</t>
  </si>
  <si>
    <t>Jarvis 2020, Coletti 2020</t>
  </si>
  <si>
    <t>Average and distribution of contacts</t>
  </si>
  <si>
    <t>Scale R0 by ratio of dominant eigenvalue of age-stratified contact matrices pre-COVID and dominant eigenvalue of age-stratified matrix during COVID</t>
  </si>
  <si>
    <t>Other mixing patterns</t>
  </si>
  <si>
    <t>Network/IBM models</t>
  </si>
  <si>
    <t>Age-structured models (without location)</t>
  </si>
  <si>
    <t>Age-structured, location-stratified models</t>
  </si>
  <si>
    <t>Overall and stratified by participant/contact characteristics</t>
  </si>
  <si>
    <t>Prem 2020, Davies 2020, Colombo 2020</t>
  </si>
  <si>
    <t>Description/comment</t>
  </si>
  <si>
    <t>Common for COVID-19 models - better capture social distancing interventions</t>
  </si>
  <si>
    <t>Verguet 2015 (measles), Lessler 2013 (rubella) and many</t>
  </si>
  <si>
    <t>• Heterogeneous mixing patterns within and between age groups
• Different infectiouesness, susceptibility by age group</t>
  </si>
  <si>
    <t>Del Fava 2020, Jarvis 2020(time)</t>
  </si>
  <si>
    <t xml:space="preserve">Del fava et al </t>
  </si>
  <si>
    <t>Netherlands_Bak (all ages)</t>
  </si>
  <si>
    <t>Belgium_Col (ages 18+)</t>
  </si>
  <si>
    <t>Belgium_Del (ages 18+)</t>
  </si>
  <si>
    <t>France_Del (ages 18+)</t>
  </si>
  <si>
    <t>Germany_Del (ages 18+)</t>
  </si>
  <si>
    <t>Italy_Del (ages 18+)</t>
  </si>
  <si>
    <t>Netherlands_Del (ages 18+)</t>
  </si>
  <si>
    <t>UK_Del (ages 18+)</t>
  </si>
  <si>
    <t>UK_Jar (ages 18+)</t>
  </si>
  <si>
    <t>Luxembourg (ages 13+)</t>
  </si>
  <si>
    <t>China-Shanghai (all ages)</t>
  </si>
  <si>
    <t>China-Wuhan (all ages)</t>
  </si>
  <si>
    <t>China-Shenzhen (all ages)</t>
  </si>
  <si>
    <t>China-Changsha (all ages)</t>
  </si>
  <si>
    <t>name</t>
  </si>
  <si>
    <t>Netherlands (Backer)</t>
  </si>
  <si>
    <t>Netherlands (Backer, all ages)</t>
  </si>
  <si>
    <t>Belgium (Coletti)</t>
  </si>
  <si>
    <t>Belgium (Coletti, ages 18+)</t>
  </si>
  <si>
    <t>Belgium (Del Fava)</t>
  </si>
  <si>
    <t>Belgium (Del Fava, ages 18+)</t>
  </si>
  <si>
    <t>France (Del Fava)</t>
  </si>
  <si>
    <t>Germany (Del Fava)</t>
  </si>
  <si>
    <t>France (Del Fava, ages 18+)</t>
  </si>
  <si>
    <t>Germany (Del Fava, ages 18+)</t>
  </si>
  <si>
    <t>Italy (Del Fava)</t>
  </si>
  <si>
    <t>Italy (Del Fava, ages 18+)</t>
  </si>
  <si>
    <t>Netherlands (Del Fava)</t>
  </si>
  <si>
    <t>Netherlands (Del Fava, ages 18+)</t>
  </si>
  <si>
    <t>UK (Del Fava)</t>
  </si>
  <si>
    <t>UK (Del Fava, ages 18+)</t>
  </si>
  <si>
    <t>UK (Jarvis)</t>
  </si>
  <si>
    <t>UK (Jarvis, ages 18+)</t>
  </si>
  <si>
    <t>Lockdown matrices</t>
  </si>
  <si>
    <t>Pre-lockdown matrices</t>
  </si>
  <si>
    <t>Age groups (year)</t>
  </si>
  <si>
    <t>Location-stratification</t>
  </si>
  <si>
    <t>Matrix published by authors, used population size data for 2019</t>
  </si>
  <si>
    <t>Matrix published by authors, used population size data for 2017</t>
  </si>
  <si>
    <t>0-4, 5-9, 10-19, 20-29, 30-39, 40-49, 50-59, 60-69,70-79, 80+</t>
  </si>
  <si>
    <t>No</t>
  </si>
  <si>
    <t>Matrix from authors (global matrix), authors reweighted to account for gender and professional activity distributions. We recombined smaller age groups for participants into larger ones by weighing on the population distribution of France to allow comparison with pre-lockdown</t>
  </si>
  <si>
    <t xml:space="preserve">We used the COMES-F survey conducted in France in 2012 without the additional “supplementary professional contacts” that were collected for participants who reported more than 20 daily professional contacts. </t>
  </si>
  <si>
    <t>21-30, 31-40, 41-50, 51-60, 61-70, 71-80, 80+</t>
  </si>
  <si>
    <t>Matrix from data from first wave of data collection (week of April 2nd, 2020) using “socialmixr” package to construct contact matrices.</t>
  </si>
  <si>
    <t>Matrix from data from POLYMOD using “socialmixr” package to construct contact matrices, excluded &lt;18 years</t>
  </si>
  <si>
    <t>18-29, 30-39, 40-49, 50-59, 60-69, 70+</t>
  </si>
  <si>
    <t>Yes</t>
  </si>
  <si>
    <t>Matrix published by authors</t>
  </si>
  <si>
    <t>25-34, 35-44, 45-64, 65-100</t>
  </si>
  <si>
    <t>Matrix from data from first wave of data collection (March 24-27, 2020) using “socialmixr” package to construct contact matrices.</t>
  </si>
  <si>
    <t>Matrix from authors</t>
  </si>
  <si>
    <t>Authors use Prem et al projections for Kenya projected onto age distribution of informal settlements in Nairobi</t>
  </si>
  <si>
    <t>0-18, 19-49, 50-80</t>
  </si>
  <si>
    <t>Matrices published by authors</t>
  </si>
  <si>
    <t>Matrices from publicly available data</t>
  </si>
  <si>
    <t>5-year age bands</t>
  </si>
  <si>
    <t>Yes (Shanghai)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</si>
</sst>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9" x14ac:knownFonts="1">
    <font>
      <sz val="11"/>
      <color theme="1"/>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sz val="11"/>
      <color rgb="FFFF0000"/>
      <name val="Calibri"/>
      <family val="2"/>
      <scheme val="minor"/>
    </font>
    <font>
      <sz val="11"/>
      <name val="Calibri"/>
      <family val="2"/>
    </font>
    <font>
      <b/>
      <sz val="11"/>
      <color theme="1"/>
      <name val="Calibri"/>
      <family val="2"/>
      <scheme val="minor"/>
    </font>
    <font>
      <b/>
      <u/>
      <sz val="11"/>
      <color theme="1"/>
      <name val="Calibri"/>
      <family val="2"/>
      <scheme val="minor"/>
    </font>
    <font>
      <sz val="11"/>
      <color theme="1"/>
      <name val="Calibri"/>
      <family val="2"/>
    </font>
  </fonts>
  <fills count="4">
    <fill>
      <patternFill patternType="none"/>
    </fill>
    <fill>
      <patternFill patternType="gray125"/>
    </fill>
    <fill>
      <patternFill patternType="solid">
        <fgColor theme="5" tint="0.79998168889431442"/>
        <bgColor indexed="64"/>
      </patternFill>
    </fill>
    <fill>
      <patternFill patternType="solid">
        <fgColor theme="0"/>
        <bgColor indexed="64"/>
      </patternFill>
    </fill>
  </fills>
  <borders count="3">
    <border>
      <left/>
      <right/>
      <top/>
      <bottom/>
      <diagonal/>
    </border>
    <border>
      <left/>
      <right/>
      <top style="medium">
        <color indexed="64"/>
      </top>
      <bottom style="medium">
        <color indexed="64"/>
      </bottom>
      <diagonal/>
    </border>
    <border>
      <left/>
      <right/>
      <top/>
      <bottom style="medium">
        <color indexed="64"/>
      </bottom>
      <diagonal/>
    </border>
  </borders>
  <cellStyleXfs count="2">
    <xf numFmtId="0" fontId="0" fillId="0" borderId="0"/>
    <xf numFmtId="9" fontId="3" fillId="0" borderId="0" applyFont="0" applyFill="0" applyBorder="0" applyAlignment="0" applyProtection="0"/>
  </cellStyleXfs>
  <cellXfs count="73">
    <xf numFmtId="0" fontId="0" fillId="0" borderId="0" xfId="0"/>
    <xf numFmtId="14" fontId="0" fillId="0" borderId="0" xfId="0" applyNumberFormat="1"/>
    <xf numFmtId="0" fontId="1"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Fill="1" applyAlignment="1">
      <alignment vertical="center" wrapText="1"/>
    </xf>
    <xf numFmtId="49" fontId="2" fillId="0" borderId="0" xfId="0" applyNumberFormat="1" applyFont="1" applyAlignment="1">
      <alignment vertical="center" wrapText="1"/>
    </xf>
    <xf numFmtId="0" fontId="0" fillId="0" borderId="0" xfId="0" applyAlignment="1">
      <alignment wrapText="1"/>
    </xf>
    <xf numFmtId="1" fontId="0" fillId="0" borderId="0" xfId="0" applyNumberFormat="1" applyAlignment="1">
      <alignment wrapText="1"/>
    </xf>
    <xf numFmtId="49" fontId="0" fillId="0" borderId="0" xfId="0" applyNumberFormat="1"/>
    <xf numFmtId="1" fontId="0" fillId="0" borderId="0" xfId="0" applyNumberFormat="1"/>
    <xf numFmtId="164" fontId="0" fillId="0" borderId="0" xfId="0" applyNumberFormat="1"/>
    <xf numFmtId="0" fontId="0" fillId="0" borderId="0" xfId="0" applyNumberFormat="1"/>
    <xf numFmtId="2" fontId="0" fillId="0" borderId="0" xfId="0" applyNumberFormat="1"/>
    <xf numFmtId="0" fontId="0" fillId="0" borderId="0" xfId="0" applyFill="1"/>
    <xf numFmtId="0" fontId="0" fillId="0" borderId="0" xfId="0" applyFill="1" applyAlignment="1">
      <alignment wrapText="1"/>
    </xf>
    <xf numFmtId="49" fontId="0" fillId="0" borderId="0" xfId="0" applyNumberFormat="1" applyFill="1"/>
    <xf numFmtId="1" fontId="0" fillId="0" borderId="0" xfId="0" applyNumberFormat="1" applyFill="1"/>
    <xf numFmtId="0" fontId="0" fillId="2" borderId="0" xfId="0" applyFill="1"/>
    <xf numFmtId="0" fontId="4" fillId="0" borderId="0" xfId="0" applyFont="1"/>
    <xf numFmtId="0" fontId="5" fillId="0" borderId="0" xfId="0" applyNumberFormat="1" applyFont="1"/>
    <xf numFmtId="49" fontId="5" fillId="0" borderId="0" xfId="0" applyNumberFormat="1" applyFont="1"/>
    <xf numFmtId="0" fontId="0" fillId="0" borderId="0" xfId="0" applyAlignment="1">
      <alignment horizontal="center"/>
    </xf>
    <xf numFmtId="165" fontId="0" fillId="0" borderId="0" xfId="1" applyNumberFormat="1" applyFont="1"/>
    <xf numFmtId="0" fontId="0" fillId="0" borderId="0" xfId="0" applyAlignment="1">
      <alignment vertical="center" wrapText="1"/>
    </xf>
    <xf numFmtId="0" fontId="0" fillId="0" borderId="0" xfId="0" applyAlignment="1">
      <alignment horizontal="center" vertical="center" wrapText="1"/>
    </xf>
    <xf numFmtId="165" fontId="0" fillId="0" borderId="0" xfId="1" applyNumberFormat="1" applyFont="1" applyAlignment="1">
      <alignment horizontal="center"/>
    </xf>
    <xf numFmtId="0" fontId="0" fillId="0" borderId="0" xfId="0" applyAlignment="1">
      <alignment horizontal="center" vertical="center"/>
    </xf>
    <xf numFmtId="0" fontId="0" fillId="0" borderId="0" xfId="0" applyAlignment="1">
      <alignment vertical="center"/>
    </xf>
    <xf numFmtId="0" fontId="6" fillId="3" borderId="1" xfId="0" applyFont="1" applyFill="1" applyBorder="1" applyAlignment="1">
      <alignment horizontal="center" vertical="center" wrapText="1"/>
    </xf>
    <xf numFmtId="165" fontId="6" fillId="3" borderId="1" xfId="1" applyNumberFormat="1" applyFont="1" applyFill="1" applyBorder="1" applyAlignment="1">
      <alignment horizontal="center" vertical="center" wrapText="1"/>
    </xf>
    <xf numFmtId="0" fontId="0" fillId="3" borderId="0" xfId="0" applyFill="1"/>
    <xf numFmtId="0" fontId="0" fillId="3" borderId="0" xfId="0" applyFill="1" applyAlignment="1">
      <alignment horizontal="center"/>
    </xf>
    <xf numFmtId="165" fontId="0" fillId="3" borderId="0" xfId="1" applyNumberFormat="1" applyFont="1" applyFill="1" applyAlignment="1">
      <alignment horizontal="center"/>
    </xf>
    <xf numFmtId="0" fontId="0" fillId="3" borderId="2" xfId="0" applyFill="1" applyBorder="1"/>
    <xf numFmtId="0" fontId="0" fillId="3" borderId="2" xfId="0" applyFill="1" applyBorder="1" applyAlignment="1">
      <alignment horizontal="center"/>
    </xf>
    <xf numFmtId="165" fontId="0" fillId="3" borderId="2" xfId="1" applyNumberFormat="1" applyFont="1" applyFill="1" applyBorder="1" applyAlignment="1">
      <alignment horizontal="center"/>
    </xf>
    <xf numFmtId="0" fontId="0" fillId="3" borderId="0" xfId="0" applyFill="1" applyBorder="1" applyAlignment="1">
      <alignment vertical="center" wrapText="1"/>
    </xf>
    <xf numFmtId="0" fontId="0" fillId="3" borderId="0" xfId="0" applyFill="1" applyBorder="1" applyAlignment="1">
      <alignment horizontal="center" vertical="center" wrapText="1"/>
    </xf>
    <xf numFmtId="165" fontId="0" fillId="3" borderId="0" xfId="1" applyNumberFormat="1" applyFont="1" applyFill="1" applyBorder="1" applyAlignment="1">
      <alignment horizontal="center" vertical="center" wrapText="1"/>
    </xf>
    <xf numFmtId="0" fontId="0" fillId="3" borderId="0" xfId="0" applyFill="1" applyBorder="1"/>
    <xf numFmtId="0" fontId="0" fillId="3" borderId="0" xfId="0" applyFill="1" applyBorder="1" applyAlignment="1">
      <alignment horizontal="center"/>
    </xf>
    <xf numFmtId="165" fontId="0" fillId="3" borderId="0" xfId="1" applyNumberFormat="1" applyFont="1" applyFill="1" applyBorder="1" applyAlignment="1">
      <alignment horizontal="center"/>
    </xf>
    <xf numFmtId="0" fontId="0" fillId="3" borderId="0" xfId="0" applyFill="1" applyBorder="1" applyAlignment="1">
      <alignment vertical="center"/>
    </xf>
    <xf numFmtId="0" fontId="0" fillId="3" borderId="0" xfId="0" applyFill="1" applyBorder="1" applyAlignment="1">
      <alignment horizontal="center" vertical="center"/>
    </xf>
    <xf numFmtId="165" fontId="0" fillId="3" borderId="0" xfId="1" applyNumberFormat="1" applyFont="1" applyFill="1" applyBorder="1" applyAlignment="1">
      <alignment horizontal="center" vertical="center"/>
    </xf>
    <xf numFmtId="0" fontId="7" fillId="3" borderId="0" xfId="0" applyFont="1" applyFill="1" applyBorder="1" applyAlignment="1">
      <alignment vertical="center"/>
    </xf>
    <xf numFmtId="0" fontId="2" fillId="0" borderId="0" xfId="0" applyFont="1" applyAlignment="1">
      <alignment wrapText="1"/>
    </xf>
    <xf numFmtId="0" fontId="2" fillId="0" borderId="0" xfId="0" applyFont="1"/>
    <xf numFmtId="0" fontId="2" fillId="0" borderId="0" xfId="0" applyFont="1" applyFill="1" applyAlignment="1">
      <alignment wrapText="1"/>
    </xf>
    <xf numFmtId="0" fontId="2" fillId="0" borderId="0" xfId="0" applyFont="1" applyFill="1"/>
    <xf numFmtId="0" fontId="1" fillId="0" borderId="0" xfId="0" applyFont="1" applyAlignment="1">
      <alignment wrapText="1"/>
    </xf>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8" fillId="0" borderId="0" xfId="0" applyFont="1" applyAlignment="1">
      <alignment wrapText="1"/>
    </xf>
    <xf numFmtId="0" fontId="0" fillId="0" borderId="0" xfId="0" applyAlignment="1">
      <alignment horizontal="left" vertical="center" wrapText="1"/>
    </xf>
    <xf numFmtId="0" fontId="6" fillId="0" borderId="0" xfId="0" applyFont="1"/>
    <xf numFmtId="0" fontId="6" fillId="0" borderId="0" xfId="0" applyFont="1" applyAlignment="1">
      <alignment horizontal="left" vertical="center" wrapText="1"/>
    </xf>
    <xf numFmtId="0" fontId="6" fillId="0" borderId="0" xfId="0" applyFont="1" applyAlignment="1">
      <alignment wrapText="1"/>
    </xf>
    <xf numFmtId="0" fontId="6" fillId="0" borderId="0" xfId="0" applyFont="1" applyAlignment="1">
      <alignment vertical="center" wrapText="1"/>
    </xf>
    <xf numFmtId="0" fontId="1" fillId="0" borderId="0" xfId="0" applyFont="1" applyAlignment="1">
      <alignment horizontal="center"/>
    </xf>
    <xf numFmtId="0" fontId="6" fillId="0" borderId="0" xfId="0" applyFont="1" applyAlignment="1">
      <alignment horizontal="left" vertical="center"/>
    </xf>
    <xf numFmtId="0" fontId="0" fillId="0" borderId="0" xfId="0"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B1F24-08BA-4522-8B90-24DB5725E8A7}">
  <dimension ref="A1:M12"/>
  <sheetViews>
    <sheetView workbookViewId="0">
      <selection sqref="A1:J1048576"/>
    </sheetView>
  </sheetViews>
  <sheetFormatPr defaultRowHeight="14.5" x14ac:dyDescent="0.35"/>
  <cols>
    <col min="1" max="1" width="4" style="7" customWidth="1"/>
    <col min="2" max="2" width="16.7265625" style="8" customWidth="1"/>
    <col min="3" max="3" width="9.54296875" style="10" customWidth="1"/>
    <col min="4" max="4" width="10.81640625" style="10" customWidth="1"/>
    <col min="5" max="5" width="9.08984375" style="10" customWidth="1"/>
    <col min="6" max="6" width="9.6328125" style="11" customWidth="1"/>
    <col min="7" max="7" width="9.90625" style="9" customWidth="1"/>
    <col min="8" max="8" width="7.6328125" style="12" customWidth="1"/>
    <col min="9" max="9" width="10.36328125" style="9" customWidth="1"/>
    <col min="10" max="10" width="25.453125" style="9" customWidth="1"/>
    <col min="13" max="13" width="20.08984375" customWidth="1"/>
    <col min="19" max="19" width="37.26953125" customWidth="1"/>
  </cols>
  <sheetData>
    <row r="1" spans="1:13" ht="26" customHeight="1" x14ac:dyDescent="0.35">
      <c r="A1" s="2" t="s">
        <v>0</v>
      </c>
      <c r="B1" s="3" t="s">
        <v>1</v>
      </c>
      <c r="C1" s="4" t="s">
        <v>2</v>
      </c>
      <c r="D1" s="5" t="s">
        <v>3</v>
      </c>
      <c r="E1" s="4" t="s">
        <v>68</v>
      </c>
      <c r="F1" s="6" t="s">
        <v>4</v>
      </c>
      <c r="G1" s="4" t="s">
        <v>69</v>
      </c>
      <c r="H1" s="6" t="s">
        <v>70</v>
      </c>
      <c r="I1" s="4" t="s">
        <v>71</v>
      </c>
      <c r="J1" s="4" t="s">
        <v>5</v>
      </c>
    </row>
    <row r="2" spans="1:13" ht="96" x14ac:dyDescent="0.35">
      <c r="A2" s="7">
        <v>1</v>
      </c>
      <c r="B2" s="8" t="s">
        <v>6</v>
      </c>
      <c r="C2" s="9" t="s">
        <v>7</v>
      </c>
      <c r="D2" s="10" t="s">
        <v>8</v>
      </c>
      <c r="E2" s="9" t="s">
        <v>9</v>
      </c>
      <c r="F2" s="11">
        <v>2830</v>
      </c>
      <c r="G2" s="9" t="s">
        <v>10</v>
      </c>
      <c r="H2" s="12" t="s">
        <v>11</v>
      </c>
      <c r="I2" s="9" t="s">
        <v>12</v>
      </c>
      <c r="J2" s="9" t="s">
        <v>13</v>
      </c>
    </row>
    <row r="3" spans="1:13" ht="60" x14ac:dyDescent="0.35">
      <c r="A3" s="7">
        <v>2</v>
      </c>
      <c r="B3" s="8" t="s">
        <v>14</v>
      </c>
      <c r="C3" s="9" t="s">
        <v>15</v>
      </c>
      <c r="D3" s="10" t="s">
        <v>16</v>
      </c>
      <c r="E3" s="9" t="s">
        <v>17</v>
      </c>
      <c r="F3" s="11" t="s">
        <v>18</v>
      </c>
      <c r="G3" s="9" t="s">
        <v>19</v>
      </c>
      <c r="H3" s="12" t="s">
        <v>11</v>
      </c>
      <c r="I3" s="9" t="s">
        <v>20</v>
      </c>
      <c r="J3" s="13" t="s">
        <v>63</v>
      </c>
    </row>
    <row r="4" spans="1:13" ht="96" x14ac:dyDescent="0.35">
      <c r="A4" s="7">
        <v>3</v>
      </c>
      <c r="B4" s="8" t="s">
        <v>21</v>
      </c>
      <c r="C4" s="9" t="s">
        <v>22</v>
      </c>
      <c r="D4" s="9" t="s">
        <v>67</v>
      </c>
      <c r="E4" s="9" t="s">
        <v>17</v>
      </c>
      <c r="F4" s="11">
        <v>53708</v>
      </c>
      <c r="G4" s="9" t="s">
        <v>220</v>
      </c>
      <c r="H4" s="12" t="s">
        <v>11</v>
      </c>
      <c r="I4" s="9" t="s">
        <v>24</v>
      </c>
      <c r="J4" s="9" t="s">
        <v>64</v>
      </c>
    </row>
    <row r="5" spans="1:13" ht="84" x14ac:dyDescent="0.35">
      <c r="A5" s="7">
        <v>4</v>
      </c>
      <c r="B5" s="8" t="s">
        <v>25</v>
      </c>
      <c r="C5" s="9" t="s">
        <v>26</v>
      </c>
      <c r="D5" s="10" t="s">
        <v>27</v>
      </c>
      <c r="E5" s="9" t="s">
        <v>17</v>
      </c>
      <c r="F5" s="11">
        <v>1425</v>
      </c>
      <c r="G5" s="9" t="s">
        <v>10</v>
      </c>
      <c r="H5" s="12" t="s">
        <v>11</v>
      </c>
      <c r="I5" s="9" t="s">
        <v>28</v>
      </c>
      <c r="J5" s="9" t="s">
        <v>29</v>
      </c>
    </row>
    <row r="6" spans="1:13" ht="72" x14ac:dyDescent="0.35">
      <c r="A6" s="7">
        <v>6</v>
      </c>
      <c r="B6" s="8" t="s">
        <v>30</v>
      </c>
      <c r="C6" s="9" t="s">
        <v>31</v>
      </c>
      <c r="D6" s="10" t="s">
        <v>32</v>
      </c>
      <c r="E6" s="9" t="s">
        <v>17</v>
      </c>
      <c r="F6" s="11">
        <v>1356</v>
      </c>
      <c r="G6" s="9" t="s">
        <v>19</v>
      </c>
      <c r="H6" s="12" t="s">
        <v>11</v>
      </c>
      <c r="I6" s="9" t="s">
        <v>33</v>
      </c>
      <c r="J6" s="9" t="s">
        <v>34</v>
      </c>
    </row>
    <row r="7" spans="1:13" ht="132" x14ac:dyDescent="0.35">
      <c r="A7" s="7">
        <v>7</v>
      </c>
      <c r="B7" s="8" t="s">
        <v>35</v>
      </c>
      <c r="C7" s="9" t="s">
        <v>36</v>
      </c>
      <c r="D7" s="10" t="s">
        <v>37</v>
      </c>
      <c r="E7" s="9" t="s">
        <v>38</v>
      </c>
      <c r="F7" s="11" t="s">
        <v>39</v>
      </c>
      <c r="G7" s="9" t="s">
        <v>220</v>
      </c>
      <c r="H7" s="12" t="s">
        <v>11</v>
      </c>
      <c r="I7" s="9" t="s">
        <v>66</v>
      </c>
      <c r="J7" s="9" t="s">
        <v>40</v>
      </c>
      <c r="M7" s="1"/>
    </row>
    <row r="8" spans="1:13" ht="192" x14ac:dyDescent="0.35">
      <c r="A8" s="7">
        <v>8</v>
      </c>
      <c r="B8" s="8" t="s">
        <v>41</v>
      </c>
      <c r="C8" s="9" t="s">
        <v>42</v>
      </c>
      <c r="D8" s="10" t="s">
        <v>43</v>
      </c>
      <c r="E8" s="9" t="s">
        <v>17</v>
      </c>
      <c r="F8" s="11">
        <v>213</v>
      </c>
      <c r="G8" s="9" t="s">
        <v>10</v>
      </c>
      <c r="H8" s="12" t="s">
        <v>23</v>
      </c>
      <c r="I8" s="14" t="s">
        <v>65</v>
      </c>
      <c r="J8" s="9" t="s">
        <v>44</v>
      </c>
    </row>
    <row r="9" spans="1:13" ht="96" x14ac:dyDescent="0.35">
      <c r="A9" s="7">
        <v>10</v>
      </c>
      <c r="B9" s="8" t="s">
        <v>45</v>
      </c>
      <c r="C9" s="9" t="s">
        <v>46</v>
      </c>
      <c r="D9" s="10" t="s">
        <v>47</v>
      </c>
      <c r="E9" s="9" t="s">
        <v>9</v>
      </c>
      <c r="F9" s="11">
        <v>602</v>
      </c>
      <c r="G9" s="9" t="s">
        <v>10</v>
      </c>
      <c r="H9" s="12" t="s">
        <v>23</v>
      </c>
      <c r="I9" s="9" t="s">
        <v>48</v>
      </c>
      <c r="J9" s="9" t="s">
        <v>49</v>
      </c>
    </row>
    <row r="10" spans="1:13" ht="84" x14ac:dyDescent="0.35">
      <c r="A10" s="7">
        <v>11</v>
      </c>
      <c r="B10" s="8" t="s">
        <v>50</v>
      </c>
      <c r="C10" s="9" t="s">
        <v>51</v>
      </c>
      <c r="D10" s="10" t="s">
        <v>52</v>
      </c>
      <c r="E10" s="9" t="s">
        <v>9</v>
      </c>
      <c r="F10" s="11" t="s">
        <v>53</v>
      </c>
      <c r="G10" s="9" t="s">
        <v>10</v>
      </c>
      <c r="H10" s="12" t="s">
        <v>23</v>
      </c>
      <c r="I10" s="9" t="s">
        <v>54</v>
      </c>
      <c r="J10" s="9" t="s">
        <v>55</v>
      </c>
    </row>
    <row r="11" spans="1:13" ht="108" x14ac:dyDescent="0.35">
      <c r="A11" s="7">
        <v>12</v>
      </c>
      <c r="B11" s="8" t="s">
        <v>56</v>
      </c>
      <c r="C11" s="9" t="s">
        <v>51</v>
      </c>
      <c r="D11" s="10" t="s">
        <v>52</v>
      </c>
      <c r="E11" s="9" t="s">
        <v>9</v>
      </c>
      <c r="F11" s="11">
        <v>9205</v>
      </c>
      <c r="G11" s="9" t="s">
        <v>10</v>
      </c>
      <c r="H11" s="12" t="s">
        <v>23</v>
      </c>
      <c r="I11" s="9" t="s">
        <v>57</v>
      </c>
      <c r="J11" s="9" t="s">
        <v>55</v>
      </c>
    </row>
    <row r="12" spans="1:13" ht="48" x14ac:dyDescent="0.35">
      <c r="A12" s="7">
        <v>13</v>
      </c>
      <c r="B12" s="8" t="s">
        <v>60</v>
      </c>
      <c r="C12" s="9" t="s">
        <v>58</v>
      </c>
      <c r="D12" s="9" t="s">
        <v>59</v>
      </c>
      <c r="E12" s="9" t="s">
        <v>17</v>
      </c>
      <c r="F12" s="11">
        <v>42036</v>
      </c>
      <c r="G12" s="9" t="s">
        <v>10</v>
      </c>
      <c r="H12" s="11" t="s">
        <v>11</v>
      </c>
      <c r="I12" s="9" t="s">
        <v>61</v>
      </c>
      <c r="J12" s="9" t="s">
        <v>62</v>
      </c>
    </row>
  </sheetData>
  <autoFilter ref="A1:M12" xr:uid="{A11BC70E-1B5F-4204-8D20-0F2D7FE9544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01669-80D5-4449-A0EF-9D9B2EAF9A7F}">
  <dimension ref="A1:D10"/>
  <sheetViews>
    <sheetView workbookViewId="0">
      <selection sqref="A1:D10"/>
    </sheetView>
  </sheetViews>
  <sheetFormatPr defaultRowHeight="14.5" x14ac:dyDescent="0.35"/>
  <cols>
    <col min="1" max="1" width="19.26953125" customWidth="1"/>
    <col min="2" max="2" width="30.26953125" style="65" customWidth="1"/>
    <col min="3" max="3" width="36.453125" style="15" customWidth="1"/>
    <col min="4" max="4" width="25.81640625" style="15" customWidth="1"/>
  </cols>
  <sheetData>
    <row r="1" spans="1:4" x14ac:dyDescent="0.35">
      <c r="A1" s="66" t="s">
        <v>287</v>
      </c>
      <c r="B1" s="67" t="s">
        <v>288</v>
      </c>
      <c r="C1" s="68" t="s">
        <v>305</v>
      </c>
      <c r="D1" s="68" t="s">
        <v>289</v>
      </c>
    </row>
    <row r="2" spans="1:4" ht="29" x14ac:dyDescent="0.35">
      <c r="A2" s="71" t="s">
        <v>281</v>
      </c>
      <c r="B2" s="72" t="s">
        <v>297</v>
      </c>
      <c r="C2" s="15" t="s">
        <v>303</v>
      </c>
      <c r="D2" s="15" t="s">
        <v>291</v>
      </c>
    </row>
    <row r="3" spans="1:4" ht="29" x14ac:dyDescent="0.35">
      <c r="A3" s="71"/>
      <c r="B3" s="72"/>
      <c r="C3" s="15" t="s">
        <v>284</v>
      </c>
      <c r="D3" s="15" t="s">
        <v>309</v>
      </c>
    </row>
    <row r="4" spans="1:4" ht="43.5" x14ac:dyDescent="0.35">
      <c r="A4" s="71" t="s">
        <v>282</v>
      </c>
      <c r="B4" s="65" t="s">
        <v>285</v>
      </c>
      <c r="C4" s="15" t="s">
        <v>290</v>
      </c>
      <c r="D4" s="15" t="s">
        <v>292</v>
      </c>
    </row>
    <row r="5" spans="1:4" ht="29" x14ac:dyDescent="0.35">
      <c r="A5" s="71"/>
      <c r="B5" s="65" t="s">
        <v>286</v>
      </c>
      <c r="C5" s="15" t="s">
        <v>294</v>
      </c>
      <c r="D5" s="15" t="s">
        <v>293</v>
      </c>
    </row>
    <row r="6" spans="1:4" ht="58" x14ac:dyDescent="0.35">
      <c r="A6" s="71"/>
      <c r="B6" s="65" t="s">
        <v>295</v>
      </c>
      <c r="C6" s="15" t="s">
        <v>298</v>
      </c>
      <c r="D6" s="32" t="s">
        <v>296</v>
      </c>
    </row>
    <row r="7" spans="1:4" ht="58" x14ac:dyDescent="0.35">
      <c r="A7" s="71" t="s">
        <v>283</v>
      </c>
      <c r="B7" s="65" t="s">
        <v>301</v>
      </c>
      <c r="C7" s="15" t="s">
        <v>308</v>
      </c>
      <c r="D7" s="15" t="s">
        <v>307</v>
      </c>
    </row>
    <row r="8" spans="1:4" ht="29" x14ac:dyDescent="0.35">
      <c r="A8" s="71"/>
      <c r="B8" s="65" t="s">
        <v>302</v>
      </c>
      <c r="C8" s="15" t="s">
        <v>306</v>
      </c>
      <c r="D8" s="15" t="s">
        <v>304</v>
      </c>
    </row>
    <row r="9" spans="1:4" x14ac:dyDescent="0.35">
      <c r="A9" s="71"/>
      <c r="B9" s="65" t="s">
        <v>299</v>
      </c>
    </row>
    <row r="10" spans="1:4" x14ac:dyDescent="0.35">
      <c r="A10" s="71"/>
      <c r="B10" s="65" t="s">
        <v>300</v>
      </c>
      <c r="C10" s="64"/>
    </row>
  </sheetData>
  <mergeCells count="4">
    <mergeCell ref="A2:A3"/>
    <mergeCell ref="A4:A6"/>
    <mergeCell ref="A7:A10"/>
    <mergeCell ref="B2: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7992-FC04-473B-8794-6805DBE4ACE3}">
  <sheetPr filterMode="1"/>
  <dimension ref="A1:AA22"/>
  <sheetViews>
    <sheetView topLeftCell="C1" workbookViewId="0">
      <selection activeCell="AA1" sqref="AA1"/>
    </sheetView>
  </sheetViews>
  <sheetFormatPr defaultRowHeight="14.5" x14ac:dyDescent="0.35"/>
  <cols>
    <col min="2" max="2" width="18.7265625" customWidth="1"/>
    <col min="6" max="21" width="0" hidden="1" customWidth="1"/>
    <col min="22" max="22" width="24.54296875" hidden="1" customWidth="1"/>
    <col min="23" max="23" width="0" hidden="1" customWidth="1"/>
    <col min="24" max="24" width="23.36328125" hidden="1" customWidth="1"/>
  </cols>
  <sheetData>
    <row r="1" spans="1:27" x14ac:dyDescent="0.35">
      <c r="A1" t="s">
        <v>0</v>
      </c>
      <c r="B1" t="s">
        <v>1</v>
      </c>
      <c r="C1" t="s">
        <v>2</v>
      </c>
      <c r="D1" t="s">
        <v>72</v>
      </c>
      <c r="E1" t="s">
        <v>73</v>
      </c>
      <c r="F1" t="s">
        <v>4</v>
      </c>
      <c r="G1" t="s">
        <v>74</v>
      </c>
      <c r="H1" t="s">
        <v>75</v>
      </c>
      <c r="I1" t="s">
        <v>76</v>
      </c>
      <c r="J1" t="s">
        <v>77</v>
      </c>
      <c r="K1" t="s">
        <v>78</v>
      </c>
      <c r="L1" t="s">
        <v>79</v>
      </c>
      <c r="M1" t="s">
        <v>80</v>
      </c>
      <c r="N1" t="s">
        <v>81</v>
      </c>
      <c r="O1" t="s">
        <v>82</v>
      </c>
      <c r="P1" t="s">
        <v>83</v>
      </c>
      <c r="Q1" t="s">
        <v>84</v>
      </c>
      <c r="R1" t="s">
        <v>85</v>
      </c>
      <c r="S1" t="s">
        <v>86</v>
      </c>
      <c r="T1" t="s">
        <v>87</v>
      </c>
      <c r="U1" t="s">
        <v>88</v>
      </c>
      <c r="V1" t="s">
        <v>89</v>
      </c>
      <c r="W1" t="s">
        <v>90</v>
      </c>
      <c r="X1" t="s">
        <v>91</v>
      </c>
      <c r="Y1" t="s">
        <v>92</v>
      </c>
      <c r="Z1" t="s">
        <v>93</v>
      </c>
      <c r="AA1" t="s">
        <v>94</v>
      </c>
    </row>
    <row r="2" spans="1:27" x14ac:dyDescent="0.35">
      <c r="A2">
        <v>1</v>
      </c>
      <c r="B2" t="s">
        <v>6</v>
      </c>
      <c r="C2" t="s">
        <v>7</v>
      </c>
      <c r="D2" t="s">
        <v>8</v>
      </c>
      <c r="E2" t="s">
        <v>95</v>
      </c>
      <c r="F2">
        <v>2830</v>
      </c>
      <c r="G2">
        <v>0.70399999999999996</v>
      </c>
      <c r="H2" t="s">
        <v>96</v>
      </c>
      <c r="I2" t="s">
        <v>97</v>
      </c>
      <c r="J2" t="s">
        <v>97</v>
      </c>
      <c r="K2">
        <v>8179</v>
      </c>
      <c r="L2">
        <v>12.5</v>
      </c>
      <c r="M2">
        <v>2</v>
      </c>
      <c r="N2">
        <v>17</v>
      </c>
      <c r="Q2">
        <v>3.7</v>
      </c>
      <c r="R2">
        <v>0</v>
      </c>
      <c r="S2">
        <v>4</v>
      </c>
      <c r="U2">
        <v>0.53</v>
      </c>
      <c r="W2">
        <v>0.54</v>
      </c>
      <c r="Y2">
        <v>0.62</v>
      </c>
      <c r="Z2">
        <v>0.48</v>
      </c>
      <c r="AA2">
        <v>0.72</v>
      </c>
    </row>
    <row r="3" spans="1:27" x14ac:dyDescent="0.35">
      <c r="A3">
        <v>2</v>
      </c>
      <c r="B3" t="s">
        <v>14</v>
      </c>
      <c r="C3" t="s">
        <v>15</v>
      </c>
      <c r="D3" t="s">
        <v>16</v>
      </c>
      <c r="E3" t="s">
        <v>98</v>
      </c>
      <c r="F3">
        <v>1542</v>
      </c>
      <c r="G3">
        <v>0.80200000000000005</v>
      </c>
      <c r="H3">
        <v>2010</v>
      </c>
      <c r="I3" t="s">
        <v>97</v>
      </c>
      <c r="J3" t="s">
        <v>97</v>
      </c>
      <c r="L3">
        <v>13.53</v>
      </c>
      <c r="M3">
        <v>6</v>
      </c>
      <c r="N3">
        <v>17</v>
      </c>
      <c r="Q3">
        <v>2.68</v>
      </c>
      <c r="R3">
        <v>1</v>
      </c>
      <c r="S3">
        <v>4</v>
      </c>
      <c r="Y3">
        <v>0.79400000000000004</v>
      </c>
      <c r="Z3">
        <v>0.77500000000000002</v>
      </c>
      <c r="AA3">
        <v>0.81100000000000005</v>
      </c>
    </row>
    <row r="4" spans="1:27" x14ac:dyDescent="0.35">
      <c r="A4">
        <v>3</v>
      </c>
      <c r="B4" t="s">
        <v>99</v>
      </c>
      <c r="C4" t="s">
        <v>22</v>
      </c>
      <c r="D4" t="s">
        <v>16</v>
      </c>
      <c r="E4" t="s">
        <v>100</v>
      </c>
      <c r="F4">
        <v>1083</v>
      </c>
      <c r="G4">
        <v>0.66666666666666674</v>
      </c>
      <c r="H4" t="s">
        <v>101</v>
      </c>
      <c r="I4" t="s">
        <v>97</v>
      </c>
      <c r="J4" t="s">
        <v>97</v>
      </c>
      <c r="L4">
        <v>11.31</v>
      </c>
      <c r="O4">
        <v>0.41</v>
      </c>
      <c r="Q4">
        <v>3.77</v>
      </c>
      <c r="T4">
        <v>0.21</v>
      </c>
      <c r="Y4">
        <v>0.68</v>
      </c>
    </row>
    <row r="5" spans="1:27" x14ac:dyDescent="0.35">
      <c r="A5">
        <v>3</v>
      </c>
      <c r="B5" t="s">
        <v>102</v>
      </c>
      <c r="C5" t="s">
        <v>22</v>
      </c>
      <c r="D5" t="s">
        <v>59</v>
      </c>
      <c r="E5" t="s">
        <v>103</v>
      </c>
      <c r="F5">
        <v>1750</v>
      </c>
      <c r="G5">
        <v>0.63146551724137934</v>
      </c>
      <c r="H5">
        <v>2016</v>
      </c>
      <c r="I5" t="s">
        <v>97</v>
      </c>
      <c r="J5" t="s">
        <v>97</v>
      </c>
      <c r="L5">
        <v>9.2799999999999994</v>
      </c>
      <c r="O5">
        <v>0.16</v>
      </c>
      <c r="Q5">
        <v>3.42</v>
      </c>
      <c r="T5">
        <v>0.17</v>
      </c>
      <c r="Y5">
        <v>0.54</v>
      </c>
    </row>
    <row r="6" spans="1:27" x14ac:dyDescent="0.35">
      <c r="A6">
        <v>3</v>
      </c>
      <c r="B6" t="s">
        <v>104</v>
      </c>
      <c r="C6" t="s">
        <v>22</v>
      </c>
      <c r="D6" t="s">
        <v>105</v>
      </c>
      <c r="E6" t="s">
        <v>106</v>
      </c>
      <c r="F6">
        <v>2749</v>
      </c>
      <c r="G6">
        <v>0.3049267643142477</v>
      </c>
      <c r="H6" t="s">
        <v>101</v>
      </c>
      <c r="I6" t="s">
        <v>97</v>
      </c>
      <c r="J6" t="s">
        <v>97</v>
      </c>
      <c r="L6">
        <v>7.51</v>
      </c>
      <c r="O6">
        <v>0.22</v>
      </c>
      <c r="Q6">
        <v>5.22</v>
      </c>
      <c r="T6">
        <v>0.13</v>
      </c>
      <c r="Y6">
        <v>0.3</v>
      </c>
    </row>
    <row r="7" spans="1:27" hidden="1" x14ac:dyDescent="0.35">
      <c r="A7">
        <v>3</v>
      </c>
      <c r="B7" t="s">
        <v>107</v>
      </c>
      <c r="C7" t="s">
        <v>22</v>
      </c>
      <c r="D7" t="s">
        <v>27</v>
      </c>
      <c r="F7">
        <v>2719</v>
      </c>
      <c r="Q7">
        <v>4.29</v>
      </c>
      <c r="T7">
        <v>0.14000000000000001</v>
      </c>
    </row>
    <row r="8" spans="1:27" hidden="1" x14ac:dyDescent="0.35">
      <c r="A8">
        <v>3</v>
      </c>
      <c r="B8" t="s">
        <v>108</v>
      </c>
      <c r="C8" t="s">
        <v>22</v>
      </c>
      <c r="D8" t="s">
        <v>109</v>
      </c>
      <c r="F8">
        <v>1812</v>
      </c>
      <c r="Q8">
        <v>3.53</v>
      </c>
      <c r="T8">
        <v>0.15</v>
      </c>
    </row>
    <row r="9" spans="1:27" x14ac:dyDescent="0.35">
      <c r="A9">
        <v>3</v>
      </c>
      <c r="B9" t="s">
        <v>21</v>
      </c>
      <c r="C9" t="s">
        <v>22</v>
      </c>
      <c r="D9" t="s">
        <v>110</v>
      </c>
      <c r="E9" t="s">
        <v>111</v>
      </c>
      <c r="F9">
        <v>1158</v>
      </c>
      <c r="G9">
        <v>0.80647024841132298</v>
      </c>
      <c r="H9" t="s">
        <v>101</v>
      </c>
      <c r="I9" t="s">
        <v>97</v>
      </c>
      <c r="J9" t="s">
        <v>97</v>
      </c>
      <c r="L9">
        <v>17.309999999999999</v>
      </c>
      <c r="O9">
        <v>0.52</v>
      </c>
      <c r="Q9">
        <v>3.35</v>
      </c>
      <c r="T9">
        <v>0.19</v>
      </c>
      <c r="Y9">
        <v>0.8</v>
      </c>
    </row>
    <row r="10" spans="1:27" x14ac:dyDescent="0.35">
      <c r="A10">
        <v>3</v>
      </c>
      <c r="B10" t="s">
        <v>112</v>
      </c>
      <c r="C10" t="s">
        <v>22</v>
      </c>
      <c r="D10" t="s">
        <v>8</v>
      </c>
      <c r="E10" t="s">
        <v>113</v>
      </c>
      <c r="F10">
        <v>1880</v>
      </c>
      <c r="G10">
        <v>0.65226337448559668</v>
      </c>
      <c r="H10" t="s">
        <v>101</v>
      </c>
      <c r="I10" t="s">
        <v>97</v>
      </c>
      <c r="J10" t="s">
        <v>97</v>
      </c>
      <c r="L10">
        <v>14.58</v>
      </c>
      <c r="O10">
        <v>0.97</v>
      </c>
      <c r="Q10">
        <v>5.07</v>
      </c>
      <c r="T10">
        <v>0.18</v>
      </c>
      <c r="Y10">
        <v>0.65</v>
      </c>
    </row>
    <row r="11" spans="1:27" x14ac:dyDescent="0.35">
      <c r="A11">
        <v>3</v>
      </c>
      <c r="B11" t="s">
        <v>114</v>
      </c>
      <c r="C11" t="s">
        <v>22</v>
      </c>
      <c r="D11" t="s">
        <v>32</v>
      </c>
      <c r="E11" t="s">
        <v>115</v>
      </c>
      <c r="F11">
        <v>1306</v>
      </c>
      <c r="G11">
        <v>0.69831849653808109</v>
      </c>
      <c r="H11" t="s">
        <v>101</v>
      </c>
      <c r="I11" t="s">
        <v>97</v>
      </c>
      <c r="J11" t="s">
        <v>97</v>
      </c>
      <c r="L11">
        <v>10.11</v>
      </c>
      <c r="O11">
        <v>0.28000000000000003</v>
      </c>
      <c r="Q11">
        <v>3.05</v>
      </c>
      <c r="T11">
        <v>0.16</v>
      </c>
      <c r="Y11">
        <v>0.7</v>
      </c>
    </row>
    <row r="12" spans="1:27" hidden="1" x14ac:dyDescent="0.35">
      <c r="A12">
        <v>4</v>
      </c>
      <c r="B12" t="s">
        <v>25</v>
      </c>
      <c r="C12" t="s">
        <v>26</v>
      </c>
      <c r="D12" t="s">
        <v>27</v>
      </c>
      <c r="E12" t="s">
        <v>27</v>
      </c>
      <c r="F12">
        <v>1425</v>
      </c>
      <c r="G12">
        <v>0.77500000000000002</v>
      </c>
      <c r="H12">
        <v>2015</v>
      </c>
      <c r="I12" t="s">
        <v>97</v>
      </c>
      <c r="J12" t="s">
        <v>97</v>
      </c>
      <c r="L12">
        <v>12</v>
      </c>
      <c r="P12">
        <v>2</v>
      </c>
      <c r="Q12">
        <v>2.7</v>
      </c>
    </row>
    <row r="13" spans="1:27" x14ac:dyDescent="0.35">
      <c r="A13">
        <v>6</v>
      </c>
      <c r="B13" t="s">
        <v>30</v>
      </c>
      <c r="C13" t="s">
        <v>31</v>
      </c>
      <c r="D13" t="s">
        <v>32</v>
      </c>
      <c r="E13" t="s">
        <v>118</v>
      </c>
      <c r="F13">
        <v>1356</v>
      </c>
      <c r="G13">
        <v>0.74099999999999999</v>
      </c>
      <c r="H13" t="s">
        <v>101</v>
      </c>
      <c r="I13" t="s">
        <v>97</v>
      </c>
      <c r="J13" t="s">
        <v>119</v>
      </c>
      <c r="L13">
        <v>10.8</v>
      </c>
      <c r="M13">
        <v>6</v>
      </c>
      <c r="N13">
        <v>14</v>
      </c>
      <c r="Q13">
        <v>2.8</v>
      </c>
      <c r="R13">
        <v>1</v>
      </c>
      <c r="S13">
        <v>4</v>
      </c>
      <c r="Y13">
        <v>0.76</v>
      </c>
      <c r="Z13">
        <v>0.73</v>
      </c>
      <c r="AA13">
        <v>0.79</v>
      </c>
    </row>
    <row r="14" spans="1:27" hidden="1" x14ac:dyDescent="0.35">
      <c r="A14">
        <v>7</v>
      </c>
      <c r="B14" t="s">
        <v>35</v>
      </c>
      <c r="C14" t="s">
        <v>36</v>
      </c>
      <c r="D14" t="s">
        <v>37</v>
      </c>
      <c r="E14" t="s">
        <v>37</v>
      </c>
      <c r="F14">
        <v>5664</v>
      </c>
      <c r="G14">
        <v>0.81699999999999995</v>
      </c>
      <c r="H14" t="s">
        <v>101</v>
      </c>
      <c r="I14" t="s">
        <v>97</v>
      </c>
      <c r="J14" t="s">
        <v>119</v>
      </c>
      <c r="L14">
        <v>17.5</v>
      </c>
      <c r="M14">
        <v>8</v>
      </c>
      <c r="N14">
        <v>24</v>
      </c>
      <c r="Q14">
        <v>3.2</v>
      </c>
      <c r="R14">
        <v>1</v>
      </c>
      <c r="S14">
        <v>4</v>
      </c>
    </row>
    <row r="15" spans="1:27" x14ac:dyDescent="0.35">
      <c r="A15">
        <v>8</v>
      </c>
      <c r="B15" t="s">
        <v>41</v>
      </c>
      <c r="C15" t="s">
        <v>42</v>
      </c>
      <c r="D15" t="s">
        <v>43</v>
      </c>
      <c r="E15" t="s">
        <v>43</v>
      </c>
      <c r="F15">
        <v>213</v>
      </c>
      <c r="G15">
        <v>0.62</v>
      </c>
      <c r="I15" t="s">
        <v>97</v>
      </c>
      <c r="J15" t="s">
        <v>119</v>
      </c>
      <c r="P15">
        <v>13</v>
      </c>
      <c r="Q15">
        <v>18</v>
      </c>
      <c r="R15">
        <v>7</v>
      </c>
      <c r="S15">
        <v>23</v>
      </c>
      <c r="Y15">
        <v>0.64</v>
      </c>
      <c r="Z15">
        <v>0.62</v>
      </c>
      <c r="AA15">
        <v>0.67</v>
      </c>
    </row>
    <row r="16" spans="1:27" hidden="1" x14ac:dyDescent="0.35">
      <c r="A16">
        <v>9</v>
      </c>
      <c r="B16" t="s">
        <v>120</v>
      </c>
      <c r="C16" t="s">
        <v>121</v>
      </c>
      <c r="D16" t="s">
        <v>32</v>
      </c>
    </row>
    <row r="17" spans="1:27" x14ac:dyDescent="0.35">
      <c r="A17">
        <v>10</v>
      </c>
      <c r="B17" t="s">
        <v>45</v>
      </c>
      <c r="C17" t="s">
        <v>46</v>
      </c>
      <c r="D17" t="s">
        <v>47</v>
      </c>
      <c r="E17" t="s">
        <v>47</v>
      </c>
      <c r="F17">
        <v>602</v>
      </c>
      <c r="G17">
        <v>0.86899999999999999</v>
      </c>
      <c r="I17" t="s">
        <v>97</v>
      </c>
      <c r="J17" t="s">
        <v>122</v>
      </c>
      <c r="K17">
        <v>602</v>
      </c>
      <c r="L17">
        <v>20.7</v>
      </c>
      <c r="Q17">
        <v>2.9</v>
      </c>
      <c r="Y17">
        <v>0.81</v>
      </c>
      <c r="Z17">
        <v>0.71799999999999997</v>
      </c>
      <c r="AA17">
        <v>0.86</v>
      </c>
    </row>
    <row r="18" spans="1:27" hidden="1" x14ac:dyDescent="0.35">
      <c r="A18">
        <v>11</v>
      </c>
      <c r="B18" t="s">
        <v>50</v>
      </c>
      <c r="C18" t="s">
        <v>51</v>
      </c>
      <c r="D18" t="s">
        <v>52</v>
      </c>
      <c r="E18" t="s">
        <v>123</v>
      </c>
      <c r="F18">
        <v>557</v>
      </c>
      <c r="G18">
        <v>0.878</v>
      </c>
      <c r="H18" t="s">
        <v>124</v>
      </c>
      <c r="I18" t="s">
        <v>97</v>
      </c>
      <c r="J18" t="s">
        <v>119</v>
      </c>
      <c r="K18">
        <v>965</v>
      </c>
      <c r="L18">
        <v>18.8</v>
      </c>
      <c r="M18">
        <v>17.8</v>
      </c>
      <c r="N18">
        <v>19.8</v>
      </c>
      <c r="Q18">
        <v>2.2999999999999998</v>
      </c>
      <c r="R18">
        <v>2</v>
      </c>
      <c r="S18">
        <v>2.8</v>
      </c>
      <c r="U18">
        <v>0.59</v>
      </c>
      <c r="V18" t="s">
        <v>125</v>
      </c>
      <c r="W18">
        <v>0.46</v>
      </c>
      <c r="X18" t="s">
        <v>126</v>
      </c>
    </row>
    <row r="19" spans="1:27" hidden="1" x14ac:dyDescent="0.35">
      <c r="A19">
        <v>11</v>
      </c>
      <c r="B19" t="s">
        <v>50</v>
      </c>
      <c r="C19" t="s">
        <v>51</v>
      </c>
      <c r="D19" t="s">
        <v>52</v>
      </c>
      <c r="E19" t="s">
        <v>127</v>
      </c>
      <c r="F19">
        <v>636</v>
      </c>
      <c r="G19">
        <v>0.86299999999999999</v>
      </c>
      <c r="H19" t="s">
        <v>128</v>
      </c>
      <c r="I19" t="s">
        <v>97</v>
      </c>
      <c r="J19" t="s">
        <v>122</v>
      </c>
      <c r="K19">
        <v>636</v>
      </c>
      <c r="L19">
        <v>14.6</v>
      </c>
      <c r="M19">
        <v>12.5</v>
      </c>
      <c r="N19">
        <v>17.100000000000001</v>
      </c>
      <c r="Q19">
        <v>2</v>
      </c>
      <c r="R19">
        <v>1.9</v>
      </c>
      <c r="S19">
        <v>2.1</v>
      </c>
      <c r="U19">
        <v>0.79</v>
      </c>
      <c r="V19" t="s">
        <v>129</v>
      </c>
      <c r="W19">
        <v>0.38</v>
      </c>
      <c r="X19" t="s">
        <v>130</v>
      </c>
    </row>
    <row r="20" spans="1:27" hidden="1" x14ac:dyDescent="0.35">
      <c r="A20">
        <v>12</v>
      </c>
      <c r="B20" t="s">
        <v>56</v>
      </c>
      <c r="C20" t="s">
        <v>51</v>
      </c>
      <c r="D20" t="s">
        <v>52</v>
      </c>
      <c r="E20" t="s">
        <v>131</v>
      </c>
      <c r="F20">
        <v>741</v>
      </c>
      <c r="G20">
        <v>0.72199999999999998</v>
      </c>
      <c r="H20" t="s">
        <v>128</v>
      </c>
      <c r="I20" t="s">
        <v>122</v>
      </c>
      <c r="J20" t="s">
        <v>122</v>
      </c>
      <c r="K20">
        <v>741</v>
      </c>
      <c r="L20">
        <v>7.9</v>
      </c>
      <c r="M20">
        <v>7.2</v>
      </c>
      <c r="N20">
        <v>8.6</v>
      </c>
      <c r="Q20">
        <v>2.2000000000000002</v>
      </c>
      <c r="R20">
        <v>2.1</v>
      </c>
      <c r="S20">
        <v>2.2999999999999998</v>
      </c>
      <c r="U20">
        <v>0.71</v>
      </c>
      <c r="V20" t="s">
        <v>132</v>
      </c>
      <c r="W20">
        <v>0.43</v>
      </c>
      <c r="X20" t="s">
        <v>133</v>
      </c>
    </row>
    <row r="21" spans="1:27" hidden="1" x14ac:dyDescent="0.35">
      <c r="A21">
        <v>12</v>
      </c>
      <c r="B21" t="s">
        <v>56</v>
      </c>
      <c r="C21" t="s">
        <v>51</v>
      </c>
      <c r="D21" t="s">
        <v>52</v>
      </c>
      <c r="E21" t="s">
        <v>134</v>
      </c>
      <c r="F21">
        <v>738</v>
      </c>
      <c r="G21">
        <v>0.76800000000000002</v>
      </c>
      <c r="H21" t="s">
        <v>128</v>
      </c>
      <c r="I21" t="s">
        <v>122</v>
      </c>
      <c r="J21" t="s">
        <v>122</v>
      </c>
      <c r="K21">
        <v>738</v>
      </c>
      <c r="L21">
        <v>9.5</v>
      </c>
      <c r="M21">
        <v>8.6</v>
      </c>
      <c r="N21">
        <v>10.4</v>
      </c>
      <c r="Q21">
        <v>2.2000000000000002</v>
      </c>
      <c r="R21">
        <v>2.1</v>
      </c>
      <c r="S21">
        <v>2.2999999999999998</v>
      </c>
      <c r="U21">
        <v>0.6</v>
      </c>
      <c r="V21" t="s">
        <v>135</v>
      </c>
      <c r="W21">
        <v>0.45</v>
      </c>
      <c r="X21" t="s">
        <v>136</v>
      </c>
    </row>
    <row r="22" spans="1:27" hidden="1" x14ac:dyDescent="0.35">
      <c r="A22">
        <v>13</v>
      </c>
      <c r="B22" t="s">
        <v>137</v>
      </c>
      <c r="C22" t="s">
        <v>58</v>
      </c>
      <c r="D22" t="s">
        <v>59</v>
      </c>
      <c r="F22">
        <v>42036</v>
      </c>
      <c r="G22">
        <v>0.7</v>
      </c>
      <c r="H22">
        <v>2012</v>
      </c>
      <c r="I22" t="s">
        <v>97</v>
      </c>
      <c r="J22" t="s">
        <v>97</v>
      </c>
      <c r="K22">
        <v>2033</v>
      </c>
      <c r="P22">
        <v>2</v>
      </c>
      <c r="Q22">
        <v>3.3</v>
      </c>
    </row>
  </sheetData>
  <autoFilter ref="A1:AA22" xr:uid="{B25600A8-039B-477A-8C76-1E48922A9A97}">
    <filterColumn colId="24">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29AA4-AD93-4C94-9256-C23F347BB2D4}">
  <dimension ref="A1:AF219"/>
  <sheetViews>
    <sheetView tabSelected="1" topLeftCell="G1" zoomScale="80" zoomScaleNormal="80" workbookViewId="0">
      <pane ySplit="1" topLeftCell="A185" activePane="bottomLeft" state="frozen"/>
      <selection pane="bottomLeft" activeCell="P1" sqref="K1:P1048576"/>
    </sheetView>
  </sheetViews>
  <sheetFormatPr defaultRowHeight="14.5" x14ac:dyDescent="0.35"/>
  <cols>
    <col min="1" max="1" width="5.90625" customWidth="1"/>
    <col min="2" max="2" width="55.08984375" style="15" customWidth="1"/>
    <col min="3" max="3" width="15.54296875" style="15" customWidth="1"/>
    <col min="4" max="4" width="24.81640625" customWidth="1"/>
    <col min="5" max="5" width="36.453125" customWidth="1"/>
    <col min="6" max="6" width="9.36328125" customWidth="1"/>
    <col min="7" max="7" width="11.6328125" style="17" customWidth="1"/>
    <col min="8" max="8" width="14.26953125" style="18" customWidth="1"/>
    <col min="9" max="9" width="25.7265625" customWidth="1"/>
    <col min="10" max="10" width="15.08984375" customWidth="1"/>
    <col min="11" max="11" width="15.54296875" customWidth="1"/>
    <col min="12" max="12" width="14" customWidth="1"/>
    <col min="13" max="13" width="18.1796875" customWidth="1"/>
    <col min="14" max="14" width="15.90625" customWidth="1"/>
    <col min="15" max="15" width="12.26953125" customWidth="1"/>
    <col min="16" max="17" width="15" customWidth="1"/>
    <col min="18" max="18" width="14.6328125" customWidth="1"/>
    <col min="19" max="19" width="15.26953125" customWidth="1"/>
    <col min="20" max="20" width="14.90625" customWidth="1"/>
    <col min="21" max="21" width="16.36328125" customWidth="1"/>
    <col min="22" max="22" width="16.54296875" customWidth="1"/>
    <col min="23" max="23" width="11.26953125" customWidth="1"/>
    <col min="24" max="24" width="12.36328125" customWidth="1"/>
    <col min="25" max="25" width="12.6328125" customWidth="1"/>
    <col min="26" max="26" width="15.7265625" customWidth="1"/>
    <col min="27" max="27" width="14.36328125" customWidth="1"/>
    <col min="28" max="28" width="16" customWidth="1"/>
    <col min="29" max="29" width="17.08984375" customWidth="1"/>
    <col min="30" max="30" width="18.1796875" customWidth="1"/>
    <col min="31" max="31" width="20.08984375" customWidth="1"/>
    <col min="32" max="32" width="18.1796875" customWidth="1"/>
  </cols>
  <sheetData>
    <row r="1" spans="1:32" x14ac:dyDescent="0.35">
      <c r="A1" t="s">
        <v>0</v>
      </c>
      <c r="B1" s="15" t="s">
        <v>1</v>
      </c>
      <c r="C1" s="15" t="s">
        <v>2</v>
      </c>
      <c r="D1" t="s">
        <v>73</v>
      </c>
      <c r="E1" t="s">
        <v>325</v>
      </c>
      <c r="F1" t="s">
        <v>138</v>
      </c>
      <c r="G1" t="s">
        <v>139</v>
      </c>
      <c r="H1" s="16" t="s">
        <v>140</v>
      </c>
      <c r="I1" s="15" t="s">
        <v>79</v>
      </c>
      <c r="J1" s="15" t="s">
        <v>141</v>
      </c>
      <c r="K1" s="15" t="s">
        <v>142</v>
      </c>
      <c r="L1" s="15" t="s">
        <v>143</v>
      </c>
      <c r="M1" s="15" t="s">
        <v>80</v>
      </c>
      <c r="N1" s="15" t="s">
        <v>81</v>
      </c>
      <c r="O1" s="15" t="s">
        <v>144</v>
      </c>
      <c r="P1" s="15" t="s">
        <v>84</v>
      </c>
      <c r="Q1" s="15" t="s">
        <v>277</v>
      </c>
      <c r="R1" s="15" t="s">
        <v>145</v>
      </c>
      <c r="S1" s="15" t="s">
        <v>146</v>
      </c>
      <c r="T1" s="15" t="s">
        <v>83</v>
      </c>
      <c r="U1" s="15" t="s">
        <v>85</v>
      </c>
      <c r="V1" s="15" t="s">
        <v>86</v>
      </c>
      <c r="W1" s="15" t="s">
        <v>147</v>
      </c>
      <c r="X1" s="15" t="s">
        <v>148</v>
      </c>
      <c r="Y1" s="15" t="s">
        <v>149</v>
      </c>
      <c r="Z1" s="15" t="s">
        <v>150</v>
      </c>
      <c r="AA1" s="15" t="s">
        <v>151</v>
      </c>
      <c r="AB1" s="15" t="s">
        <v>152</v>
      </c>
      <c r="AC1" s="15" t="s">
        <v>153</v>
      </c>
      <c r="AD1" s="15" t="s">
        <v>154</v>
      </c>
      <c r="AE1" s="15" t="s">
        <v>155</v>
      </c>
      <c r="AF1" s="15" t="s">
        <v>156</v>
      </c>
    </row>
    <row r="2" spans="1:32" ht="43.5" x14ac:dyDescent="0.35">
      <c r="A2">
        <v>1</v>
      </c>
      <c r="B2" s="15" t="s">
        <v>6</v>
      </c>
      <c r="C2" s="15" t="s">
        <v>7</v>
      </c>
      <c r="D2" t="s">
        <v>95</v>
      </c>
      <c r="E2" t="s">
        <v>326</v>
      </c>
      <c r="F2" t="s">
        <v>157</v>
      </c>
      <c r="G2" s="17" t="s">
        <v>161</v>
      </c>
      <c r="H2" s="18">
        <v>66</v>
      </c>
      <c r="I2">
        <v>27</v>
      </c>
      <c r="M2">
        <v>9</v>
      </c>
      <c r="N2">
        <v>36</v>
      </c>
      <c r="O2" s="18">
        <v>79</v>
      </c>
      <c r="P2" s="19">
        <v>2.1</v>
      </c>
      <c r="Q2" s="19"/>
      <c r="R2" s="19"/>
      <c r="S2" s="19"/>
      <c r="T2" s="19"/>
      <c r="U2">
        <v>0</v>
      </c>
      <c r="V2">
        <v>3</v>
      </c>
      <c r="W2" s="18">
        <v>79</v>
      </c>
      <c r="X2" s="19">
        <v>28.5</v>
      </c>
      <c r="Y2" s="19"/>
      <c r="Z2" s="19"/>
      <c r="AA2" s="19"/>
      <c r="AB2">
        <v>8</v>
      </c>
      <c r="AC2">
        <v>40</v>
      </c>
      <c r="AD2" t="s">
        <v>159</v>
      </c>
      <c r="AE2">
        <f>(I2-P2)/I2</f>
        <v>0.92222222222222217</v>
      </c>
      <c r="AF2" t="s">
        <v>160</v>
      </c>
    </row>
    <row r="3" spans="1:32" ht="43.5" x14ac:dyDescent="0.35">
      <c r="A3">
        <v>1</v>
      </c>
      <c r="B3" s="15" t="s">
        <v>6</v>
      </c>
      <c r="C3" s="15" t="s">
        <v>7</v>
      </c>
      <c r="D3" t="s">
        <v>95</v>
      </c>
      <c r="E3" t="s">
        <v>326</v>
      </c>
      <c r="F3" t="s">
        <v>175</v>
      </c>
      <c r="G3" s="17" t="s">
        <v>181</v>
      </c>
      <c r="H3" s="18">
        <v>36</v>
      </c>
      <c r="I3" s="19">
        <v>23.9</v>
      </c>
      <c r="J3" s="19"/>
      <c r="K3" s="19"/>
      <c r="L3" s="19"/>
      <c r="M3">
        <v>10</v>
      </c>
      <c r="N3">
        <v>34</v>
      </c>
      <c r="O3" s="18">
        <v>43</v>
      </c>
      <c r="P3" s="19">
        <v>3.8</v>
      </c>
      <c r="Q3" s="19"/>
      <c r="R3" s="19"/>
      <c r="S3" s="19"/>
      <c r="T3" s="19"/>
      <c r="U3">
        <v>0</v>
      </c>
      <c r="V3">
        <v>5</v>
      </c>
      <c r="W3" s="18">
        <v>45</v>
      </c>
      <c r="X3" s="19">
        <v>20.7</v>
      </c>
      <c r="Y3" s="19"/>
      <c r="Z3" s="19"/>
      <c r="AA3" s="19"/>
      <c r="AB3">
        <v>2</v>
      </c>
      <c r="AC3">
        <v>29</v>
      </c>
      <c r="AD3" t="s">
        <v>159</v>
      </c>
      <c r="AE3">
        <f>(I3-P3)/I3</f>
        <v>0.84100418410041833</v>
      </c>
      <c r="AF3" t="s">
        <v>160</v>
      </c>
    </row>
    <row r="4" spans="1:32" ht="43.5" x14ac:dyDescent="0.35">
      <c r="A4">
        <v>1</v>
      </c>
      <c r="B4" s="15" t="s">
        <v>6</v>
      </c>
      <c r="C4" s="15" t="s">
        <v>7</v>
      </c>
      <c r="D4" t="s">
        <v>95</v>
      </c>
      <c r="E4" t="s">
        <v>326</v>
      </c>
      <c r="F4" t="s">
        <v>157</v>
      </c>
      <c r="G4" s="17" t="s">
        <v>162</v>
      </c>
      <c r="H4" s="18">
        <v>142</v>
      </c>
      <c r="I4">
        <v>23.4</v>
      </c>
      <c r="M4">
        <v>9</v>
      </c>
      <c r="N4">
        <v>34</v>
      </c>
      <c r="O4" s="18">
        <v>152</v>
      </c>
      <c r="P4" s="19">
        <v>3.1</v>
      </c>
      <c r="Q4" s="19"/>
      <c r="R4" s="19"/>
      <c r="S4" s="19"/>
      <c r="T4" s="19"/>
      <c r="U4">
        <v>0</v>
      </c>
      <c r="V4">
        <v>4</v>
      </c>
      <c r="W4" s="18">
        <v>151</v>
      </c>
      <c r="X4" s="19">
        <v>16.5</v>
      </c>
      <c r="Y4" s="19"/>
      <c r="Z4" s="19"/>
      <c r="AA4" s="19"/>
      <c r="AB4">
        <v>2</v>
      </c>
      <c r="AC4">
        <v>26</v>
      </c>
      <c r="AD4" t="s">
        <v>159</v>
      </c>
      <c r="AE4">
        <f>(I4-P4)/I4</f>
        <v>0.86752136752136744</v>
      </c>
      <c r="AF4" t="s">
        <v>160</v>
      </c>
    </row>
    <row r="5" spans="1:32" ht="43.5" x14ac:dyDescent="0.35">
      <c r="A5">
        <v>1</v>
      </c>
      <c r="B5" s="15" t="s">
        <v>6</v>
      </c>
      <c r="C5" s="15" t="s">
        <v>7</v>
      </c>
      <c r="D5" t="s">
        <v>95</v>
      </c>
      <c r="E5" t="s">
        <v>326</v>
      </c>
      <c r="F5" t="s">
        <v>175</v>
      </c>
      <c r="G5" s="17" t="s">
        <v>180</v>
      </c>
      <c r="H5" s="18">
        <v>149</v>
      </c>
      <c r="I5" s="19">
        <v>19.100000000000001</v>
      </c>
      <c r="J5" s="19"/>
      <c r="K5" s="19"/>
      <c r="L5" s="19"/>
      <c r="M5">
        <v>7</v>
      </c>
      <c r="N5">
        <v>28</v>
      </c>
      <c r="O5" s="18">
        <v>155</v>
      </c>
      <c r="P5" s="19">
        <v>3.9</v>
      </c>
      <c r="Q5" s="19"/>
      <c r="R5" s="19"/>
      <c r="S5" s="19"/>
      <c r="T5" s="19"/>
      <c r="U5">
        <v>0</v>
      </c>
      <c r="V5">
        <v>4</v>
      </c>
      <c r="W5" s="18">
        <v>160</v>
      </c>
      <c r="X5" s="19">
        <v>15.3</v>
      </c>
      <c r="Y5" s="19"/>
      <c r="Z5" s="19"/>
      <c r="AA5" s="19"/>
      <c r="AB5">
        <v>1</v>
      </c>
      <c r="AC5">
        <v>21</v>
      </c>
      <c r="AD5" t="s">
        <v>159</v>
      </c>
      <c r="AE5">
        <f>(I5-P5)/I5</f>
        <v>0.79581151832460728</v>
      </c>
      <c r="AF5" t="s">
        <v>160</v>
      </c>
    </row>
    <row r="6" spans="1:32" ht="43.5" x14ac:dyDescent="0.35">
      <c r="A6">
        <v>1</v>
      </c>
      <c r="B6" s="15" t="s">
        <v>6</v>
      </c>
      <c r="C6" s="15" t="s">
        <v>7</v>
      </c>
      <c r="D6" t="s">
        <v>95</v>
      </c>
      <c r="E6" t="s">
        <v>326</v>
      </c>
      <c r="F6" t="s">
        <v>157</v>
      </c>
      <c r="G6" s="17" t="s">
        <v>163</v>
      </c>
      <c r="H6" s="18">
        <v>253</v>
      </c>
      <c r="I6">
        <v>18.3</v>
      </c>
      <c r="M6">
        <v>6</v>
      </c>
      <c r="N6">
        <v>25</v>
      </c>
      <c r="O6" s="18">
        <v>209</v>
      </c>
      <c r="P6" s="19">
        <v>3.3</v>
      </c>
      <c r="Q6" s="19"/>
      <c r="R6" s="19"/>
      <c r="S6" s="19"/>
      <c r="T6" s="19"/>
      <c r="U6">
        <v>0</v>
      </c>
      <c r="V6">
        <v>5</v>
      </c>
      <c r="W6" s="18">
        <v>211</v>
      </c>
      <c r="X6" s="19">
        <v>9.8000000000000007</v>
      </c>
      <c r="Y6" s="19"/>
      <c r="Z6" s="19"/>
      <c r="AA6" s="19"/>
      <c r="AB6">
        <v>1</v>
      </c>
      <c r="AC6">
        <v>12</v>
      </c>
      <c r="AD6" t="s">
        <v>159</v>
      </c>
      <c r="AE6">
        <f>(I6-P6)/I6</f>
        <v>0.81967213114754101</v>
      </c>
      <c r="AF6" t="s">
        <v>160</v>
      </c>
    </row>
    <row r="7" spans="1:32" ht="43.5" x14ac:dyDescent="0.35">
      <c r="A7">
        <v>1</v>
      </c>
      <c r="B7" s="15" t="s">
        <v>6</v>
      </c>
      <c r="C7" s="15" t="s">
        <v>7</v>
      </c>
      <c r="D7" t="s">
        <v>95</v>
      </c>
      <c r="E7" t="s">
        <v>326</v>
      </c>
      <c r="F7" t="s">
        <v>175</v>
      </c>
      <c r="G7" s="17" t="s">
        <v>179</v>
      </c>
      <c r="H7" s="18">
        <v>394</v>
      </c>
      <c r="I7" s="19">
        <v>17.600000000000001</v>
      </c>
      <c r="J7" s="19"/>
      <c r="K7" s="19"/>
      <c r="L7" s="19"/>
      <c r="M7">
        <v>6</v>
      </c>
      <c r="N7">
        <v>23</v>
      </c>
      <c r="O7" s="18">
        <v>449</v>
      </c>
      <c r="P7" s="19">
        <v>3.7</v>
      </c>
      <c r="Q7" s="19"/>
      <c r="R7" s="19"/>
      <c r="S7" s="19"/>
      <c r="T7" s="19"/>
      <c r="U7">
        <v>0</v>
      </c>
      <c r="V7">
        <v>4</v>
      </c>
      <c r="W7" s="18">
        <v>454</v>
      </c>
      <c r="X7" s="19">
        <v>12</v>
      </c>
      <c r="Y7" s="19"/>
      <c r="Z7" s="19"/>
      <c r="AA7" s="19"/>
      <c r="AB7">
        <v>2</v>
      </c>
      <c r="AC7">
        <v>15</v>
      </c>
      <c r="AD7" t="s">
        <v>159</v>
      </c>
      <c r="AE7">
        <f>(I7-P7)/I7</f>
        <v>0.78977272727272729</v>
      </c>
      <c r="AF7" t="s">
        <v>160</v>
      </c>
    </row>
    <row r="8" spans="1:32" ht="43.5" x14ac:dyDescent="0.35">
      <c r="A8">
        <v>1</v>
      </c>
      <c r="B8" s="15" t="s">
        <v>6</v>
      </c>
      <c r="C8" s="15" t="s">
        <v>7</v>
      </c>
      <c r="D8" t="s">
        <v>95</v>
      </c>
      <c r="E8" t="s">
        <v>326</v>
      </c>
      <c r="F8" t="s">
        <v>157</v>
      </c>
      <c r="G8" s="17" t="s">
        <v>165</v>
      </c>
      <c r="H8" s="18">
        <v>283</v>
      </c>
      <c r="I8">
        <v>16.8</v>
      </c>
      <c r="M8">
        <v>6</v>
      </c>
      <c r="N8">
        <v>22</v>
      </c>
      <c r="O8" s="18">
        <v>273</v>
      </c>
      <c r="P8" s="19">
        <v>4.5</v>
      </c>
      <c r="Q8" s="19"/>
      <c r="R8" s="19"/>
      <c r="S8" s="19"/>
      <c r="T8" s="19"/>
      <c r="U8">
        <v>0</v>
      </c>
      <c r="V8">
        <v>4</v>
      </c>
      <c r="W8" s="18">
        <v>277</v>
      </c>
      <c r="X8" s="19">
        <v>9.5</v>
      </c>
      <c r="Y8" s="19"/>
      <c r="Z8" s="19"/>
      <c r="AA8" s="19"/>
      <c r="AB8">
        <v>2</v>
      </c>
      <c r="AC8">
        <v>12</v>
      </c>
      <c r="AD8" t="s">
        <v>159</v>
      </c>
      <c r="AE8">
        <f>(I8-P8)/I8</f>
        <v>0.73214285714285721</v>
      </c>
      <c r="AF8" t="s">
        <v>160</v>
      </c>
    </row>
    <row r="9" spans="1:32" ht="43.5" x14ac:dyDescent="0.35">
      <c r="A9">
        <v>1</v>
      </c>
      <c r="B9" s="15" t="s">
        <v>6</v>
      </c>
      <c r="C9" s="15" t="s">
        <v>7</v>
      </c>
      <c r="D9" t="s">
        <v>95</v>
      </c>
      <c r="E9" t="s">
        <v>326</v>
      </c>
      <c r="F9" t="s">
        <v>170</v>
      </c>
      <c r="G9" s="17" t="s">
        <v>171</v>
      </c>
      <c r="H9" s="20">
        <v>978</v>
      </c>
      <c r="I9">
        <v>15.4</v>
      </c>
      <c r="M9">
        <v>5</v>
      </c>
      <c r="N9">
        <v>20</v>
      </c>
      <c r="O9" s="17" t="s">
        <v>172</v>
      </c>
      <c r="P9" s="19">
        <v>3.1</v>
      </c>
      <c r="Q9" s="19"/>
      <c r="R9" s="19"/>
      <c r="S9" s="19"/>
      <c r="T9" s="19"/>
      <c r="U9">
        <v>0</v>
      </c>
      <c r="V9">
        <v>4</v>
      </c>
      <c r="W9" s="17" t="s">
        <v>172</v>
      </c>
      <c r="X9" s="19">
        <v>9.5</v>
      </c>
      <c r="Y9" s="19"/>
      <c r="Z9" s="19"/>
      <c r="AA9" s="19"/>
      <c r="AB9">
        <v>1</v>
      </c>
      <c r="AC9">
        <v>11</v>
      </c>
      <c r="AD9" t="s">
        <v>159</v>
      </c>
      <c r="AE9">
        <f>(I9-P9)/I9</f>
        <v>0.79870129870129869</v>
      </c>
      <c r="AF9" t="s">
        <v>160</v>
      </c>
    </row>
    <row r="10" spans="1:32" ht="43.5" x14ac:dyDescent="0.35">
      <c r="A10">
        <v>1</v>
      </c>
      <c r="B10" s="15" t="s">
        <v>6</v>
      </c>
      <c r="C10" s="15" t="s">
        <v>7</v>
      </c>
      <c r="D10" t="s">
        <v>95</v>
      </c>
      <c r="E10" t="s">
        <v>326</v>
      </c>
      <c r="F10" t="s">
        <v>157</v>
      </c>
      <c r="G10" s="17" t="s">
        <v>164</v>
      </c>
      <c r="H10" s="18">
        <v>272</v>
      </c>
      <c r="I10">
        <v>15.3</v>
      </c>
      <c r="M10">
        <v>5</v>
      </c>
      <c r="N10">
        <v>19</v>
      </c>
      <c r="O10" s="18">
        <v>261</v>
      </c>
      <c r="P10" s="19">
        <v>4.0999999999999996</v>
      </c>
      <c r="Q10" s="19"/>
      <c r="R10" s="19"/>
      <c r="S10" s="19"/>
      <c r="T10" s="19"/>
      <c r="U10">
        <v>0</v>
      </c>
      <c r="V10">
        <v>5</v>
      </c>
      <c r="W10" s="18">
        <v>255</v>
      </c>
      <c r="X10" s="19">
        <v>10.3</v>
      </c>
      <c r="Y10" s="19"/>
      <c r="Z10" s="19"/>
      <c r="AA10" s="19"/>
      <c r="AB10">
        <v>2</v>
      </c>
      <c r="AC10">
        <v>13</v>
      </c>
      <c r="AD10" t="s">
        <v>159</v>
      </c>
      <c r="AE10">
        <f>(I10-P10)/I10</f>
        <v>0.73202614379084974</v>
      </c>
      <c r="AF10" t="s">
        <v>160</v>
      </c>
    </row>
    <row r="11" spans="1:32" ht="43.5" x14ac:dyDescent="0.35">
      <c r="A11">
        <v>1</v>
      </c>
      <c r="B11" s="15" t="s">
        <v>6</v>
      </c>
      <c r="C11" s="15" t="s">
        <v>7</v>
      </c>
      <c r="D11" t="s">
        <v>95</v>
      </c>
      <c r="E11" t="s">
        <v>326</v>
      </c>
      <c r="F11" t="s">
        <v>170</v>
      </c>
      <c r="G11" s="17" t="s">
        <v>173</v>
      </c>
      <c r="H11" s="20">
        <v>761</v>
      </c>
      <c r="I11">
        <v>15.3</v>
      </c>
      <c r="M11">
        <v>4</v>
      </c>
      <c r="N11">
        <v>21</v>
      </c>
      <c r="O11" s="17" t="s">
        <v>174</v>
      </c>
      <c r="P11" s="19">
        <v>3.8</v>
      </c>
      <c r="Q11" s="19"/>
      <c r="R11" s="19"/>
      <c r="S11" s="19"/>
      <c r="T11" s="19"/>
      <c r="U11">
        <v>0</v>
      </c>
      <c r="V11">
        <v>4</v>
      </c>
      <c r="W11" s="17" t="s">
        <v>174</v>
      </c>
      <c r="X11" s="19">
        <v>9.6</v>
      </c>
      <c r="Y11" s="19"/>
      <c r="Z11" s="19"/>
      <c r="AA11" s="19"/>
      <c r="AB11">
        <v>1</v>
      </c>
      <c r="AC11">
        <v>11</v>
      </c>
      <c r="AD11" t="s">
        <v>159</v>
      </c>
      <c r="AE11">
        <f>(I11-P11)/I11</f>
        <v>0.75163398692810457</v>
      </c>
      <c r="AF11" t="s">
        <v>160</v>
      </c>
    </row>
    <row r="12" spans="1:32" ht="43.5" x14ac:dyDescent="0.35">
      <c r="A12">
        <v>1</v>
      </c>
      <c r="B12" s="15" t="s">
        <v>6</v>
      </c>
      <c r="C12" s="15" t="s">
        <v>7</v>
      </c>
      <c r="D12" t="s">
        <v>95</v>
      </c>
      <c r="E12" t="s">
        <v>326</v>
      </c>
      <c r="F12" t="s">
        <v>175</v>
      </c>
      <c r="G12" s="17" t="s">
        <v>178</v>
      </c>
      <c r="H12" s="18">
        <v>230</v>
      </c>
      <c r="I12" s="19">
        <v>15</v>
      </c>
      <c r="J12" s="19"/>
      <c r="K12" s="19"/>
      <c r="L12" s="19"/>
      <c r="M12">
        <v>4</v>
      </c>
      <c r="N12">
        <v>20</v>
      </c>
      <c r="O12" s="18">
        <v>303</v>
      </c>
      <c r="P12" s="19">
        <v>3.9</v>
      </c>
      <c r="Q12" s="19"/>
      <c r="R12" s="19"/>
      <c r="S12" s="19"/>
      <c r="T12" s="19"/>
      <c r="U12">
        <v>0</v>
      </c>
      <c r="V12">
        <v>5</v>
      </c>
      <c r="W12" s="18">
        <v>283</v>
      </c>
      <c r="X12" s="19">
        <v>10.1</v>
      </c>
      <c r="Y12" s="19"/>
      <c r="Z12" s="19"/>
      <c r="AA12" s="19"/>
      <c r="AB12">
        <v>2</v>
      </c>
      <c r="AC12">
        <v>13</v>
      </c>
      <c r="AD12" t="s">
        <v>159</v>
      </c>
      <c r="AE12">
        <f>(I12-P12)/I12</f>
        <v>0.74</v>
      </c>
      <c r="AF12" t="s">
        <v>160</v>
      </c>
    </row>
    <row r="13" spans="1:32" ht="43.5" x14ac:dyDescent="0.35">
      <c r="A13">
        <v>1</v>
      </c>
      <c r="B13" s="15" t="s">
        <v>6</v>
      </c>
      <c r="C13" s="15" t="s">
        <v>7</v>
      </c>
      <c r="D13" t="s">
        <v>95</v>
      </c>
      <c r="E13" t="s">
        <v>326</v>
      </c>
      <c r="F13" t="s">
        <v>175</v>
      </c>
      <c r="G13" s="17" t="s">
        <v>176</v>
      </c>
      <c r="H13" s="18">
        <v>237</v>
      </c>
      <c r="I13" s="19">
        <v>13.9</v>
      </c>
      <c r="J13" s="19"/>
      <c r="K13" s="19"/>
      <c r="L13" s="19"/>
      <c r="M13">
        <v>3</v>
      </c>
      <c r="N13">
        <v>19</v>
      </c>
      <c r="O13" s="18">
        <v>140</v>
      </c>
      <c r="P13" s="19">
        <v>3</v>
      </c>
      <c r="Q13" s="19"/>
      <c r="R13" s="19"/>
      <c r="S13" s="19"/>
      <c r="T13" s="19"/>
      <c r="U13">
        <v>0</v>
      </c>
      <c r="V13">
        <v>3</v>
      </c>
      <c r="W13" s="18">
        <v>132</v>
      </c>
      <c r="X13" s="19">
        <v>5.5</v>
      </c>
      <c r="Y13" s="19"/>
      <c r="Z13" s="19"/>
      <c r="AA13" s="19"/>
      <c r="AB13">
        <v>0</v>
      </c>
      <c r="AC13">
        <v>5</v>
      </c>
      <c r="AD13" t="s">
        <v>159</v>
      </c>
      <c r="AE13">
        <f>(I13-P13)/I13</f>
        <v>0.78417266187050361</v>
      </c>
      <c r="AF13" t="s">
        <v>160</v>
      </c>
    </row>
    <row r="14" spans="1:32" ht="43.5" x14ac:dyDescent="0.35">
      <c r="A14">
        <v>1</v>
      </c>
      <c r="B14" s="15" t="s">
        <v>6</v>
      </c>
      <c r="C14" s="15" t="s">
        <v>7</v>
      </c>
      <c r="D14" t="s">
        <v>95</v>
      </c>
      <c r="E14" t="s">
        <v>326</v>
      </c>
      <c r="F14" t="s">
        <v>175</v>
      </c>
      <c r="G14" s="17" t="s">
        <v>177</v>
      </c>
      <c r="H14" s="18">
        <v>693</v>
      </c>
      <c r="I14" s="19">
        <v>13.5</v>
      </c>
      <c r="J14" s="19"/>
      <c r="K14" s="19"/>
      <c r="L14" s="19"/>
      <c r="M14">
        <v>4</v>
      </c>
      <c r="N14">
        <v>17</v>
      </c>
      <c r="O14" s="18">
        <v>649</v>
      </c>
      <c r="P14" s="19">
        <v>2.9</v>
      </c>
      <c r="Q14" s="19"/>
      <c r="R14" s="19"/>
      <c r="S14" s="19"/>
      <c r="T14" s="19"/>
      <c r="U14">
        <v>0</v>
      </c>
      <c r="V14">
        <v>3</v>
      </c>
      <c r="W14" s="18">
        <v>665</v>
      </c>
      <c r="X14" s="19">
        <v>6.3</v>
      </c>
      <c r="Y14" s="19"/>
      <c r="Z14" s="19"/>
      <c r="AA14" s="19"/>
      <c r="AB14">
        <v>0</v>
      </c>
      <c r="AC14">
        <v>7</v>
      </c>
      <c r="AD14" t="s">
        <v>159</v>
      </c>
      <c r="AE14">
        <f>(I14-P14)/I14</f>
        <v>0.78518518518518521</v>
      </c>
      <c r="AF14" t="s">
        <v>160</v>
      </c>
    </row>
    <row r="15" spans="1:32" ht="43.5" x14ac:dyDescent="0.35">
      <c r="A15">
        <v>1</v>
      </c>
      <c r="B15" s="15" t="s">
        <v>6</v>
      </c>
      <c r="C15" s="15" t="s">
        <v>7</v>
      </c>
      <c r="D15" t="s">
        <v>95</v>
      </c>
      <c r="E15" t="s">
        <v>326</v>
      </c>
      <c r="F15" t="s">
        <v>157</v>
      </c>
      <c r="G15" s="17" t="s">
        <v>166</v>
      </c>
      <c r="H15" s="18">
        <v>250</v>
      </c>
      <c r="I15">
        <v>13.1</v>
      </c>
      <c r="M15">
        <v>4</v>
      </c>
      <c r="N15">
        <v>17</v>
      </c>
      <c r="O15" s="18">
        <v>283</v>
      </c>
      <c r="P15" s="19">
        <v>4.5999999999999996</v>
      </c>
      <c r="Q15" s="19"/>
      <c r="R15" s="19"/>
      <c r="S15" s="19"/>
      <c r="T15" s="19"/>
      <c r="U15">
        <v>0</v>
      </c>
      <c r="V15">
        <v>6</v>
      </c>
      <c r="W15" s="18">
        <v>278</v>
      </c>
      <c r="X15" s="19">
        <v>6.3</v>
      </c>
      <c r="Y15" s="19"/>
      <c r="Z15" s="19"/>
      <c r="AA15" s="19"/>
      <c r="AB15">
        <v>1</v>
      </c>
      <c r="AC15">
        <v>8</v>
      </c>
      <c r="AD15" t="s">
        <v>159</v>
      </c>
      <c r="AE15">
        <f>(I15-P15)/I15</f>
        <v>0.64885496183206104</v>
      </c>
      <c r="AF15" t="s">
        <v>160</v>
      </c>
    </row>
    <row r="16" spans="1:32" ht="43.5" x14ac:dyDescent="0.35">
      <c r="A16">
        <v>1</v>
      </c>
      <c r="B16" s="15" t="s">
        <v>6</v>
      </c>
      <c r="C16" s="15" t="s">
        <v>7</v>
      </c>
      <c r="D16" t="s">
        <v>311</v>
      </c>
      <c r="E16" t="s">
        <v>327</v>
      </c>
      <c r="F16" t="s">
        <v>182</v>
      </c>
      <c r="G16" s="17" t="s">
        <v>185</v>
      </c>
      <c r="I16" s="21">
        <v>12.34</v>
      </c>
      <c r="J16" s="19"/>
      <c r="K16" s="19"/>
      <c r="L16" s="19"/>
      <c r="O16" s="18"/>
      <c r="P16" s="19">
        <v>3.39</v>
      </c>
      <c r="Q16" s="19"/>
      <c r="R16" s="19"/>
      <c r="S16" s="19"/>
      <c r="T16" s="19"/>
      <c r="W16" s="18"/>
      <c r="X16" s="19"/>
      <c r="Y16" s="19"/>
      <c r="Z16" s="19"/>
      <c r="AA16" s="19"/>
      <c r="AE16">
        <f>(I16-P16)/I16</f>
        <v>0.72528363047001621</v>
      </c>
      <c r="AF16" t="s">
        <v>184</v>
      </c>
    </row>
    <row r="17" spans="1:32" ht="43.5" x14ac:dyDescent="0.35">
      <c r="A17">
        <v>1</v>
      </c>
      <c r="B17" s="15" t="s">
        <v>6</v>
      </c>
      <c r="C17" s="15" t="s">
        <v>7</v>
      </c>
      <c r="D17" t="s">
        <v>95</v>
      </c>
      <c r="E17" t="s">
        <v>326</v>
      </c>
      <c r="F17" t="s">
        <v>157</v>
      </c>
      <c r="G17" s="17" t="s">
        <v>158</v>
      </c>
      <c r="H17" s="18">
        <v>92</v>
      </c>
      <c r="I17">
        <v>12.2</v>
      </c>
      <c r="M17">
        <v>3</v>
      </c>
      <c r="N17">
        <v>19</v>
      </c>
      <c r="O17" s="18">
        <v>32</v>
      </c>
      <c r="P17" s="19">
        <v>1.9</v>
      </c>
      <c r="Q17" s="19"/>
      <c r="R17" s="19"/>
      <c r="S17" s="19"/>
      <c r="T17" s="19"/>
      <c r="U17">
        <v>0</v>
      </c>
      <c r="V17">
        <v>3</v>
      </c>
      <c r="W17" s="18">
        <v>30</v>
      </c>
      <c r="X17" s="19">
        <v>22.8</v>
      </c>
      <c r="Y17" s="19"/>
      <c r="Z17" s="19"/>
      <c r="AA17" s="19"/>
      <c r="AB17">
        <v>6</v>
      </c>
      <c r="AC17">
        <v>32</v>
      </c>
      <c r="AD17" t="s">
        <v>159</v>
      </c>
      <c r="AE17">
        <f>(I17-P17)/I17</f>
        <v>0.84426229508196715</v>
      </c>
      <c r="AF17" t="s">
        <v>160</v>
      </c>
    </row>
    <row r="18" spans="1:32" ht="43.5" x14ac:dyDescent="0.35">
      <c r="A18">
        <v>1</v>
      </c>
      <c r="B18" s="15" t="s">
        <v>6</v>
      </c>
      <c r="C18" s="15" t="s">
        <v>7</v>
      </c>
      <c r="D18" t="s">
        <v>95</v>
      </c>
      <c r="E18" t="s">
        <v>326</v>
      </c>
      <c r="F18" t="s">
        <v>157</v>
      </c>
      <c r="G18" s="17" t="s">
        <v>169</v>
      </c>
      <c r="H18" s="18">
        <v>12</v>
      </c>
      <c r="I18">
        <v>11.5</v>
      </c>
      <c r="M18">
        <v>3</v>
      </c>
      <c r="N18">
        <v>8</v>
      </c>
      <c r="O18" s="18">
        <v>32</v>
      </c>
      <c r="P18" s="19">
        <v>0.7</v>
      </c>
      <c r="Q18" s="19"/>
      <c r="R18" s="19"/>
      <c r="S18" s="19"/>
      <c r="T18" s="19"/>
      <c r="U18">
        <v>0</v>
      </c>
      <c r="V18">
        <v>1</v>
      </c>
      <c r="W18" s="18">
        <v>32</v>
      </c>
      <c r="X18" s="19">
        <v>3.3</v>
      </c>
      <c r="Y18" s="19"/>
      <c r="Z18" s="19"/>
      <c r="AA18" s="19"/>
      <c r="AB18">
        <v>0</v>
      </c>
      <c r="AC18">
        <v>4</v>
      </c>
      <c r="AD18" t="s">
        <v>159</v>
      </c>
      <c r="AE18">
        <f>(I18-P18)/I18</f>
        <v>0.93913043478260871</v>
      </c>
      <c r="AF18" t="s">
        <v>160</v>
      </c>
    </row>
    <row r="19" spans="1:32" ht="43.5" x14ac:dyDescent="0.35">
      <c r="A19">
        <v>1</v>
      </c>
      <c r="B19" s="15" t="s">
        <v>6</v>
      </c>
      <c r="C19" s="15" t="s">
        <v>7</v>
      </c>
      <c r="D19" t="s">
        <v>95</v>
      </c>
      <c r="E19" t="s">
        <v>326</v>
      </c>
      <c r="F19" t="s">
        <v>157</v>
      </c>
      <c r="G19" s="17" t="s">
        <v>167</v>
      </c>
      <c r="H19" s="18">
        <v>258</v>
      </c>
      <c r="I19">
        <v>9.9</v>
      </c>
      <c r="M19">
        <v>3</v>
      </c>
      <c r="N19">
        <v>12</v>
      </c>
      <c r="O19" s="18">
        <v>255</v>
      </c>
      <c r="P19" s="19">
        <v>2.2000000000000002</v>
      </c>
      <c r="Q19" s="19"/>
      <c r="R19" s="19"/>
      <c r="S19" s="19"/>
      <c r="T19" s="19"/>
      <c r="U19">
        <v>0</v>
      </c>
      <c r="V19">
        <v>3</v>
      </c>
      <c r="W19" s="18">
        <v>262</v>
      </c>
      <c r="X19" s="19">
        <v>5.9</v>
      </c>
      <c r="Y19" s="19"/>
      <c r="Z19" s="19"/>
      <c r="AA19" s="19"/>
      <c r="AB19">
        <v>0</v>
      </c>
      <c r="AC19">
        <v>6</v>
      </c>
      <c r="AD19" t="s">
        <v>159</v>
      </c>
      <c r="AE19">
        <f>(I19-P19)/I19</f>
        <v>0.77777777777777779</v>
      </c>
      <c r="AF19" t="s">
        <v>160</v>
      </c>
    </row>
    <row r="20" spans="1:32" ht="43.5" x14ac:dyDescent="0.35">
      <c r="A20">
        <v>1</v>
      </c>
      <c r="B20" s="15" t="s">
        <v>6</v>
      </c>
      <c r="C20" s="15" t="s">
        <v>7</v>
      </c>
      <c r="D20" t="s">
        <v>95</v>
      </c>
      <c r="E20" t="s">
        <v>326</v>
      </c>
      <c r="F20" t="s">
        <v>157</v>
      </c>
      <c r="G20" s="17" t="s">
        <v>168</v>
      </c>
      <c r="H20" s="18">
        <v>111</v>
      </c>
      <c r="I20">
        <v>8.6999999999999993</v>
      </c>
      <c r="M20">
        <v>2</v>
      </c>
      <c r="N20">
        <v>12</v>
      </c>
      <c r="O20" s="18">
        <v>163</v>
      </c>
      <c r="P20" s="19">
        <v>1.8</v>
      </c>
      <c r="Q20" s="19"/>
      <c r="R20" s="19"/>
      <c r="S20" s="19"/>
      <c r="T20" s="19"/>
      <c r="U20">
        <v>0</v>
      </c>
      <c r="V20">
        <v>2</v>
      </c>
      <c r="W20" s="18">
        <v>164</v>
      </c>
      <c r="X20" s="19">
        <v>2.5</v>
      </c>
      <c r="Y20" s="19"/>
      <c r="Z20" s="19"/>
      <c r="AA20" s="19"/>
      <c r="AB20">
        <v>0</v>
      </c>
      <c r="AC20">
        <v>4</v>
      </c>
      <c r="AD20" t="s">
        <v>159</v>
      </c>
      <c r="AE20">
        <f>(I20-P20)/I20</f>
        <v>0.7931034482758621</v>
      </c>
      <c r="AF20" t="s">
        <v>160</v>
      </c>
    </row>
    <row r="21" spans="1:32" ht="43.5" x14ac:dyDescent="0.35">
      <c r="A21">
        <v>1</v>
      </c>
      <c r="B21" s="15" t="s">
        <v>6</v>
      </c>
      <c r="C21" s="15" t="s">
        <v>7</v>
      </c>
      <c r="D21" t="s">
        <v>311</v>
      </c>
      <c r="E21" t="s">
        <v>327</v>
      </c>
      <c r="F21" t="s">
        <v>182</v>
      </c>
      <c r="G21" s="17" t="s">
        <v>183</v>
      </c>
      <c r="I21" s="21">
        <v>1.83</v>
      </c>
      <c r="J21" s="19"/>
      <c r="K21" s="19"/>
      <c r="L21" s="19"/>
      <c r="O21" s="18"/>
      <c r="P21" s="21">
        <v>2.1800000000000002</v>
      </c>
      <c r="Q21" s="21"/>
      <c r="R21" s="19"/>
      <c r="S21" s="19"/>
      <c r="T21" s="19"/>
      <c r="W21" s="18"/>
      <c r="X21" s="19"/>
      <c r="Y21" s="19"/>
      <c r="Z21" s="19"/>
      <c r="AA21" s="19"/>
      <c r="AE21">
        <f>(I21-P21)/I21</f>
        <v>-0.19125683060109294</v>
      </c>
      <c r="AF21" t="s">
        <v>184</v>
      </c>
    </row>
    <row r="22" spans="1:32" ht="29" x14ac:dyDescent="0.35">
      <c r="A22">
        <v>2</v>
      </c>
      <c r="B22" s="15" t="s">
        <v>14</v>
      </c>
      <c r="C22" s="15" t="s">
        <v>15</v>
      </c>
      <c r="D22" t="s">
        <v>98</v>
      </c>
      <c r="E22" t="s">
        <v>328</v>
      </c>
      <c r="F22" t="s">
        <v>175</v>
      </c>
      <c r="G22" s="17" t="s">
        <v>190</v>
      </c>
      <c r="I22" s="21">
        <v>20</v>
      </c>
      <c r="J22" s="21"/>
      <c r="K22" s="21"/>
      <c r="L22" s="21"/>
      <c r="M22">
        <v>9</v>
      </c>
      <c r="N22">
        <v>22</v>
      </c>
      <c r="P22" s="21">
        <v>7.37</v>
      </c>
      <c r="Q22" s="21"/>
      <c r="R22" s="21"/>
      <c r="S22" s="21"/>
      <c r="T22" s="21"/>
      <c r="U22">
        <v>6</v>
      </c>
      <c r="V22">
        <v>8</v>
      </c>
      <c r="AE22">
        <f>(I22-P22)/I22</f>
        <v>0.63149999999999995</v>
      </c>
      <c r="AF22" t="s">
        <v>187</v>
      </c>
    </row>
    <row r="23" spans="1:32" ht="29" x14ac:dyDescent="0.35">
      <c r="A23">
        <v>2</v>
      </c>
      <c r="B23" s="15" t="s">
        <v>14</v>
      </c>
      <c r="C23" s="15" t="s">
        <v>15</v>
      </c>
      <c r="D23" t="s">
        <v>98</v>
      </c>
      <c r="E23" t="s">
        <v>328</v>
      </c>
      <c r="F23" t="s">
        <v>175</v>
      </c>
      <c r="G23" s="17" t="s">
        <v>189</v>
      </c>
      <c r="I23" s="21">
        <v>17.329999999999998</v>
      </c>
      <c r="J23" s="21"/>
      <c r="K23" s="21"/>
      <c r="L23" s="21"/>
      <c r="M23">
        <v>9</v>
      </c>
      <c r="N23">
        <v>22</v>
      </c>
      <c r="P23" s="21">
        <v>5.66</v>
      </c>
      <c r="Q23" s="21"/>
      <c r="R23" s="21"/>
      <c r="S23" s="21"/>
      <c r="T23" s="21"/>
      <c r="U23">
        <v>5</v>
      </c>
      <c r="V23">
        <v>5</v>
      </c>
      <c r="AE23">
        <f>(I23-P23)/I23</f>
        <v>0.67339873052510091</v>
      </c>
      <c r="AF23" t="s">
        <v>187</v>
      </c>
    </row>
    <row r="24" spans="1:32" ht="29" x14ac:dyDescent="0.35">
      <c r="A24">
        <v>2</v>
      </c>
      <c r="B24" s="15" t="s">
        <v>14</v>
      </c>
      <c r="C24" s="15" t="s">
        <v>15</v>
      </c>
      <c r="D24" t="s">
        <v>98</v>
      </c>
      <c r="E24" t="s">
        <v>328</v>
      </c>
      <c r="F24" t="s">
        <v>175</v>
      </c>
      <c r="G24" s="17" t="s">
        <v>180</v>
      </c>
      <c r="I24" s="21">
        <v>17.12</v>
      </c>
      <c r="J24" s="21"/>
      <c r="K24" s="21"/>
      <c r="L24" s="21"/>
      <c r="M24">
        <v>8</v>
      </c>
      <c r="N24">
        <v>24</v>
      </c>
      <c r="P24" s="21">
        <v>4.8099999999999996</v>
      </c>
      <c r="Q24" s="21"/>
      <c r="R24" s="21"/>
      <c r="S24" s="21"/>
      <c r="T24" s="21"/>
      <c r="U24">
        <v>4</v>
      </c>
      <c r="V24">
        <v>6</v>
      </c>
      <c r="AE24">
        <f>(I24-P24)/I24</f>
        <v>0.71904205607476646</v>
      </c>
      <c r="AF24" t="s">
        <v>187</v>
      </c>
    </row>
    <row r="25" spans="1:32" ht="29" x14ac:dyDescent="0.35">
      <c r="A25">
        <v>2</v>
      </c>
      <c r="B25" s="15" t="s">
        <v>14</v>
      </c>
      <c r="C25" s="15" t="s">
        <v>15</v>
      </c>
      <c r="D25" t="s">
        <v>98</v>
      </c>
      <c r="E25" t="s">
        <v>328</v>
      </c>
      <c r="F25" t="s">
        <v>175</v>
      </c>
      <c r="G25" s="17" t="s">
        <v>179</v>
      </c>
      <c r="I25" s="21">
        <v>15.82</v>
      </c>
      <c r="J25" s="21"/>
      <c r="K25" s="21"/>
      <c r="L25" s="21"/>
      <c r="M25">
        <v>8</v>
      </c>
      <c r="N25">
        <v>20</v>
      </c>
      <c r="P25" s="21">
        <v>3.57</v>
      </c>
      <c r="Q25" s="21"/>
      <c r="R25" s="21"/>
      <c r="S25" s="21"/>
      <c r="T25" s="21"/>
      <c r="U25">
        <v>3</v>
      </c>
      <c r="V25">
        <v>4</v>
      </c>
      <c r="AE25">
        <f>(I25-P25)/I25</f>
        <v>0.77433628318584069</v>
      </c>
      <c r="AF25" t="s">
        <v>187</v>
      </c>
    </row>
    <row r="26" spans="1:32" ht="29" x14ac:dyDescent="0.35">
      <c r="A26">
        <v>2</v>
      </c>
      <c r="B26" s="15" t="s">
        <v>14</v>
      </c>
      <c r="C26" s="15" t="s">
        <v>15</v>
      </c>
      <c r="D26" t="s">
        <v>98</v>
      </c>
      <c r="E26" t="s">
        <v>328</v>
      </c>
      <c r="F26" t="s">
        <v>157</v>
      </c>
      <c r="G26" s="17" t="s">
        <v>186</v>
      </c>
      <c r="I26" s="21">
        <v>15.01</v>
      </c>
      <c r="J26" s="21"/>
      <c r="K26" s="21"/>
      <c r="L26" s="21"/>
      <c r="M26">
        <v>8</v>
      </c>
      <c r="N26">
        <v>19</v>
      </c>
      <c r="P26" s="21">
        <v>3.34</v>
      </c>
      <c r="Q26" s="21"/>
      <c r="R26" s="21"/>
      <c r="S26" s="21"/>
      <c r="T26" s="21"/>
      <c r="U26">
        <v>1</v>
      </c>
      <c r="V26">
        <v>4</v>
      </c>
      <c r="AE26">
        <f>(I26-P26)/I26</f>
        <v>0.77748167888074615</v>
      </c>
      <c r="AF26" t="s">
        <v>187</v>
      </c>
    </row>
    <row r="27" spans="1:32" ht="29" x14ac:dyDescent="0.35">
      <c r="A27">
        <v>2</v>
      </c>
      <c r="B27" s="15" t="s">
        <v>14</v>
      </c>
      <c r="C27" s="15" t="s">
        <v>15</v>
      </c>
      <c r="D27" t="s">
        <v>98</v>
      </c>
      <c r="E27" t="s">
        <v>328</v>
      </c>
      <c r="F27" t="s">
        <v>157</v>
      </c>
      <c r="G27" s="17" t="s">
        <v>164</v>
      </c>
      <c r="I27" s="21">
        <v>13.84</v>
      </c>
      <c r="J27" s="21"/>
      <c r="K27" s="21"/>
      <c r="L27" s="21"/>
      <c r="M27">
        <v>7</v>
      </c>
      <c r="N27">
        <v>17</v>
      </c>
      <c r="O27" s="18">
        <v>222</v>
      </c>
      <c r="P27" s="21">
        <v>3.14</v>
      </c>
      <c r="Q27" s="21"/>
      <c r="R27" s="21"/>
      <c r="S27" s="21"/>
      <c r="T27" s="21"/>
      <c r="U27">
        <v>2</v>
      </c>
      <c r="V27">
        <v>4</v>
      </c>
      <c r="AE27">
        <f>(I27-P27)/I27</f>
        <v>0.77312138728323698</v>
      </c>
      <c r="AF27" t="s">
        <v>187</v>
      </c>
    </row>
    <row r="28" spans="1:32" ht="29" x14ac:dyDescent="0.35">
      <c r="A28">
        <v>2</v>
      </c>
      <c r="B28" s="15" t="s">
        <v>14</v>
      </c>
      <c r="C28" s="15" t="s">
        <v>15</v>
      </c>
      <c r="D28" t="s">
        <v>98</v>
      </c>
      <c r="E28" t="s">
        <v>328</v>
      </c>
      <c r="F28" t="s">
        <v>170</v>
      </c>
      <c r="G28" s="17" t="s">
        <v>173</v>
      </c>
      <c r="I28" s="21">
        <v>13.62</v>
      </c>
      <c r="J28" s="21"/>
      <c r="K28" s="21"/>
      <c r="L28" s="21"/>
      <c r="M28">
        <v>6</v>
      </c>
      <c r="N28">
        <v>17</v>
      </c>
      <c r="O28" s="18">
        <v>732</v>
      </c>
      <c r="P28" s="21">
        <v>2.67</v>
      </c>
      <c r="Q28" s="21"/>
      <c r="R28" s="21"/>
      <c r="S28" s="21"/>
      <c r="T28" s="21"/>
      <c r="U28">
        <v>1</v>
      </c>
      <c r="V28">
        <v>4</v>
      </c>
      <c r="AE28">
        <f>(I28-P28)/I28</f>
        <v>0.80396475770925113</v>
      </c>
      <c r="AF28" t="s">
        <v>187</v>
      </c>
    </row>
    <row r="29" spans="1:32" ht="29" x14ac:dyDescent="0.35">
      <c r="A29">
        <v>2</v>
      </c>
      <c r="B29" s="15" t="s">
        <v>14</v>
      </c>
      <c r="C29" s="15" t="s">
        <v>15</v>
      </c>
      <c r="D29" t="s">
        <v>98</v>
      </c>
      <c r="E29" t="s">
        <v>328</v>
      </c>
      <c r="F29" t="s">
        <v>170</v>
      </c>
      <c r="G29" s="17" t="s">
        <v>171</v>
      </c>
      <c r="I29" s="21">
        <v>13.45</v>
      </c>
      <c r="J29" s="21"/>
      <c r="K29" s="21"/>
      <c r="L29" s="21"/>
      <c r="M29">
        <v>6</v>
      </c>
      <c r="N29">
        <v>18</v>
      </c>
      <c r="O29" s="18">
        <v>810</v>
      </c>
      <c r="P29" s="21">
        <v>2.68</v>
      </c>
      <c r="Q29" s="21"/>
      <c r="R29" s="21"/>
      <c r="S29" s="21"/>
      <c r="T29" s="21"/>
      <c r="U29">
        <v>1</v>
      </c>
      <c r="V29">
        <v>4</v>
      </c>
      <c r="AE29">
        <f>(I29-P29)/I29</f>
        <v>0.80074349442379178</v>
      </c>
      <c r="AF29" t="s">
        <v>187</v>
      </c>
    </row>
    <row r="30" spans="1:32" ht="29" x14ac:dyDescent="0.35">
      <c r="A30">
        <v>2</v>
      </c>
      <c r="B30" s="15" t="s">
        <v>14</v>
      </c>
      <c r="C30" s="15" t="s">
        <v>15</v>
      </c>
      <c r="D30" t="s">
        <v>98</v>
      </c>
      <c r="E30" t="s">
        <v>328</v>
      </c>
      <c r="F30" t="s">
        <v>157</v>
      </c>
      <c r="G30" s="17" t="s">
        <v>165</v>
      </c>
      <c r="I30" s="21">
        <v>13.43</v>
      </c>
      <c r="J30" s="21"/>
      <c r="K30" s="21"/>
      <c r="L30" s="21"/>
      <c r="M30">
        <v>7</v>
      </c>
      <c r="N30">
        <v>17</v>
      </c>
      <c r="O30" s="18">
        <v>280</v>
      </c>
      <c r="P30" s="21">
        <v>3.14</v>
      </c>
      <c r="Q30" s="21"/>
      <c r="R30" s="21"/>
      <c r="S30" s="21"/>
      <c r="T30" s="21"/>
      <c r="U30">
        <v>1</v>
      </c>
      <c r="V30">
        <v>4</v>
      </c>
      <c r="AE30">
        <f>(I30-P30)/I30</f>
        <v>0.76619508562918837</v>
      </c>
      <c r="AF30" t="s">
        <v>187</v>
      </c>
    </row>
    <row r="31" spans="1:32" ht="29" x14ac:dyDescent="0.35">
      <c r="A31">
        <v>2</v>
      </c>
      <c r="B31" s="15" t="s">
        <v>14</v>
      </c>
      <c r="C31" s="15" t="s">
        <v>15</v>
      </c>
      <c r="D31" t="s">
        <v>98</v>
      </c>
      <c r="E31" t="s">
        <v>328</v>
      </c>
      <c r="F31" t="s">
        <v>175</v>
      </c>
      <c r="G31" s="17" t="s">
        <v>178</v>
      </c>
      <c r="I31" s="21">
        <v>13.35</v>
      </c>
      <c r="J31" s="21"/>
      <c r="K31" s="21"/>
      <c r="L31" s="21"/>
      <c r="M31">
        <v>6</v>
      </c>
      <c r="N31">
        <v>17</v>
      </c>
      <c r="P31" s="21">
        <v>2.76</v>
      </c>
      <c r="Q31" s="21"/>
      <c r="R31" s="21"/>
      <c r="S31" s="21"/>
      <c r="T31" s="21"/>
      <c r="U31">
        <v>2</v>
      </c>
      <c r="V31">
        <v>3</v>
      </c>
      <c r="AE31">
        <f>(I31-P31)/I31</f>
        <v>0.79325842696629212</v>
      </c>
      <c r="AF31" t="s">
        <v>187</v>
      </c>
    </row>
    <row r="32" spans="1:32" ht="29" x14ac:dyDescent="0.35">
      <c r="A32">
        <v>2</v>
      </c>
      <c r="B32" s="15" t="s">
        <v>14</v>
      </c>
      <c r="C32" s="15" t="s">
        <v>15</v>
      </c>
      <c r="D32" t="s">
        <v>98</v>
      </c>
      <c r="E32" t="s">
        <v>328</v>
      </c>
      <c r="F32" t="s">
        <v>157</v>
      </c>
      <c r="G32" s="17" t="s">
        <v>166</v>
      </c>
      <c r="I32" s="21">
        <v>12.66</v>
      </c>
      <c r="J32" s="21"/>
      <c r="K32" s="21"/>
      <c r="L32" s="21"/>
      <c r="M32">
        <v>6</v>
      </c>
      <c r="N32">
        <v>16</v>
      </c>
      <c r="O32" s="18">
        <v>310</v>
      </c>
      <c r="P32" s="21">
        <v>2.4500000000000002</v>
      </c>
      <c r="Q32" s="21"/>
      <c r="R32" s="21"/>
      <c r="S32" s="21"/>
      <c r="T32" s="21"/>
      <c r="U32">
        <v>1</v>
      </c>
      <c r="V32">
        <v>3</v>
      </c>
      <c r="AE32">
        <f>(I32-P32)/I32</f>
        <v>0.80647709320695105</v>
      </c>
      <c r="AF32" t="s">
        <v>187</v>
      </c>
    </row>
    <row r="33" spans="1:32" ht="29" x14ac:dyDescent="0.35">
      <c r="A33">
        <v>2</v>
      </c>
      <c r="B33" s="15" t="s">
        <v>14</v>
      </c>
      <c r="C33" s="15" t="s">
        <v>15</v>
      </c>
      <c r="D33" t="s">
        <v>98</v>
      </c>
      <c r="E33" t="s">
        <v>328</v>
      </c>
      <c r="F33" t="s">
        <v>175</v>
      </c>
      <c r="G33" s="17" t="s">
        <v>177</v>
      </c>
      <c r="I33" s="21">
        <v>11.54</v>
      </c>
      <c r="J33" s="21"/>
      <c r="K33" s="21"/>
      <c r="L33" s="21"/>
      <c r="M33">
        <v>5</v>
      </c>
      <c r="N33">
        <v>14</v>
      </c>
      <c r="P33" s="21">
        <v>1.92</v>
      </c>
      <c r="Q33" s="21"/>
      <c r="R33" s="21"/>
      <c r="S33" s="21"/>
      <c r="T33" s="21"/>
      <c r="U33">
        <v>1</v>
      </c>
      <c r="V33">
        <v>2</v>
      </c>
      <c r="AE33">
        <f>(I33-P33)/I33</f>
        <v>0.83362218370883878</v>
      </c>
      <c r="AF33" t="s">
        <v>187</v>
      </c>
    </row>
    <row r="34" spans="1:32" ht="29" x14ac:dyDescent="0.35">
      <c r="A34">
        <v>2</v>
      </c>
      <c r="B34" s="15" t="s">
        <v>14</v>
      </c>
      <c r="C34" s="15" t="s">
        <v>15</v>
      </c>
      <c r="D34" t="s">
        <v>98</v>
      </c>
      <c r="E34" t="s">
        <v>328</v>
      </c>
      <c r="F34" t="s">
        <v>157</v>
      </c>
      <c r="G34" s="17" t="s">
        <v>167</v>
      </c>
      <c r="I34" s="21">
        <v>10.15</v>
      </c>
      <c r="J34" s="21"/>
      <c r="K34" s="21"/>
      <c r="L34" s="21"/>
      <c r="M34">
        <v>4</v>
      </c>
      <c r="N34">
        <v>12</v>
      </c>
      <c r="O34" s="18">
        <v>318</v>
      </c>
      <c r="P34" s="21">
        <v>2.0699999999999998</v>
      </c>
      <c r="Q34" s="21"/>
      <c r="R34" s="21"/>
      <c r="S34" s="21"/>
      <c r="T34" s="21"/>
      <c r="U34">
        <v>1</v>
      </c>
      <c r="V34">
        <v>3</v>
      </c>
      <c r="AE34">
        <f>(I34-P34)/I34</f>
        <v>0.79605911330049262</v>
      </c>
      <c r="AF34" t="s">
        <v>187</v>
      </c>
    </row>
    <row r="35" spans="1:32" ht="29" x14ac:dyDescent="0.35">
      <c r="A35">
        <v>2</v>
      </c>
      <c r="B35" s="15" t="s">
        <v>14</v>
      </c>
      <c r="C35" s="15" t="s">
        <v>15</v>
      </c>
      <c r="D35" t="s">
        <v>98</v>
      </c>
      <c r="E35" t="s">
        <v>328</v>
      </c>
      <c r="F35" t="s">
        <v>175</v>
      </c>
      <c r="G35" s="17" t="s">
        <v>176</v>
      </c>
      <c r="I35" s="21">
        <v>9.83</v>
      </c>
      <c r="J35" s="21"/>
      <c r="K35" s="21"/>
      <c r="L35" s="21"/>
      <c r="M35">
        <v>4</v>
      </c>
      <c r="N35">
        <v>13</v>
      </c>
      <c r="P35" s="21">
        <v>1.46</v>
      </c>
      <c r="Q35" s="21"/>
      <c r="R35" s="21"/>
      <c r="S35" s="21"/>
      <c r="T35" s="21"/>
      <c r="U35">
        <v>0</v>
      </c>
      <c r="V35">
        <v>2</v>
      </c>
      <c r="AE35">
        <f>(I35-P35)/I35</f>
        <v>0.85147507629704999</v>
      </c>
      <c r="AF35" t="s">
        <v>187</v>
      </c>
    </row>
    <row r="36" spans="1:32" ht="29" x14ac:dyDescent="0.35">
      <c r="A36">
        <v>2</v>
      </c>
      <c r="B36" s="15" t="s">
        <v>14</v>
      </c>
      <c r="C36" s="15" t="s">
        <v>15</v>
      </c>
      <c r="D36" t="s">
        <v>98</v>
      </c>
      <c r="E36" t="s">
        <v>328</v>
      </c>
      <c r="F36" t="s">
        <v>157</v>
      </c>
      <c r="G36" s="17" t="s">
        <v>188</v>
      </c>
      <c r="I36" s="21">
        <v>8.57</v>
      </c>
      <c r="J36" s="21"/>
      <c r="K36" s="21"/>
      <c r="L36" s="21"/>
      <c r="M36">
        <v>3</v>
      </c>
      <c r="N36">
        <v>12</v>
      </c>
      <c r="O36" s="18">
        <v>148</v>
      </c>
      <c r="P36" s="21">
        <v>1.7</v>
      </c>
      <c r="Q36" s="21"/>
      <c r="R36" s="21"/>
      <c r="S36" s="21"/>
      <c r="T36" s="21"/>
      <c r="U36">
        <v>1</v>
      </c>
      <c r="V36">
        <v>2</v>
      </c>
      <c r="AE36">
        <f>(I36-P36)/I36</f>
        <v>0.80163360560093344</v>
      </c>
      <c r="AF36" t="s">
        <v>187</v>
      </c>
    </row>
    <row r="37" spans="1:32" ht="29" x14ac:dyDescent="0.35">
      <c r="A37">
        <v>2</v>
      </c>
      <c r="B37" s="15" t="s">
        <v>14</v>
      </c>
      <c r="C37" s="15" t="s">
        <v>15</v>
      </c>
      <c r="D37" t="s">
        <v>312</v>
      </c>
      <c r="E37" t="s">
        <v>329</v>
      </c>
      <c r="F37" t="s">
        <v>182</v>
      </c>
      <c r="G37" s="17" t="s">
        <v>193</v>
      </c>
      <c r="I37" s="21">
        <v>7.12</v>
      </c>
      <c r="J37" s="21"/>
      <c r="K37" s="21"/>
      <c r="L37" s="21"/>
      <c r="P37" s="21">
        <v>0.01</v>
      </c>
      <c r="Q37" s="21"/>
      <c r="R37" s="21"/>
      <c r="S37" s="21"/>
      <c r="T37" s="21"/>
      <c r="AE37">
        <f>(I37-P37)/I37</f>
        <v>0.99859550561797761</v>
      </c>
      <c r="AF37" t="s">
        <v>191</v>
      </c>
    </row>
    <row r="38" spans="1:32" ht="29" x14ac:dyDescent="0.35">
      <c r="A38">
        <v>2</v>
      </c>
      <c r="B38" s="15" t="s">
        <v>14</v>
      </c>
      <c r="C38" s="15" t="s">
        <v>15</v>
      </c>
      <c r="D38" t="s">
        <v>312</v>
      </c>
      <c r="E38" t="s">
        <v>329</v>
      </c>
      <c r="F38" t="s">
        <v>182</v>
      </c>
      <c r="G38" s="17" t="s">
        <v>185</v>
      </c>
      <c r="I38" s="21">
        <v>5.38</v>
      </c>
      <c r="J38" s="21"/>
      <c r="K38" s="21"/>
      <c r="L38" s="21"/>
      <c r="P38" s="21">
        <v>0.8</v>
      </c>
      <c r="Q38" s="21"/>
      <c r="R38" s="21"/>
      <c r="S38" s="21"/>
      <c r="T38" s="21"/>
      <c r="AE38">
        <f>(I38-P38)/I38</f>
        <v>0.85130111524163576</v>
      </c>
      <c r="AF38" t="s">
        <v>191</v>
      </c>
    </row>
    <row r="39" spans="1:32" ht="29" x14ac:dyDescent="0.35">
      <c r="A39">
        <v>2</v>
      </c>
      <c r="B39" s="15" t="s">
        <v>14</v>
      </c>
      <c r="C39" s="15" t="s">
        <v>15</v>
      </c>
      <c r="D39" t="s">
        <v>312</v>
      </c>
      <c r="E39" t="s">
        <v>329</v>
      </c>
      <c r="F39" t="s">
        <v>182</v>
      </c>
      <c r="G39" s="17" t="s">
        <v>183</v>
      </c>
      <c r="I39" s="21">
        <v>2.48</v>
      </c>
      <c r="J39" s="21"/>
      <c r="K39" s="21"/>
      <c r="L39" s="21"/>
      <c r="P39" s="21">
        <v>1.85</v>
      </c>
      <c r="Q39" s="21"/>
      <c r="R39" s="21"/>
      <c r="S39" s="21"/>
      <c r="T39" s="21"/>
      <c r="AE39">
        <f>(I39-P39)/I39</f>
        <v>0.25403225806451607</v>
      </c>
      <c r="AF39" t="s">
        <v>191</v>
      </c>
    </row>
    <row r="40" spans="1:32" ht="29" x14ac:dyDescent="0.35">
      <c r="A40">
        <v>2</v>
      </c>
      <c r="B40" s="15" t="s">
        <v>14</v>
      </c>
      <c r="C40" s="15" t="s">
        <v>15</v>
      </c>
      <c r="D40" t="s">
        <v>312</v>
      </c>
      <c r="E40" t="s">
        <v>329</v>
      </c>
      <c r="F40" t="s">
        <v>182</v>
      </c>
      <c r="G40" s="17" t="s">
        <v>192</v>
      </c>
      <c r="I40" s="21">
        <v>0.32</v>
      </c>
      <c r="J40" s="21"/>
      <c r="K40" s="21"/>
      <c r="L40" s="21"/>
      <c r="P40" s="21">
        <v>0.27</v>
      </c>
      <c r="Q40" s="21"/>
      <c r="R40" s="21"/>
      <c r="S40" s="21"/>
      <c r="T40" s="21"/>
      <c r="AE40">
        <f>(I40-P40)/I40</f>
        <v>0.15624999999999997</v>
      </c>
      <c r="AF40" t="s">
        <v>191</v>
      </c>
    </row>
    <row r="41" spans="1:32" ht="43.5" x14ac:dyDescent="0.35">
      <c r="A41" s="22">
        <v>4</v>
      </c>
      <c r="B41" s="23" t="s">
        <v>25</v>
      </c>
      <c r="C41" s="23" t="s">
        <v>26</v>
      </c>
      <c r="D41" s="22" t="s">
        <v>27</v>
      </c>
      <c r="E41" s="23" t="s">
        <v>27</v>
      </c>
      <c r="F41" s="22" t="s">
        <v>157</v>
      </c>
      <c r="G41" s="24" t="s">
        <v>200</v>
      </c>
      <c r="I41">
        <v>11.39</v>
      </c>
      <c r="P41">
        <v>2.25</v>
      </c>
      <c r="AE41">
        <f>(I41-P41)/I41</f>
        <v>0.80245829675153646</v>
      </c>
      <c r="AF41" t="s">
        <v>199</v>
      </c>
    </row>
    <row r="42" spans="1:32" ht="43.5" x14ac:dyDescent="0.35">
      <c r="A42" s="22">
        <v>4</v>
      </c>
      <c r="B42" s="23" t="s">
        <v>25</v>
      </c>
      <c r="C42" s="23" t="s">
        <v>26</v>
      </c>
      <c r="D42" s="22" t="s">
        <v>27</v>
      </c>
      <c r="E42" s="23" t="s">
        <v>27</v>
      </c>
      <c r="F42" s="22" t="s">
        <v>157</v>
      </c>
      <c r="G42" s="24" t="s">
        <v>198</v>
      </c>
      <c r="I42">
        <v>10.94</v>
      </c>
      <c r="P42">
        <v>1.97</v>
      </c>
      <c r="U42">
        <v>0</v>
      </c>
      <c r="AE42">
        <f>(I42-P42)/I42</f>
        <v>0.81992687385740393</v>
      </c>
      <c r="AF42" t="s">
        <v>199</v>
      </c>
    </row>
    <row r="43" spans="1:32" ht="43.5" x14ac:dyDescent="0.35">
      <c r="A43" s="22">
        <v>4</v>
      </c>
      <c r="B43" s="23" t="s">
        <v>25</v>
      </c>
      <c r="C43" s="23" t="s">
        <v>26</v>
      </c>
      <c r="D43" s="22" t="s">
        <v>27</v>
      </c>
      <c r="E43" s="23" t="s">
        <v>27</v>
      </c>
      <c r="F43" s="22" t="s">
        <v>157</v>
      </c>
      <c r="G43" s="24" t="s">
        <v>196</v>
      </c>
      <c r="I43">
        <v>9.86</v>
      </c>
      <c r="P43">
        <v>1.91</v>
      </c>
      <c r="AE43">
        <f>(I43-P43)/I43</f>
        <v>0.80628803245436098</v>
      </c>
      <c r="AF43" t="s">
        <v>199</v>
      </c>
    </row>
    <row r="44" spans="1:32" ht="43.5" x14ac:dyDescent="0.35">
      <c r="A44" s="22">
        <v>4</v>
      </c>
      <c r="B44" s="23" t="s">
        <v>25</v>
      </c>
      <c r="C44" s="23" t="s">
        <v>26</v>
      </c>
      <c r="D44" s="22" t="s">
        <v>27</v>
      </c>
      <c r="E44" s="23" t="s">
        <v>27</v>
      </c>
      <c r="F44" s="22" t="s">
        <v>157</v>
      </c>
      <c r="G44" s="24" t="s">
        <v>201</v>
      </c>
      <c r="I44">
        <v>7.05</v>
      </c>
      <c r="P44">
        <v>1.8</v>
      </c>
      <c r="AE44">
        <f>(I44-P44)/I44</f>
        <v>0.74468085106382975</v>
      </c>
      <c r="AF44" t="s">
        <v>199</v>
      </c>
    </row>
    <row r="45" spans="1:32" ht="43.5" x14ac:dyDescent="0.35">
      <c r="A45">
        <v>5</v>
      </c>
      <c r="B45" s="15" t="s">
        <v>116</v>
      </c>
      <c r="C45" s="15" t="s">
        <v>117</v>
      </c>
      <c r="D45" t="s">
        <v>27</v>
      </c>
      <c r="E45" s="23" t="s">
        <v>27</v>
      </c>
      <c r="U45">
        <v>0</v>
      </c>
      <c r="AE45" t="e">
        <f>(I45-P45)/I45</f>
        <v>#DIV/0!</v>
      </c>
    </row>
    <row r="46" spans="1:32" ht="29" x14ac:dyDescent="0.35">
      <c r="A46" s="22">
        <v>6</v>
      </c>
      <c r="B46" s="23" t="s">
        <v>30</v>
      </c>
      <c r="C46" s="23" t="s">
        <v>31</v>
      </c>
      <c r="D46" s="22" t="s">
        <v>118</v>
      </c>
      <c r="E46" s="23" t="s">
        <v>342</v>
      </c>
      <c r="F46" s="22" t="s">
        <v>175</v>
      </c>
      <c r="G46" s="24" t="s">
        <v>181</v>
      </c>
      <c r="H46" s="25"/>
      <c r="I46" s="22">
        <v>14.2</v>
      </c>
      <c r="J46" s="22"/>
      <c r="K46" s="22"/>
      <c r="L46" s="22"/>
      <c r="M46" s="22">
        <v>9</v>
      </c>
      <c r="N46" s="22">
        <v>17</v>
      </c>
      <c r="O46" s="22">
        <v>56</v>
      </c>
      <c r="P46" s="22">
        <v>5.3</v>
      </c>
      <c r="Q46" s="22"/>
      <c r="R46" s="22"/>
      <c r="S46" s="22"/>
      <c r="T46" s="22"/>
      <c r="U46" s="22">
        <v>4</v>
      </c>
      <c r="V46" s="22">
        <v>6</v>
      </c>
      <c r="W46" s="22"/>
      <c r="X46" s="22"/>
      <c r="Y46" s="22"/>
      <c r="Z46" s="22"/>
      <c r="AA46" s="22"/>
      <c r="AB46" s="22"/>
      <c r="AC46" s="22"/>
      <c r="AD46" s="22"/>
      <c r="AE46">
        <f>(I46-P46)/I46</f>
        <v>0.62676056338028163</v>
      </c>
      <c r="AF46" s="22"/>
    </row>
    <row r="47" spans="1:32" ht="29" x14ac:dyDescent="0.35">
      <c r="A47" s="22">
        <v>6</v>
      </c>
      <c r="B47" s="23" t="s">
        <v>30</v>
      </c>
      <c r="C47" s="23" t="s">
        <v>31</v>
      </c>
      <c r="D47" s="22" t="s">
        <v>118</v>
      </c>
      <c r="E47" s="23" t="s">
        <v>342</v>
      </c>
      <c r="F47" s="22" t="s">
        <v>157</v>
      </c>
      <c r="G47" s="24" t="s">
        <v>186</v>
      </c>
      <c r="H47" s="25"/>
      <c r="I47" s="22">
        <v>12.1</v>
      </c>
      <c r="J47" s="22"/>
      <c r="K47" s="22"/>
      <c r="L47" s="22"/>
      <c r="M47" s="22">
        <v>7</v>
      </c>
      <c r="N47" s="22">
        <v>16</v>
      </c>
      <c r="O47" s="22">
        <v>213</v>
      </c>
      <c r="P47" s="22">
        <v>3.1</v>
      </c>
      <c r="Q47" s="22"/>
      <c r="R47" s="22"/>
      <c r="S47" s="22"/>
      <c r="T47" s="22"/>
      <c r="U47" s="22">
        <v>1</v>
      </c>
      <c r="V47" s="22">
        <v>4</v>
      </c>
      <c r="W47" s="22"/>
      <c r="X47" s="22"/>
      <c r="Y47" s="22"/>
      <c r="Z47" s="22"/>
      <c r="AA47" s="22"/>
      <c r="AB47" s="22"/>
      <c r="AC47" s="22"/>
      <c r="AD47" s="22"/>
      <c r="AE47">
        <f>(I47-P47)/I47</f>
        <v>0.74380165289256206</v>
      </c>
      <c r="AF47" s="22"/>
    </row>
    <row r="48" spans="1:32" ht="29" x14ac:dyDescent="0.35">
      <c r="A48" s="22">
        <v>6</v>
      </c>
      <c r="B48" s="23" t="s">
        <v>30</v>
      </c>
      <c r="C48" s="23" t="s">
        <v>31</v>
      </c>
      <c r="D48" s="22" t="s">
        <v>118</v>
      </c>
      <c r="E48" s="23" t="s">
        <v>342</v>
      </c>
      <c r="F48" s="22" t="s">
        <v>175</v>
      </c>
      <c r="G48" s="24" t="s">
        <v>179</v>
      </c>
      <c r="H48" s="25"/>
      <c r="I48" s="22">
        <v>12.1</v>
      </c>
      <c r="J48" s="22"/>
      <c r="K48" s="22"/>
      <c r="L48" s="22"/>
      <c r="M48" s="22">
        <v>7</v>
      </c>
      <c r="N48" s="22">
        <v>16</v>
      </c>
      <c r="O48" s="22">
        <v>96</v>
      </c>
      <c r="P48" s="22">
        <v>4.4000000000000004</v>
      </c>
      <c r="Q48" s="22"/>
      <c r="R48" s="22"/>
      <c r="S48" s="22"/>
      <c r="T48" s="22"/>
      <c r="U48" s="22">
        <v>4</v>
      </c>
      <c r="V48" s="22">
        <v>5</v>
      </c>
      <c r="W48" s="22"/>
      <c r="X48" s="22"/>
      <c r="Y48" s="22"/>
      <c r="Z48" s="22"/>
      <c r="AA48" s="22"/>
      <c r="AB48" s="22"/>
      <c r="AC48" s="22"/>
      <c r="AD48" s="22"/>
      <c r="AE48">
        <f>(I48-P48)/I48</f>
        <v>0.63636363636363635</v>
      </c>
      <c r="AF48" s="22"/>
    </row>
    <row r="49" spans="1:32" ht="29" x14ac:dyDescent="0.35">
      <c r="A49" s="22">
        <v>6</v>
      </c>
      <c r="B49" s="23" t="s">
        <v>30</v>
      </c>
      <c r="C49" s="23" t="s">
        <v>31</v>
      </c>
      <c r="D49" s="22" t="s">
        <v>118</v>
      </c>
      <c r="E49" s="23" t="s">
        <v>342</v>
      </c>
      <c r="F49" s="22" t="s">
        <v>157</v>
      </c>
      <c r="G49" s="24" t="s">
        <v>165</v>
      </c>
      <c r="H49" s="25"/>
      <c r="I49" s="22">
        <v>12</v>
      </c>
      <c r="J49" s="22"/>
      <c r="K49" s="22"/>
      <c r="L49" s="22"/>
      <c r="M49" s="22">
        <v>6</v>
      </c>
      <c r="N49" s="22">
        <v>17</v>
      </c>
      <c r="O49" s="22">
        <v>249</v>
      </c>
      <c r="P49" s="22">
        <v>3.2</v>
      </c>
      <c r="Q49" s="22"/>
      <c r="R49" s="22"/>
      <c r="S49" s="22"/>
      <c r="T49" s="22"/>
      <c r="U49" s="22">
        <v>1</v>
      </c>
      <c r="V49" s="22">
        <v>4</v>
      </c>
      <c r="W49" s="22"/>
      <c r="X49" s="22"/>
      <c r="Y49" s="22"/>
      <c r="Z49" s="22"/>
      <c r="AA49" s="22"/>
      <c r="AB49" s="22"/>
      <c r="AC49" s="22"/>
      <c r="AD49" s="22"/>
      <c r="AE49">
        <f>(I49-P49)/I49</f>
        <v>0.73333333333333339</v>
      </c>
      <c r="AF49" s="22"/>
    </row>
    <row r="50" spans="1:32" ht="29" x14ac:dyDescent="0.35">
      <c r="A50" s="22">
        <v>6</v>
      </c>
      <c r="B50" s="23" t="s">
        <v>30</v>
      </c>
      <c r="C50" s="23" t="s">
        <v>31</v>
      </c>
      <c r="D50" s="22" t="s">
        <v>118</v>
      </c>
      <c r="E50" s="23" t="s">
        <v>342</v>
      </c>
      <c r="F50" s="22" t="s">
        <v>157</v>
      </c>
      <c r="G50" s="24" t="s">
        <v>164</v>
      </c>
      <c r="H50" s="25"/>
      <c r="I50" s="22">
        <v>11.3</v>
      </c>
      <c r="J50" s="22"/>
      <c r="K50" s="22"/>
      <c r="L50" s="22"/>
      <c r="M50" s="22">
        <v>6</v>
      </c>
      <c r="N50" s="22">
        <v>15</v>
      </c>
      <c r="O50" s="22">
        <v>275</v>
      </c>
      <c r="P50" s="22">
        <v>3.1</v>
      </c>
      <c r="Q50" s="22"/>
      <c r="R50" s="22"/>
      <c r="S50" s="22"/>
      <c r="T50" s="22"/>
      <c r="U50" s="22">
        <v>1</v>
      </c>
      <c r="V50" s="22">
        <v>4</v>
      </c>
      <c r="W50" s="22"/>
      <c r="X50" s="22"/>
      <c r="Y50" s="22"/>
      <c r="Z50" s="22"/>
      <c r="AA50" s="22"/>
      <c r="AB50" s="22"/>
      <c r="AC50" s="22"/>
      <c r="AD50" s="22"/>
      <c r="AE50">
        <f>(I50-P50)/I50</f>
        <v>0.72566371681415931</v>
      </c>
      <c r="AF50" s="22"/>
    </row>
    <row r="51" spans="1:32" ht="29" x14ac:dyDescent="0.35">
      <c r="A51" s="22">
        <v>6</v>
      </c>
      <c r="B51" s="23" t="s">
        <v>30</v>
      </c>
      <c r="C51" s="23" t="s">
        <v>31</v>
      </c>
      <c r="D51" s="22" t="s">
        <v>118</v>
      </c>
      <c r="E51" s="23" t="s">
        <v>342</v>
      </c>
      <c r="F51" t="s">
        <v>170</v>
      </c>
      <c r="G51" s="24" t="s">
        <v>171</v>
      </c>
      <c r="H51" s="25"/>
      <c r="I51" s="22">
        <v>11.3</v>
      </c>
      <c r="J51" s="22"/>
      <c r="K51" s="22"/>
      <c r="L51" s="22"/>
      <c r="M51" s="22">
        <v>6</v>
      </c>
      <c r="N51" s="22">
        <v>15</v>
      </c>
      <c r="O51" s="22">
        <v>608</v>
      </c>
      <c r="P51" s="22">
        <v>3</v>
      </c>
      <c r="Q51" s="22"/>
      <c r="R51" s="22"/>
      <c r="S51" s="22"/>
      <c r="T51" s="22"/>
      <c r="U51" s="22">
        <v>1</v>
      </c>
      <c r="V51" s="22">
        <v>4</v>
      </c>
      <c r="W51" s="22"/>
      <c r="X51" s="22"/>
      <c r="Y51" s="22"/>
      <c r="Z51" s="22"/>
      <c r="AA51" s="22"/>
      <c r="AB51" s="22"/>
      <c r="AC51" s="22"/>
      <c r="AD51" s="22"/>
      <c r="AE51">
        <f>(I51-P51)/I51</f>
        <v>0.73451327433628322</v>
      </c>
      <c r="AF51" s="22"/>
    </row>
    <row r="52" spans="1:32" ht="29" x14ac:dyDescent="0.35">
      <c r="A52" s="22">
        <v>6</v>
      </c>
      <c r="B52" s="23" t="s">
        <v>30</v>
      </c>
      <c r="C52" s="23" t="s">
        <v>31</v>
      </c>
      <c r="D52" s="22" t="s">
        <v>118</v>
      </c>
      <c r="E52" s="23" t="s">
        <v>342</v>
      </c>
      <c r="F52" s="22" t="s">
        <v>175</v>
      </c>
      <c r="G52" s="24" t="s">
        <v>178</v>
      </c>
      <c r="H52" s="25"/>
      <c r="I52" s="22">
        <v>11.2</v>
      </c>
      <c r="J52" s="22"/>
      <c r="K52" s="22"/>
      <c r="L52" s="22"/>
      <c r="M52" s="22">
        <v>6</v>
      </c>
      <c r="N52" s="22">
        <v>15</v>
      </c>
      <c r="O52" s="22">
        <v>207</v>
      </c>
      <c r="P52" s="22">
        <v>4</v>
      </c>
      <c r="Q52" s="22"/>
      <c r="R52" s="22"/>
      <c r="S52" s="22"/>
      <c r="T52" s="22"/>
      <c r="U52" s="22">
        <v>3</v>
      </c>
      <c r="V52" s="22">
        <v>4</v>
      </c>
      <c r="W52" s="22"/>
      <c r="X52" s="22"/>
      <c r="Y52" s="22"/>
      <c r="Z52" s="22"/>
      <c r="AA52" s="22"/>
      <c r="AB52" s="22"/>
      <c r="AC52" s="22"/>
      <c r="AD52" s="22"/>
      <c r="AE52">
        <f>(I52-P52)/I52</f>
        <v>0.64285714285714279</v>
      </c>
      <c r="AF52" s="22"/>
    </row>
    <row r="53" spans="1:32" ht="29" x14ac:dyDescent="0.35">
      <c r="A53" s="22">
        <v>6</v>
      </c>
      <c r="B53" s="23" t="s">
        <v>30</v>
      </c>
      <c r="C53" s="23" t="s">
        <v>31</v>
      </c>
      <c r="D53" s="22" t="s">
        <v>118</v>
      </c>
      <c r="E53" s="23" t="s">
        <v>342</v>
      </c>
      <c r="F53" t="s">
        <v>170</v>
      </c>
      <c r="G53" s="24" t="s">
        <v>173</v>
      </c>
      <c r="H53" s="25"/>
      <c r="I53" s="22">
        <v>10.199999999999999</v>
      </c>
      <c r="J53" s="22"/>
      <c r="K53" s="22"/>
      <c r="L53" s="22"/>
      <c r="M53" s="22">
        <v>5</v>
      </c>
      <c r="N53" s="22">
        <v>13</v>
      </c>
      <c r="O53" s="22">
        <v>748</v>
      </c>
      <c r="P53" s="22">
        <v>2.9</v>
      </c>
      <c r="Q53" s="22"/>
      <c r="R53" s="22"/>
      <c r="S53" s="22"/>
      <c r="T53" s="22"/>
      <c r="U53" s="22">
        <v>1</v>
      </c>
      <c r="V53" s="22">
        <v>4</v>
      </c>
      <c r="W53" s="22"/>
      <c r="X53" s="22"/>
      <c r="Y53" s="22"/>
      <c r="Z53" s="22"/>
      <c r="AA53" s="22"/>
      <c r="AB53" s="22"/>
      <c r="AC53" s="22"/>
      <c r="AD53" s="22"/>
      <c r="AE53">
        <f>(I53-P53)/I53</f>
        <v>0.71568627450980382</v>
      </c>
      <c r="AF53" s="22"/>
    </row>
    <row r="54" spans="1:32" ht="29" x14ac:dyDescent="0.35">
      <c r="A54" s="22">
        <v>6</v>
      </c>
      <c r="B54" s="23" t="s">
        <v>30</v>
      </c>
      <c r="C54" s="23" t="s">
        <v>31</v>
      </c>
      <c r="D54" s="22" t="s">
        <v>118</v>
      </c>
      <c r="E54" s="23" t="s">
        <v>342</v>
      </c>
      <c r="F54" s="22" t="s">
        <v>175</v>
      </c>
      <c r="G54" s="24" t="s">
        <v>177</v>
      </c>
      <c r="H54" s="25"/>
      <c r="I54" s="22">
        <v>10.1</v>
      </c>
      <c r="J54" s="22"/>
      <c r="K54" s="22"/>
      <c r="L54" s="22"/>
      <c r="M54" s="22">
        <v>5</v>
      </c>
      <c r="N54" s="22">
        <v>13</v>
      </c>
      <c r="O54" s="22">
        <v>363</v>
      </c>
      <c r="P54" s="22">
        <v>2.8</v>
      </c>
      <c r="Q54" s="22"/>
      <c r="R54" s="22"/>
      <c r="S54" s="22"/>
      <c r="T54" s="22"/>
      <c r="U54" s="22">
        <v>2</v>
      </c>
      <c r="V54" s="22">
        <v>3</v>
      </c>
      <c r="W54" s="22"/>
      <c r="X54" s="22"/>
      <c r="Y54" s="22"/>
      <c r="Z54" s="22"/>
      <c r="AA54" s="22"/>
      <c r="AB54" s="22"/>
      <c r="AC54" s="22"/>
      <c r="AD54" s="22"/>
      <c r="AE54">
        <f>(I54-P54)/I54</f>
        <v>0.72277227722772275</v>
      </c>
      <c r="AF54" s="22"/>
    </row>
    <row r="55" spans="1:32" ht="29" x14ac:dyDescent="0.35">
      <c r="A55" s="22">
        <v>6</v>
      </c>
      <c r="B55" s="23" t="s">
        <v>30</v>
      </c>
      <c r="C55" s="23" t="s">
        <v>31</v>
      </c>
      <c r="D55" s="22" t="s">
        <v>118</v>
      </c>
      <c r="E55" s="23" t="s">
        <v>342</v>
      </c>
      <c r="F55" s="22" t="s">
        <v>157</v>
      </c>
      <c r="G55" s="24" t="s">
        <v>166</v>
      </c>
      <c r="H55" s="25"/>
      <c r="I55" s="22">
        <v>9.5</v>
      </c>
      <c r="J55" s="22"/>
      <c r="K55" s="22"/>
      <c r="L55" s="22"/>
      <c r="M55" s="22">
        <v>5</v>
      </c>
      <c r="N55" s="22">
        <v>13</v>
      </c>
      <c r="O55" s="22">
        <v>233</v>
      </c>
      <c r="P55" s="22">
        <v>3.1</v>
      </c>
      <c r="Q55" s="22"/>
      <c r="R55" s="22"/>
      <c r="S55" s="22"/>
      <c r="T55" s="22"/>
      <c r="U55" s="22">
        <v>1</v>
      </c>
      <c r="V55" s="22">
        <v>4</v>
      </c>
      <c r="W55" s="22"/>
      <c r="X55" s="22"/>
      <c r="Y55" s="22"/>
      <c r="Z55" s="22"/>
      <c r="AA55" s="22"/>
      <c r="AB55" s="22"/>
      <c r="AC55" s="22"/>
      <c r="AD55" s="22"/>
      <c r="AE55">
        <f>(I55-P55)/I55</f>
        <v>0.67368421052631577</v>
      </c>
      <c r="AF55" s="22"/>
    </row>
    <row r="56" spans="1:32" ht="29" x14ac:dyDescent="0.35">
      <c r="A56" s="22">
        <v>6</v>
      </c>
      <c r="B56" s="23" t="s">
        <v>30</v>
      </c>
      <c r="C56" s="23" t="s">
        <v>31</v>
      </c>
      <c r="D56" s="22" t="s">
        <v>118</v>
      </c>
      <c r="E56" s="23" t="s">
        <v>342</v>
      </c>
      <c r="F56" s="22" t="s">
        <v>157</v>
      </c>
      <c r="G56" s="24" t="s">
        <v>167</v>
      </c>
      <c r="H56" s="25"/>
      <c r="I56" s="22">
        <v>9</v>
      </c>
      <c r="J56" s="22"/>
      <c r="K56" s="22"/>
      <c r="L56" s="22"/>
      <c r="M56" s="22">
        <v>5</v>
      </c>
      <c r="N56" s="22">
        <v>12</v>
      </c>
      <c r="O56" s="22">
        <v>280</v>
      </c>
      <c r="P56" s="22">
        <v>2.5</v>
      </c>
      <c r="Q56" s="22"/>
      <c r="R56" s="22"/>
      <c r="S56" s="22"/>
      <c r="T56" s="22"/>
      <c r="U56" s="22">
        <v>1</v>
      </c>
      <c r="V56" s="22">
        <v>3</v>
      </c>
      <c r="W56" s="22"/>
      <c r="X56" s="22"/>
      <c r="Y56" s="22"/>
      <c r="Z56" s="22"/>
      <c r="AA56" s="22"/>
      <c r="AB56" s="22"/>
      <c r="AC56" s="22"/>
      <c r="AD56" s="22"/>
      <c r="AE56">
        <f>(I56-P56)/I56</f>
        <v>0.72222222222222221</v>
      </c>
      <c r="AF56" s="22"/>
    </row>
    <row r="57" spans="1:32" ht="29" x14ac:dyDescent="0.35">
      <c r="A57" s="22">
        <v>6</v>
      </c>
      <c r="B57" s="23" t="s">
        <v>30</v>
      </c>
      <c r="C57" s="23" t="s">
        <v>31</v>
      </c>
      <c r="D57" s="22" t="s">
        <v>118</v>
      </c>
      <c r="E57" s="23" t="s">
        <v>342</v>
      </c>
      <c r="F57" s="22" t="s">
        <v>157</v>
      </c>
      <c r="G57" s="24" t="s">
        <v>188</v>
      </c>
      <c r="H57" s="25"/>
      <c r="I57" s="22">
        <v>7.6</v>
      </c>
      <c r="J57" s="22"/>
      <c r="K57" s="22"/>
      <c r="L57" s="22"/>
      <c r="M57" s="22">
        <v>4</v>
      </c>
      <c r="N57" s="22">
        <v>12</v>
      </c>
      <c r="O57" s="22">
        <v>106</v>
      </c>
      <c r="P57" s="22">
        <v>2</v>
      </c>
      <c r="Q57" s="22"/>
      <c r="R57" s="22"/>
      <c r="S57" s="22"/>
      <c r="T57" s="22"/>
      <c r="U57" s="22">
        <v>1</v>
      </c>
      <c r="V57" s="22">
        <v>3</v>
      </c>
      <c r="W57" s="22"/>
      <c r="X57" s="22"/>
      <c r="Y57" s="22"/>
      <c r="Z57" s="22"/>
      <c r="AA57" s="22"/>
      <c r="AB57" s="22"/>
      <c r="AC57" s="22"/>
      <c r="AD57" s="22"/>
      <c r="AE57">
        <f>(I57-P57)/I57</f>
        <v>0.73684210526315785</v>
      </c>
      <c r="AF57" s="22"/>
    </row>
    <row r="58" spans="1:32" ht="29" x14ac:dyDescent="0.35">
      <c r="A58" s="22">
        <v>6</v>
      </c>
      <c r="B58" s="23" t="s">
        <v>30</v>
      </c>
      <c r="C58" s="23" t="s">
        <v>31</v>
      </c>
      <c r="D58" s="22" t="s">
        <v>118</v>
      </c>
      <c r="E58" s="23" t="s">
        <v>342</v>
      </c>
      <c r="F58" s="22" t="s">
        <v>175</v>
      </c>
      <c r="G58" s="24" t="s">
        <v>176</v>
      </c>
      <c r="H58" s="25"/>
      <c r="I58" s="22">
        <v>7.4</v>
      </c>
      <c r="J58" s="22"/>
      <c r="K58" s="22"/>
      <c r="L58" s="22"/>
      <c r="M58" s="22">
        <v>3</v>
      </c>
      <c r="N58" s="22">
        <v>11</v>
      </c>
      <c r="O58" s="22">
        <v>431</v>
      </c>
      <c r="P58" s="22">
        <v>2.4</v>
      </c>
      <c r="Q58" s="22"/>
      <c r="R58" s="22"/>
      <c r="S58" s="22"/>
      <c r="T58" s="22"/>
      <c r="U58" s="22">
        <v>1</v>
      </c>
      <c r="V58" s="22">
        <v>3</v>
      </c>
      <c r="W58" s="22"/>
      <c r="X58" s="22"/>
      <c r="Y58" s="22"/>
      <c r="Z58" s="22"/>
      <c r="AA58" s="22"/>
      <c r="AB58" s="22"/>
      <c r="AC58" s="22"/>
      <c r="AD58" s="22"/>
      <c r="AE58">
        <f>(I58-P58)/I58</f>
        <v>0.67567567567567566</v>
      </c>
      <c r="AF58" s="22"/>
    </row>
    <row r="59" spans="1:32" ht="29" x14ac:dyDescent="0.35">
      <c r="A59" s="22">
        <v>6</v>
      </c>
      <c r="B59" s="23" t="s">
        <v>30</v>
      </c>
      <c r="C59" s="23" t="s">
        <v>31</v>
      </c>
      <c r="D59" s="22" t="s">
        <v>319</v>
      </c>
      <c r="E59" s="23" t="s">
        <v>343</v>
      </c>
      <c r="F59" s="22" t="s">
        <v>182</v>
      </c>
      <c r="G59" s="24" t="s">
        <v>185</v>
      </c>
      <c r="H59" s="25"/>
      <c r="I59" s="22">
        <v>3.62</v>
      </c>
      <c r="J59" s="22"/>
      <c r="K59" s="22"/>
      <c r="L59" s="22"/>
      <c r="M59" s="22"/>
      <c r="N59" s="22"/>
      <c r="O59" s="22"/>
      <c r="P59" s="22">
        <v>0.56999999999999995</v>
      </c>
      <c r="Q59" s="22"/>
      <c r="R59" s="22"/>
      <c r="S59" s="22"/>
      <c r="T59" s="22"/>
      <c r="U59" s="22"/>
      <c r="V59" s="22"/>
      <c r="W59" s="22"/>
      <c r="X59" s="22"/>
      <c r="Y59" s="22"/>
      <c r="Z59" s="22"/>
      <c r="AA59" s="22"/>
      <c r="AB59" s="22"/>
      <c r="AC59" s="22"/>
      <c r="AD59" s="22"/>
      <c r="AE59">
        <f>(I59-P59)/I59</f>
        <v>0.84254143646408841</v>
      </c>
      <c r="AF59" s="22"/>
    </row>
    <row r="60" spans="1:32" ht="29" x14ac:dyDescent="0.35">
      <c r="A60" s="22">
        <v>6</v>
      </c>
      <c r="B60" s="23" t="s">
        <v>30</v>
      </c>
      <c r="C60" s="23" t="s">
        <v>31</v>
      </c>
      <c r="D60" s="22" t="s">
        <v>319</v>
      </c>
      <c r="E60" s="23" t="s">
        <v>343</v>
      </c>
      <c r="F60" s="22" t="s">
        <v>182</v>
      </c>
      <c r="G60" s="24" t="s">
        <v>183</v>
      </c>
      <c r="H60" s="25"/>
      <c r="I60" s="22">
        <v>2.4500000000000002</v>
      </c>
      <c r="J60" s="22"/>
      <c r="K60" s="22"/>
      <c r="L60" s="22"/>
      <c r="M60" s="22"/>
      <c r="N60" s="22"/>
      <c r="O60" s="22"/>
      <c r="P60" s="22">
        <v>1.68</v>
      </c>
      <c r="Q60" s="22"/>
      <c r="R60" s="22"/>
      <c r="S60" s="22"/>
      <c r="T60" s="22"/>
      <c r="U60" s="22"/>
      <c r="V60" s="22"/>
      <c r="W60" s="22"/>
      <c r="X60" s="22"/>
      <c r="Y60" s="22"/>
      <c r="Z60" s="22"/>
      <c r="AA60" s="22"/>
      <c r="AB60" s="22"/>
      <c r="AC60" s="22"/>
      <c r="AD60" s="22"/>
      <c r="AE60">
        <f>(I60-P60)/I60</f>
        <v>0.31428571428571433</v>
      </c>
      <c r="AF60" s="22"/>
    </row>
    <row r="61" spans="1:32" ht="29" x14ac:dyDescent="0.35">
      <c r="A61" s="22">
        <v>6</v>
      </c>
      <c r="B61" s="23" t="s">
        <v>30</v>
      </c>
      <c r="C61" s="23" t="s">
        <v>31</v>
      </c>
      <c r="D61" s="22" t="s">
        <v>319</v>
      </c>
      <c r="E61" s="23" t="s">
        <v>343</v>
      </c>
      <c r="F61" s="22" t="s">
        <v>182</v>
      </c>
      <c r="G61" s="24" t="s">
        <v>193</v>
      </c>
      <c r="H61" s="25"/>
      <c r="I61" s="22">
        <v>2.31</v>
      </c>
      <c r="J61" s="22"/>
      <c r="K61" s="22"/>
      <c r="L61" s="22"/>
      <c r="M61" s="22"/>
      <c r="N61" s="22"/>
      <c r="O61" s="22"/>
      <c r="P61" s="22">
        <v>0.57999999999999996</v>
      </c>
      <c r="Q61" s="22"/>
      <c r="R61" s="22"/>
      <c r="S61" s="22"/>
      <c r="T61" s="22"/>
      <c r="U61" s="22"/>
      <c r="V61" s="22"/>
      <c r="W61" s="22"/>
      <c r="X61" s="22"/>
      <c r="Y61" s="22"/>
      <c r="Z61" s="22"/>
      <c r="AA61" s="22"/>
      <c r="AB61" s="22"/>
      <c r="AC61" s="22"/>
      <c r="AD61" s="22"/>
      <c r="AE61">
        <f>(I61-P61)/I61</f>
        <v>0.74891774891774887</v>
      </c>
      <c r="AF61" s="22"/>
    </row>
    <row r="62" spans="1:32" ht="29" x14ac:dyDescent="0.35">
      <c r="A62" s="22">
        <v>6</v>
      </c>
      <c r="B62" s="23" t="s">
        <v>30</v>
      </c>
      <c r="C62" s="23" t="s">
        <v>31</v>
      </c>
      <c r="D62" s="22" t="s">
        <v>319</v>
      </c>
      <c r="E62" s="23" t="s">
        <v>343</v>
      </c>
      <c r="F62" s="22" t="s">
        <v>182</v>
      </c>
      <c r="G62" s="24" t="s">
        <v>192</v>
      </c>
      <c r="H62" s="25"/>
      <c r="I62" s="22">
        <v>0.33</v>
      </c>
      <c r="J62" s="22"/>
      <c r="K62" s="22"/>
      <c r="L62" s="22"/>
      <c r="M62" s="22"/>
      <c r="N62" s="22"/>
      <c r="O62" s="22"/>
      <c r="P62" s="22">
        <v>0.01</v>
      </c>
      <c r="Q62" s="22"/>
      <c r="R62" s="22"/>
      <c r="S62" s="22"/>
      <c r="T62" s="22"/>
      <c r="U62" s="22"/>
      <c r="V62" s="22"/>
      <c r="W62" s="22"/>
      <c r="X62" s="22"/>
      <c r="Y62" s="22"/>
      <c r="Z62" s="22"/>
      <c r="AA62" s="22"/>
      <c r="AB62" s="22"/>
      <c r="AC62" s="22"/>
      <c r="AD62" s="22"/>
      <c r="AE62">
        <f>(I62-P62)/I62</f>
        <v>0.96969696969696972</v>
      </c>
      <c r="AF62" s="22"/>
    </row>
    <row r="63" spans="1:32" ht="29" x14ac:dyDescent="0.35">
      <c r="A63">
        <v>7</v>
      </c>
      <c r="B63" s="15" t="s">
        <v>35</v>
      </c>
      <c r="C63" s="15" t="s">
        <v>36</v>
      </c>
      <c r="D63" t="s">
        <v>37</v>
      </c>
      <c r="E63" t="s">
        <v>37</v>
      </c>
      <c r="F63" t="s">
        <v>175</v>
      </c>
      <c r="G63" s="17">
        <v>6</v>
      </c>
      <c r="I63">
        <v>25.1</v>
      </c>
      <c r="M63">
        <v>23</v>
      </c>
      <c r="N63">
        <v>34</v>
      </c>
      <c r="O63">
        <v>287</v>
      </c>
      <c r="P63">
        <v>6.4</v>
      </c>
      <c r="U63">
        <v>5</v>
      </c>
      <c r="V63">
        <v>7</v>
      </c>
      <c r="W63">
        <v>61</v>
      </c>
      <c r="X63">
        <v>11.7</v>
      </c>
      <c r="AB63">
        <v>7</v>
      </c>
      <c r="AC63">
        <v>14</v>
      </c>
      <c r="AE63">
        <f>(I63-P63)/I63</f>
        <v>0.74501992031872522</v>
      </c>
    </row>
    <row r="64" spans="1:32" ht="29" x14ac:dyDescent="0.35">
      <c r="A64">
        <v>7</v>
      </c>
      <c r="B64" s="15" t="s">
        <v>35</v>
      </c>
      <c r="C64" s="15" t="s">
        <v>36</v>
      </c>
      <c r="D64" t="s">
        <v>320</v>
      </c>
      <c r="E64" t="s">
        <v>320</v>
      </c>
      <c r="F64" t="s">
        <v>182</v>
      </c>
      <c r="G64" s="17" t="s">
        <v>193</v>
      </c>
      <c r="I64">
        <v>24.6</v>
      </c>
      <c r="M64">
        <v>14</v>
      </c>
      <c r="N64">
        <v>32</v>
      </c>
      <c r="O64">
        <v>547</v>
      </c>
      <c r="P64">
        <v>6.2</v>
      </c>
      <c r="R64">
        <v>5.9</v>
      </c>
      <c r="S64">
        <v>6.5</v>
      </c>
      <c r="U64">
        <v>3</v>
      </c>
      <c r="V64">
        <v>9</v>
      </c>
      <c r="W64">
        <v>410</v>
      </c>
      <c r="X64" s="27">
        <v>7</v>
      </c>
      <c r="AB64">
        <v>3</v>
      </c>
      <c r="AC64">
        <v>9</v>
      </c>
      <c r="AE64">
        <f>(I64-P64)/I64</f>
        <v>0.74796747967479682</v>
      </c>
      <c r="AF64" t="s">
        <v>207</v>
      </c>
    </row>
    <row r="65" spans="1:32" ht="29" x14ac:dyDescent="0.35">
      <c r="A65">
        <v>7</v>
      </c>
      <c r="B65" s="15" t="s">
        <v>35</v>
      </c>
      <c r="C65" s="15" t="s">
        <v>36</v>
      </c>
      <c r="D65" t="s">
        <v>37</v>
      </c>
      <c r="E65" t="s">
        <v>37</v>
      </c>
      <c r="F65" t="s">
        <v>157</v>
      </c>
      <c r="G65" s="17" t="s">
        <v>202</v>
      </c>
      <c r="I65">
        <v>24.5</v>
      </c>
      <c r="M65">
        <v>14</v>
      </c>
      <c r="N65">
        <v>36</v>
      </c>
      <c r="O65">
        <v>44</v>
      </c>
      <c r="P65" s="26">
        <v>4.2</v>
      </c>
      <c r="Q65" s="26"/>
      <c r="R65" s="26"/>
      <c r="S65" s="26"/>
      <c r="T65" s="26"/>
      <c r="U65" s="26">
        <v>3</v>
      </c>
      <c r="V65" s="26">
        <v>4</v>
      </c>
      <c r="W65" s="22">
        <v>2</v>
      </c>
      <c r="X65">
        <v>3.5</v>
      </c>
      <c r="AB65" s="22">
        <v>3</v>
      </c>
      <c r="AC65" s="22">
        <v>4</v>
      </c>
      <c r="AE65">
        <f>(I65-P65)/I65</f>
        <v>0.82857142857142863</v>
      </c>
    </row>
    <row r="66" spans="1:32" ht="29" x14ac:dyDescent="0.35">
      <c r="A66">
        <v>7</v>
      </c>
      <c r="B66" s="15" t="s">
        <v>35</v>
      </c>
      <c r="C66" s="15" t="s">
        <v>36</v>
      </c>
      <c r="D66" t="s">
        <v>37</v>
      </c>
      <c r="E66" t="s">
        <v>37</v>
      </c>
      <c r="F66" t="s">
        <v>157</v>
      </c>
      <c r="G66" s="17" t="s">
        <v>198</v>
      </c>
      <c r="I66">
        <v>20.9</v>
      </c>
      <c r="M66">
        <v>12</v>
      </c>
      <c r="N66">
        <v>29</v>
      </c>
      <c r="O66">
        <v>977</v>
      </c>
      <c r="P66">
        <v>3.1</v>
      </c>
      <c r="U66">
        <v>1</v>
      </c>
      <c r="V66">
        <v>4</v>
      </c>
      <c r="W66">
        <v>180</v>
      </c>
      <c r="X66">
        <v>7.2</v>
      </c>
      <c r="AB66">
        <v>2</v>
      </c>
      <c r="AC66">
        <v>6</v>
      </c>
      <c r="AE66">
        <f>(I66-P66)/I66</f>
        <v>0.85167464114832525</v>
      </c>
    </row>
    <row r="67" spans="1:32" ht="29" x14ac:dyDescent="0.35">
      <c r="A67">
        <v>7</v>
      </c>
      <c r="B67" s="15" t="s">
        <v>35</v>
      </c>
      <c r="C67" s="15" t="s">
        <v>36</v>
      </c>
      <c r="D67" t="s">
        <v>37</v>
      </c>
      <c r="E67" t="s">
        <v>37</v>
      </c>
      <c r="F67" t="s">
        <v>157</v>
      </c>
      <c r="G67" s="17" t="s">
        <v>194</v>
      </c>
      <c r="I67">
        <v>19.399999999999999</v>
      </c>
      <c r="M67">
        <v>10</v>
      </c>
      <c r="N67">
        <v>26</v>
      </c>
      <c r="O67">
        <v>233</v>
      </c>
      <c r="P67">
        <v>4.2</v>
      </c>
      <c r="U67">
        <v>2</v>
      </c>
      <c r="V67">
        <v>5</v>
      </c>
      <c r="W67">
        <v>40</v>
      </c>
      <c r="X67">
        <v>8.1999999999999993</v>
      </c>
      <c r="AB67">
        <v>4</v>
      </c>
      <c r="AC67">
        <v>8</v>
      </c>
      <c r="AE67">
        <f>(I67-P67)/I67</f>
        <v>0.78350515463917525</v>
      </c>
    </row>
    <row r="68" spans="1:32" ht="29" x14ac:dyDescent="0.35">
      <c r="A68">
        <v>7</v>
      </c>
      <c r="B68" s="15" t="s">
        <v>35</v>
      </c>
      <c r="C68" s="15" t="s">
        <v>36</v>
      </c>
      <c r="D68" t="s">
        <v>37</v>
      </c>
      <c r="E68" t="s">
        <v>37</v>
      </c>
      <c r="F68" t="s">
        <v>157</v>
      </c>
      <c r="G68" s="17" t="s">
        <v>200</v>
      </c>
      <c r="I68">
        <v>19.2</v>
      </c>
      <c r="M68">
        <v>8</v>
      </c>
      <c r="N68">
        <v>28</v>
      </c>
      <c r="O68">
        <v>1767</v>
      </c>
      <c r="P68">
        <v>3.5</v>
      </c>
      <c r="U68">
        <v>2</v>
      </c>
      <c r="V68">
        <v>4</v>
      </c>
      <c r="W68">
        <v>304</v>
      </c>
      <c r="X68">
        <v>7.7</v>
      </c>
      <c r="AB68">
        <v>3</v>
      </c>
      <c r="AC68">
        <v>7</v>
      </c>
      <c r="AE68">
        <f>(I68-P68)/I68</f>
        <v>0.81770833333333337</v>
      </c>
    </row>
    <row r="69" spans="1:32" ht="29" x14ac:dyDescent="0.35">
      <c r="A69">
        <v>7</v>
      </c>
      <c r="B69" s="15" t="s">
        <v>35</v>
      </c>
      <c r="C69" s="15" t="s">
        <v>36</v>
      </c>
      <c r="D69" t="s">
        <v>37</v>
      </c>
      <c r="E69" t="s">
        <v>37</v>
      </c>
      <c r="F69" t="s">
        <v>175</v>
      </c>
      <c r="G69" s="17">
        <v>4</v>
      </c>
      <c r="I69">
        <v>19</v>
      </c>
      <c r="M69">
        <v>9</v>
      </c>
      <c r="N69">
        <v>26</v>
      </c>
      <c r="O69">
        <v>1261</v>
      </c>
      <c r="P69">
        <v>4.0999999999999996</v>
      </c>
      <c r="U69">
        <v>3</v>
      </c>
      <c r="V69">
        <v>4</v>
      </c>
      <c r="W69">
        <v>225</v>
      </c>
      <c r="X69">
        <v>8.6999999999999993</v>
      </c>
      <c r="AB69">
        <v>5</v>
      </c>
      <c r="AC69">
        <v>11</v>
      </c>
      <c r="AE69">
        <f>(I69-P69)/I69</f>
        <v>0.78421052631578947</v>
      </c>
    </row>
    <row r="70" spans="1:32" ht="29" x14ac:dyDescent="0.35">
      <c r="A70">
        <v>7</v>
      </c>
      <c r="B70" s="15" t="s">
        <v>35</v>
      </c>
      <c r="C70" s="15" t="s">
        <v>36</v>
      </c>
      <c r="D70" t="s">
        <v>37</v>
      </c>
      <c r="E70" t="s">
        <v>37</v>
      </c>
      <c r="F70" t="s">
        <v>175</v>
      </c>
      <c r="G70" s="17">
        <v>5</v>
      </c>
      <c r="I70">
        <v>18.399999999999999</v>
      </c>
      <c r="M70">
        <v>9</v>
      </c>
      <c r="N70">
        <v>25</v>
      </c>
      <c r="O70">
        <v>652</v>
      </c>
      <c r="P70">
        <v>5.2</v>
      </c>
      <c r="U70">
        <v>4</v>
      </c>
      <c r="V70">
        <v>5</v>
      </c>
      <c r="W70">
        <v>110</v>
      </c>
      <c r="X70">
        <v>10</v>
      </c>
      <c r="AB70">
        <v>6</v>
      </c>
      <c r="AC70">
        <v>12</v>
      </c>
      <c r="AE70">
        <f>(I70-P70)/I70</f>
        <v>0.71739130434782605</v>
      </c>
    </row>
    <row r="71" spans="1:32" ht="29" x14ac:dyDescent="0.35">
      <c r="A71">
        <v>7</v>
      </c>
      <c r="B71" s="15" t="s">
        <v>35</v>
      </c>
      <c r="C71" s="15" t="s">
        <v>36</v>
      </c>
      <c r="D71" t="s">
        <v>320</v>
      </c>
      <c r="E71" t="s">
        <v>320</v>
      </c>
      <c r="F71" t="s">
        <v>182</v>
      </c>
      <c r="G71" s="17" t="s">
        <v>208</v>
      </c>
      <c r="I71">
        <v>18</v>
      </c>
      <c r="M71">
        <v>9</v>
      </c>
      <c r="N71">
        <v>23</v>
      </c>
      <c r="O71">
        <v>330</v>
      </c>
      <c r="P71">
        <v>3.2</v>
      </c>
      <c r="R71">
        <v>3</v>
      </c>
      <c r="S71">
        <v>3.5</v>
      </c>
      <c r="U71">
        <v>1</v>
      </c>
      <c r="V71">
        <v>4</v>
      </c>
      <c r="W71">
        <v>202</v>
      </c>
      <c r="X71" s="27">
        <v>4.2</v>
      </c>
      <c r="AB71">
        <v>1</v>
      </c>
      <c r="AC71">
        <v>5</v>
      </c>
      <c r="AE71">
        <f>(I71-P71)/I71</f>
        <v>0.8222222222222223</v>
      </c>
      <c r="AF71" t="s">
        <v>207</v>
      </c>
    </row>
    <row r="72" spans="1:32" ht="29" x14ac:dyDescent="0.35">
      <c r="A72">
        <v>7</v>
      </c>
      <c r="B72" s="15" t="s">
        <v>35</v>
      </c>
      <c r="C72" s="15" t="s">
        <v>36</v>
      </c>
      <c r="D72" t="s">
        <v>37</v>
      </c>
      <c r="E72" t="s">
        <v>37</v>
      </c>
      <c r="F72" t="s">
        <v>157</v>
      </c>
      <c r="G72" s="17" t="s">
        <v>203</v>
      </c>
      <c r="I72">
        <v>17.899999999999999</v>
      </c>
      <c r="M72">
        <v>8</v>
      </c>
      <c r="N72">
        <v>22</v>
      </c>
      <c r="O72">
        <v>1381</v>
      </c>
      <c r="P72">
        <v>3.6</v>
      </c>
      <c r="U72">
        <v>2</v>
      </c>
      <c r="V72">
        <v>4</v>
      </c>
      <c r="W72">
        <v>296</v>
      </c>
      <c r="X72">
        <v>7.9</v>
      </c>
      <c r="AB72">
        <v>3</v>
      </c>
      <c r="AC72">
        <v>6</v>
      </c>
      <c r="AE72">
        <f>(I72-P72)/I72</f>
        <v>0.7988826815642458</v>
      </c>
    </row>
    <row r="73" spans="1:32" ht="29" x14ac:dyDescent="0.35">
      <c r="A73">
        <v>7</v>
      </c>
      <c r="B73" s="15" t="s">
        <v>35</v>
      </c>
      <c r="C73" s="15" t="s">
        <v>36</v>
      </c>
      <c r="D73" t="s">
        <v>37</v>
      </c>
      <c r="E73" t="s">
        <v>37</v>
      </c>
      <c r="F73" t="s">
        <v>175</v>
      </c>
      <c r="G73" s="17">
        <v>3</v>
      </c>
      <c r="I73">
        <v>16.899999999999999</v>
      </c>
      <c r="M73">
        <v>7</v>
      </c>
      <c r="N73">
        <v>24</v>
      </c>
      <c r="O73">
        <v>1204</v>
      </c>
      <c r="P73">
        <v>3.1</v>
      </c>
      <c r="U73">
        <v>2</v>
      </c>
      <c r="V73">
        <v>3</v>
      </c>
      <c r="W73">
        <v>248</v>
      </c>
      <c r="X73">
        <v>7.3</v>
      </c>
      <c r="AB73">
        <v>3</v>
      </c>
      <c r="AC73">
        <v>8</v>
      </c>
      <c r="AE73">
        <f>(I73-P73)/I73</f>
        <v>0.81656804733727806</v>
      </c>
    </row>
    <row r="74" spans="1:32" ht="29" x14ac:dyDescent="0.35">
      <c r="A74">
        <v>7</v>
      </c>
      <c r="B74" s="15" t="s">
        <v>35</v>
      </c>
      <c r="C74" s="15" t="s">
        <v>36</v>
      </c>
      <c r="D74" t="s">
        <v>37</v>
      </c>
      <c r="E74" t="s">
        <v>37</v>
      </c>
      <c r="F74" t="s">
        <v>175</v>
      </c>
      <c r="G74" s="17">
        <v>2</v>
      </c>
      <c r="I74">
        <v>14.8</v>
      </c>
      <c r="M74">
        <v>7</v>
      </c>
      <c r="N74">
        <v>19</v>
      </c>
      <c r="O74">
        <v>1492</v>
      </c>
      <c r="P74">
        <v>2.1</v>
      </c>
      <c r="U74">
        <v>1</v>
      </c>
      <c r="V74">
        <v>2</v>
      </c>
      <c r="W74">
        <v>313</v>
      </c>
      <c r="X74">
        <v>5.5</v>
      </c>
      <c r="AB74">
        <v>2</v>
      </c>
      <c r="AC74">
        <v>7</v>
      </c>
      <c r="AE74">
        <f>(I74-P74)/I74</f>
        <v>0.85810810810810811</v>
      </c>
    </row>
    <row r="75" spans="1:32" ht="29" x14ac:dyDescent="0.35">
      <c r="A75">
        <v>7</v>
      </c>
      <c r="B75" s="15" t="s">
        <v>35</v>
      </c>
      <c r="C75" s="15" t="s">
        <v>36</v>
      </c>
      <c r="D75" t="s">
        <v>320</v>
      </c>
      <c r="E75" t="s">
        <v>320</v>
      </c>
      <c r="F75" t="s">
        <v>182</v>
      </c>
      <c r="G75" s="17" t="s">
        <v>185</v>
      </c>
      <c r="I75">
        <v>14.2</v>
      </c>
      <c r="M75">
        <v>7</v>
      </c>
      <c r="N75">
        <v>17</v>
      </c>
      <c r="O75">
        <v>572</v>
      </c>
      <c r="P75">
        <v>3.7</v>
      </c>
      <c r="U75">
        <v>2</v>
      </c>
      <c r="V75">
        <v>4</v>
      </c>
      <c r="W75">
        <v>295</v>
      </c>
      <c r="X75" s="27">
        <v>4.2</v>
      </c>
      <c r="AB75">
        <v>2</v>
      </c>
      <c r="AC75">
        <v>6</v>
      </c>
      <c r="AE75">
        <f>(I75-P75)/I75</f>
        <v>0.73943661971830987</v>
      </c>
      <c r="AF75" t="s">
        <v>207</v>
      </c>
    </row>
    <row r="76" spans="1:32" ht="29" x14ac:dyDescent="0.35">
      <c r="A76">
        <v>7</v>
      </c>
      <c r="B76" s="15" t="s">
        <v>35</v>
      </c>
      <c r="C76" s="15" t="s">
        <v>36</v>
      </c>
      <c r="D76" t="s">
        <v>37</v>
      </c>
      <c r="E76" t="s">
        <v>37</v>
      </c>
      <c r="F76" t="s">
        <v>175</v>
      </c>
      <c r="G76" s="17">
        <v>1</v>
      </c>
      <c r="I76">
        <v>13.1</v>
      </c>
      <c r="M76">
        <v>5</v>
      </c>
      <c r="N76">
        <v>16</v>
      </c>
      <c r="O76">
        <v>751</v>
      </c>
      <c r="P76">
        <v>1.2</v>
      </c>
      <c r="U76">
        <v>0</v>
      </c>
      <c r="V76">
        <v>1</v>
      </c>
      <c r="W76">
        <v>162</v>
      </c>
      <c r="X76">
        <v>4.3</v>
      </c>
      <c r="AB76">
        <v>1</v>
      </c>
      <c r="AC76">
        <v>6</v>
      </c>
      <c r="AE76">
        <f>(I76-P76)/I76</f>
        <v>0.90839694656488557</v>
      </c>
    </row>
    <row r="77" spans="1:32" ht="29" x14ac:dyDescent="0.35">
      <c r="A77">
        <v>7</v>
      </c>
      <c r="B77" s="15" t="s">
        <v>35</v>
      </c>
      <c r="C77" s="15" t="s">
        <v>36</v>
      </c>
      <c r="D77" t="s">
        <v>37</v>
      </c>
      <c r="E77" t="s">
        <v>37</v>
      </c>
      <c r="F77" t="s">
        <v>157</v>
      </c>
      <c r="G77" s="17" t="s">
        <v>204</v>
      </c>
      <c r="I77">
        <v>12.5</v>
      </c>
      <c r="M77">
        <v>7</v>
      </c>
      <c r="N77">
        <v>16</v>
      </c>
      <c r="O77">
        <v>961</v>
      </c>
      <c r="P77">
        <v>2.5</v>
      </c>
      <c r="U77">
        <v>1</v>
      </c>
      <c r="V77">
        <v>3</v>
      </c>
      <c r="W77">
        <v>206</v>
      </c>
      <c r="X77">
        <v>5.9</v>
      </c>
      <c r="AB77">
        <v>2</v>
      </c>
      <c r="AC77">
        <v>5</v>
      </c>
      <c r="AE77">
        <f>(I77-P77)/I77</f>
        <v>0.8</v>
      </c>
    </row>
    <row r="78" spans="1:32" ht="29" x14ac:dyDescent="0.35">
      <c r="A78">
        <v>7</v>
      </c>
      <c r="B78" s="15" t="s">
        <v>35</v>
      </c>
      <c r="C78" s="15" t="s">
        <v>36</v>
      </c>
      <c r="D78" t="s">
        <v>320</v>
      </c>
      <c r="E78" t="s">
        <v>320</v>
      </c>
      <c r="F78" t="s">
        <v>182</v>
      </c>
      <c r="G78" s="17" t="s">
        <v>183</v>
      </c>
      <c r="I78">
        <v>11.6</v>
      </c>
      <c r="M78">
        <v>5</v>
      </c>
      <c r="N78">
        <v>15</v>
      </c>
      <c r="O78">
        <v>318</v>
      </c>
      <c r="P78">
        <v>4</v>
      </c>
      <c r="U78">
        <v>2</v>
      </c>
      <c r="V78">
        <v>5</v>
      </c>
      <c r="W78">
        <v>299</v>
      </c>
      <c r="X78" s="27">
        <v>4</v>
      </c>
      <c r="AB78">
        <v>2</v>
      </c>
      <c r="AC78">
        <v>5</v>
      </c>
      <c r="AE78">
        <f>(I78-P78)/I78</f>
        <v>0.65517241379310343</v>
      </c>
      <c r="AF78" t="s">
        <v>207</v>
      </c>
    </row>
    <row r="79" spans="1:32" ht="29" x14ac:dyDescent="0.35">
      <c r="A79">
        <v>7</v>
      </c>
      <c r="B79" s="15" t="s">
        <v>35</v>
      </c>
      <c r="C79" s="15" t="s">
        <v>36</v>
      </c>
      <c r="D79" t="s">
        <v>37</v>
      </c>
      <c r="E79" t="s">
        <v>37</v>
      </c>
      <c r="F79" t="s">
        <v>157</v>
      </c>
      <c r="G79" s="17" t="s">
        <v>197</v>
      </c>
      <c r="I79">
        <v>8.6999999999999993</v>
      </c>
      <c r="M79">
        <v>3</v>
      </c>
      <c r="N79">
        <v>13</v>
      </c>
      <c r="O79">
        <v>281</v>
      </c>
      <c r="P79">
        <v>1.7</v>
      </c>
      <c r="R79">
        <v>1.6</v>
      </c>
      <c r="S79">
        <v>1.9</v>
      </c>
      <c r="U79">
        <v>1</v>
      </c>
      <c r="V79">
        <v>2</v>
      </c>
      <c r="W79">
        <v>89</v>
      </c>
      <c r="X79">
        <v>4.7</v>
      </c>
      <c r="AB79">
        <v>2</v>
      </c>
      <c r="AC79">
        <v>5</v>
      </c>
      <c r="AE79">
        <f>(I79-P79)/I79</f>
        <v>0.8045977011494253</v>
      </c>
    </row>
    <row r="80" spans="1:32" ht="29" x14ac:dyDescent="0.35">
      <c r="A80" s="22">
        <v>8</v>
      </c>
      <c r="B80" s="23" t="s">
        <v>41</v>
      </c>
      <c r="C80" s="23" t="s">
        <v>42</v>
      </c>
      <c r="D80" s="22" t="s">
        <v>43</v>
      </c>
      <c r="E80" s="22" t="s">
        <v>43</v>
      </c>
      <c r="F80" t="s">
        <v>157</v>
      </c>
      <c r="G80" s="17" t="s">
        <v>186</v>
      </c>
      <c r="O80">
        <v>95</v>
      </c>
      <c r="P80">
        <v>16.100000000000001</v>
      </c>
      <c r="R80" s="19">
        <v>12.741572585369401</v>
      </c>
      <c r="S80" s="19">
        <v>19.4689537304201</v>
      </c>
      <c r="T80">
        <v>12</v>
      </c>
      <c r="U80">
        <v>6</v>
      </c>
      <c r="V80">
        <v>20.5</v>
      </c>
      <c r="AE80" t="e">
        <f>(I80-P80)/I80</f>
        <v>#DIV/0!</v>
      </c>
      <c r="AF80" t="s">
        <v>210</v>
      </c>
    </row>
    <row r="81" spans="1:32" ht="29" x14ac:dyDescent="0.35">
      <c r="A81" s="22">
        <v>8</v>
      </c>
      <c r="B81" s="23" t="s">
        <v>41</v>
      </c>
      <c r="C81" s="23" t="s">
        <v>42</v>
      </c>
      <c r="D81" s="22" t="s">
        <v>43</v>
      </c>
      <c r="E81" s="22" t="s">
        <v>43</v>
      </c>
      <c r="F81" t="s">
        <v>157</v>
      </c>
      <c r="G81" s="17" t="s">
        <v>164</v>
      </c>
      <c r="O81">
        <v>60</v>
      </c>
      <c r="P81">
        <v>17.2</v>
      </c>
      <c r="R81" s="19">
        <v>13.9446543584188</v>
      </c>
      <c r="S81" s="19">
        <v>20.388678974914601</v>
      </c>
      <c r="T81">
        <v>14</v>
      </c>
      <c r="U81">
        <v>8</v>
      </c>
      <c r="V81">
        <v>21.8</v>
      </c>
      <c r="AE81" t="e">
        <f>(I81-P81)/I81</f>
        <v>#DIV/0!</v>
      </c>
      <c r="AF81" t="s">
        <v>210</v>
      </c>
    </row>
    <row r="82" spans="1:32" ht="29" x14ac:dyDescent="0.35">
      <c r="A82" s="22">
        <v>8</v>
      </c>
      <c r="B82" s="23" t="s">
        <v>41</v>
      </c>
      <c r="C82" s="23" t="s">
        <v>42</v>
      </c>
      <c r="D82" s="22" t="s">
        <v>43</v>
      </c>
      <c r="E82" s="22" t="s">
        <v>43</v>
      </c>
      <c r="F82" t="s">
        <v>157</v>
      </c>
      <c r="G82" s="17" t="s">
        <v>165</v>
      </c>
      <c r="O82">
        <v>34</v>
      </c>
      <c r="P82">
        <v>18.8</v>
      </c>
      <c r="R82" s="19">
        <v>12.306302688382001</v>
      </c>
      <c r="S82" s="19">
        <v>25.281932605735701</v>
      </c>
      <c r="T82">
        <v>13</v>
      </c>
      <c r="U82">
        <v>8</v>
      </c>
      <c r="V82">
        <v>24.8</v>
      </c>
      <c r="AE82" t="e">
        <f>(I82-P82)/I82</f>
        <v>#DIV/0!</v>
      </c>
      <c r="AF82" t="s">
        <v>210</v>
      </c>
    </row>
    <row r="83" spans="1:32" ht="29" x14ac:dyDescent="0.35">
      <c r="A83" s="22">
        <v>8</v>
      </c>
      <c r="B83" s="23" t="s">
        <v>41</v>
      </c>
      <c r="C83" s="23" t="s">
        <v>42</v>
      </c>
      <c r="D83" s="22" t="s">
        <v>43</v>
      </c>
      <c r="E83" s="22" t="s">
        <v>43</v>
      </c>
      <c r="F83" t="s">
        <v>157</v>
      </c>
      <c r="G83" s="17" t="s">
        <v>166</v>
      </c>
      <c r="O83">
        <v>21</v>
      </c>
      <c r="P83">
        <v>27.6</v>
      </c>
      <c r="R83" s="19">
        <v>16.375162527191598</v>
      </c>
      <c r="S83" s="19">
        <v>38.767694615665498</v>
      </c>
      <c r="T83">
        <v>21</v>
      </c>
      <c r="U83">
        <v>10</v>
      </c>
      <c r="V83">
        <v>32</v>
      </c>
      <c r="AE83" t="e">
        <f>(I83-P83)/I83</f>
        <v>#DIV/0!</v>
      </c>
      <c r="AF83" t="s">
        <v>210</v>
      </c>
    </row>
    <row r="84" spans="1:32" ht="29" x14ac:dyDescent="0.35">
      <c r="A84" s="22">
        <v>8</v>
      </c>
      <c r="B84" s="23" t="s">
        <v>41</v>
      </c>
      <c r="C84" s="23" t="s">
        <v>42</v>
      </c>
      <c r="D84" s="22" t="s">
        <v>43</v>
      </c>
      <c r="E84" s="22" t="s">
        <v>43</v>
      </c>
      <c r="F84" t="s">
        <v>157</v>
      </c>
      <c r="G84" s="17" t="s">
        <v>211</v>
      </c>
      <c r="O84">
        <v>3</v>
      </c>
      <c r="P84">
        <v>10.3</v>
      </c>
      <c r="R84" s="19">
        <v>-2.5358408610135799</v>
      </c>
      <c r="S84" s="19">
        <v>23.202507527680201</v>
      </c>
      <c r="T84">
        <v>7</v>
      </c>
      <c r="U84">
        <v>4</v>
      </c>
      <c r="V84">
        <v>15</v>
      </c>
      <c r="AE84" t="e">
        <f>(I84-P84)/I84</f>
        <v>#DIV/0!</v>
      </c>
      <c r="AF84" t="s">
        <v>210</v>
      </c>
    </row>
    <row r="85" spans="1:32" ht="29" x14ac:dyDescent="0.35">
      <c r="A85" s="22">
        <v>8</v>
      </c>
      <c r="B85" s="23" t="s">
        <v>41</v>
      </c>
      <c r="C85" s="23" t="s">
        <v>42</v>
      </c>
      <c r="D85" s="22" t="s">
        <v>43</v>
      </c>
      <c r="E85" s="22" t="s">
        <v>43</v>
      </c>
      <c r="F85" t="s">
        <v>170</v>
      </c>
      <c r="G85" s="17" t="s">
        <v>171</v>
      </c>
      <c r="O85">
        <v>108</v>
      </c>
      <c r="P85">
        <v>15.5</v>
      </c>
      <c r="R85" s="19">
        <v>12.561355327068499</v>
      </c>
      <c r="S85" s="19">
        <v>18.45716319145</v>
      </c>
      <c r="T85">
        <v>11</v>
      </c>
      <c r="U85">
        <v>7</v>
      </c>
      <c r="V85">
        <v>19.25</v>
      </c>
      <c r="AE85" t="e">
        <f>(I85-P85)/I85</f>
        <v>#DIV/0!</v>
      </c>
      <c r="AF85" t="s">
        <v>210</v>
      </c>
    </row>
    <row r="86" spans="1:32" ht="29" x14ac:dyDescent="0.35">
      <c r="A86" s="22">
        <v>8</v>
      </c>
      <c r="B86" s="23" t="s">
        <v>41</v>
      </c>
      <c r="C86" s="23" t="s">
        <v>42</v>
      </c>
      <c r="D86" s="22" t="s">
        <v>43</v>
      </c>
      <c r="E86" s="22" t="s">
        <v>43</v>
      </c>
      <c r="F86" t="s">
        <v>170</v>
      </c>
      <c r="G86" s="17" t="s">
        <v>173</v>
      </c>
      <c r="O86">
        <v>105</v>
      </c>
      <c r="P86">
        <v>20.3</v>
      </c>
      <c r="R86" s="19">
        <v>16.703767062897899</v>
      </c>
      <c r="S86" s="19">
        <v>23.943851984721199</v>
      </c>
      <c r="T86">
        <v>16</v>
      </c>
      <c r="U86">
        <v>8</v>
      </c>
      <c r="V86">
        <v>24</v>
      </c>
      <c r="AE86" t="e">
        <f>(I86-P86)/I86</f>
        <v>#DIV/0!</v>
      </c>
      <c r="AF86" t="s">
        <v>210</v>
      </c>
    </row>
    <row r="87" spans="1:32" ht="29" x14ac:dyDescent="0.35">
      <c r="A87" s="22">
        <v>8</v>
      </c>
      <c r="B87" s="23" t="s">
        <v>41</v>
      </c>
      <c r="C87" s="23" t="s">
        <v>42</v>
      </c>
      <c r="D87" s="22" t="s">
        <v>43</v>
      </c>
      <c r="E87" s="22" t="s">
        <v>43</v>
      </c>
      <c r="F87" t="s">
        <v>175</v>
      </c>
      <c r="G87">
        <v>1</v>
      </c>
      <c r="O87">
        <v>25</v>
      </c>
      <c r="P87" s="19">
        <v>17.12</v>
      </c>
      <c r="Q87" s="19"/>
      <c r="R87" s="19">
        <v>11.732887318794999</v>
      </c>
      <c r="S87" s="19">
        <v>22.507112681205001</v>
      </c>
      <c r="T87">
        <v>15</v>
      </c>
      <c r="U87">
        <v>6</v>
      </c>
      <c r="V87">
        <v>21</v>
      </c>
      <c r="AE87" t="e">
        <f>(I87-P87)/I87</f>
        <v>#DIV/0!</v>
      </c>
      <c r="AF87" t="s">
        <v>210</v>
      </c>
    </row>
    <row r="88" spans="1:32" ht="29" x14ac:dyDescent="0.35">
      <c r="A88" s="22">
        <v>8</v>
      </c>
      <c r="B88" s="23" t="s">
        <v>41</v>
      </c>
      <c r="C88" s="23" t="s">
        <v>42</v>
      </c>
      <c r="D88" s="22" t="s">
        <v>43</v>
      </c>
      <c r="E88" s="22" t="s">
        <v>43</v>
      </c>
      <c r="F88" t="s">
        <v>175</v>
      </c>
      <c r="G88">
        <v>2</v>
      </c>
      <c r="O88">
        <v>14</v>
      </c>
      <c r="P88" s="19">
        <v>12.714285714285699</v>
      </c>
      <c r="Q88" s="19"/>
      <c r="R88" s="19">
        <v>7.46216819260568</v>
      </c>
      <c r="S88" s="19">
        <v>17.9664032359657</v>
      </c>
      <c r="T88">
        <v>10</v>
      </c>
      <c r="U88">
        <v>4.5</v>
      </c>
      <c r="V88">
        <v>22</v>
      </c>
      <c r="AE88" t="e">
        <f>(I88-P88)/I88</f>
        <v>#DIV/0!</v>
      </c>
      <c r="AF88" t="s">
        <v>210</v>
      </c>
    </row>
    <row r="89" spans="1:32" ht="29" x14ac:dyDescent="0.35">
      <c r="A89" s="22">
        <v>8</v>
      </c>
      <c r="B89" s="23" t="s">
        <v>41</v>
      </c>
      <c r="C89" s="23" t="s">
        <v>42</v>
      </c>
      <c r="D89" s="22" t="s">
        <v>43</v>
      </c>
      <c r="E89" s="22" t="s">
        <v>43</v>
      </c>
      <c r="F89" t="s">
        <v>175</v>
      </c>
      <c r="G89">
        <v>3</v>
      </c>
      <c r="O89">
        <v>25</v>
      </c>
      <c r="P89" s="19">
        <v>20.32</v>
      </c>
      <c r="Q89" s="19"/>
      <c r="R89" s="19">
        <v>10.1457811516887</v>
      </c>
      <c r="S89" s="19">
        <v>30.494218848311299</v>
      </c>
      <c r="T89">
        <v>12</v>
      </c>
      <c r="U89">
        <v>7</v>
      </c>
      <c r="V89">
        <v>22</v>
      </c>
      <c r="AE89" t="e">
        <f>(I89-P89)/I89</f>
        <v>#DIV/0!</v>
      </c>
      <c r="AF89" t="s">
        <v>210</v>
      </c>
    </row>
    <row r="90" spans="1:32" ht="29" x14ac:dyDescent="0.35">
      <c r="A90" s="22">
        <v>8</v>
      </c>
      <c r="B90" s="23" t="s">
        <v>41</v>
      </c>
      <c r="C90" s="23" t="s">
        <v>42</v>
      </c>
      <c r="D90" s="22" t="s">
        <v>43</v>
      </c>
      <c r="E90" s="22" t="s">
        <v>43</v>
      </c>
      <c r="F90" t="s">
        <v>175</v>
      </c>
      <c r="G90">
        <v>4</v>
      </c>
      <c r="O90">
        <v>48</v>
      </c>
      <c r="P90" s="19">
        <v>15.9166666666667</v>
      </c>
      <c r="Q90" s="19"/>
      <c r="R90" s="19">
        <v>11.3275361485261</v>
      </c>
      <c r="S90" s="19">
        <v>20.5057971848073</v>
      </c>
      <c r="T90">
        <v>11.5</v>
      </c>
      <c r="U90">
        <v>6</v>
      </c>
      <c r="V90">
        <v>19</v>
      </c>
      <c r="AE90" t="e">
        <f>(I90-P90)/I90</f>
        <v>#DIV/0!</v>
      </c>
      <c r="AF90" t="s">
        <v>210</v>
      </c>
    </row>
    <row r="91" spans="1:32" ht="29" x14ac:dyDescent="0.35">
      <c r="A91" s="22">
        <v>8</v>
      </c>
      <c r="B91" s="23" t="s">
        <v>41</v>
      </c>
      <c r="C91" s="23" t="s">
        <v>42</v>
      </c>
      <c r="D91" s="22" t="s">
        <v>43</v>
      </c>
      <c r="E91" s="22" t="s">
        <v>43</v>
      </c>
      <c r="F91" t="s">
        <v>175</v>
      </c>
      <c r="G91">
        <v>5</v>
      </c>
      <c r="O91">
        <v>41</v>
      </c>
      <c r="P91" s="19">
        <v>18.268292682926798</v>
      </c>
      <c r="Q91" s="19"/>
      <c r="R91" s="19">
        <v>12.608732144790499</v>
      </c>
      <c r="S91" s="19">
        <v>23.927853221063199</v>
      </c>
      <c r="T91">
        <v>13</v>
      </c>
      <c r="U91">
        <v>7</v>
      </c>
      <c r="V91">
        <v>24</v>
      </c>
      <c r="AE91" t="e">
        <f>(I91-P91)/I91</f>
        <v>#DIV/0!</v>
      </c>
      <c r="AF91" t="s">
        <v>210</v>
      </c>
    </row>
    <row r="92" spans="1:32" ht="29" x14ac:dyDescent="0.35">
      <c r="A92" s="22">
        <v>8</v>
      </c>
      <c r="B92" s="23" t="s">
        <v>41</v>
      </c>
      <c r="C92" s="23" t="s">
        <v>42</v>
      </c>
      <c r="D92" s="22" t="s">
        <v>43</v>
      </c>
      <c r="E92" s="22" t="s">
        <v>43</v>
      </c>
      <c r="F92" t="s">
        <v>175</v>
      </c>
      <c r="G92">
        <v>6</v>
      </c>
      <c r="O92">
        <v>23</v>
      </c>
      <c r="P92" s="19">
        <v>17.304347826087</v>
      </c>
      <c r="Q92" s="19"/>
      <c r="R92" s="19">
        <v>11.6973990525657</v>
      </c>
      <c r="S92" s="19">
        <v>22.9112965996082</v>
      </c>
      <c r="T92">
        <v>12</v>
      </c>
      <c r="U92">
        <v>8</v>
      </c>
      <c r="V92">
        <v>20</v>
      </c>
      <c r="AE92" t="e">
        <f>(I92-P92)/I92</f>
        <v>#DIV/0!</v>
      </c>
      <c r="AF92" t="s">
        <v>210</v>
      </c>
    </row>
    <row r="93" spans="1:32" ht="29" x14ac:dyDescent="0.35">
      <c r="A93" s="22">
        <v>8</v>
      </c>
      <c r="B93" s="23" t="s">
        <v>41</v>
      </c>
      <c r="C93" s="23" t="s">
        <v>42</v>
      </c>
      <c r="D93" s="22" t="s">
        <v>43</v>
      </c>
      <c r="E93" s="22" t="s">
        <v>43</v>
      </c>
      <c r="F93" t="s">
        <v>175</v>
      </c>
      <c r="G93" t="s">
        <v>190</v>
      </c>
      <c r="O93">
        <v>37</v>
      </c>
      <c r="P93" s="19">
        <v>21.1891891891892</v>
      </c>
      <c r="Q93" s="19"/>
      <c r="R93" s="19">
        <v>15.481503280242199</v>
      </c>
      <c r="S93" s="19">
        <v>26.896875098136199</v>
      </c>
      <c r="T93">
        <v>17</v>
      </c>
      <c r="U93">
        <v>11</v>
      </c>
      <c r="V93">
        <v>25</v>
      </c>
      <c r="AE93" t="e">
        <f>(I93-P93)/I93</f>
        <v>#DIV/0!</v>
      </c>
      <c r="AF93" t="s">
        <v>210</v>
      </c>
    </row>
    <row r="94" spans="1:32" ht="43.5" x14ac:dyDescent="0.35">
      <c r="A94">
        <v>10</v>
      </c>
      <c r="B94" s="15" t="s">
        <v>45</v>
      </c>
      <c r="C94" s="15" t="s">
        <v>46</v>
      </c>
      <c r="D94" t="s">
        <v>47</v>
      </c>
      <c r="E94" t="s">
        <v>47</v>
      </c>
      <c r="F94" t="s">
        <v>157</v>
      </c>
      <c r="G94" s="29" t="s">
        <v>212</v>
      </c>
      <c r="H94" s="18">
        <v>58</v>
      </c>
      <c r="I94">
        <v>34.799999999999997</v>
      </c>
      <c r="M94">
        <v>29.1</v>
      </c>
      <c r="N94">
        <v>40.6</v>
      </c>
      <c r="O94" s="20">
        <v>58</v>
      </c>
      <c r="P94" s="20">
        <v>2.9</v>
      </c>
      <c r="Q94" s="20"/>
      <c r="R94" s="20"/>
      <c r="S94" s="20"/>
      <c r="T94" s="20"/>
      <c r="U94" s="20">
        <v>2.6</v>
      </c>
      <c r="V94" s="20">
        <v>3.2</v>
      </c>
      <c r="AE94">
        <f>(I94-P94)/I94</f>
        <v>0.91666666666666674</v>
      </c>
    </row>
    <row r="95" spans="1:32" ht="43.5" x14ac:dyDescent="0.35">
      <c r="A95">
        <v>10</v>
      </c>
      <c r="B95" s="15" t="s">
        <v>45</v>
      </c>
      <c r="C95" s="15" t="s">
        <v>46</v>
      </c>
      <c r="D95" t="s">
        <v>47</v>
      </c>
      <c r="E95" t="s">
        <v>47</v>
      </c>
      <c r="F95" t="s">
        <v>157</v>
      </c>
      <c r="G95" s="28" t="s">
        <v>213</v>
      </c>
      <c r="H95" s="18">
        <v>83</v>
      </c>
      <c r="I95">
        <v>33.200000000000003</v>
      </c>
      <c r="M95">
        <v>28.4</v>
      </c>
      <c r="N95">
        <v>38.1</v>
      </c>
      <c r="O95" s="20">
        <v>83</v>
      </c>
      <c r="P95" s="20">
        <v>3.3</v>
      </c>
      <c r="Q95" s="20"/>
      <c r="R95" s="20"/>
      <c r="S95" s="20"/>
      <c r="T95" s="20"/>
      <c r="U95" s="20">
        <v>2.2999999999999998</v>
      </c>
      <c r="V95" s="20">
        <v>4.3</v>
      </c>
      <c r="AE95">
        <f>(I95-P95)/I95</f>
        <v>0.9006024096385542</v>
      </c>
    </row>
    <row r="96" spans="1:32" ht="43.5" x14ac:dyDescent="0.35">
      <c r="A96">
        <v>10</v>
      </c>
      <c r="B96" s="15" t="s">
        <v>45</v>
      </c>
      <c r="C96" s="15" t="s">
        <v>46</v>
      </c>
      <c r="D96" t="s">
        <v>47</v>
      </c>
      <c r="E96" t="s">
        <v>47</v>
      </c>
      <c r="F96" t="s">
        <v>157</v>
      </c>
      <c r="G96" s="28" t="s">
        <v>214</v>
      </c>
      <c r="H96" s="18">
        <v>209</v>
      </c>
      <c r="I96">
        <v>23.2</v>
      </c>
      <c r="M96">
        <v>19.5</v>
      </c>
      <c r="N96">
        <v>26.9</v>
      </c>
      <c r="O96" s="20">
        <v>209</v>
      </c>
      <c r="P96" s="20">
        <v>2.5</v>
      </c>
      <c r="Q96" s="20"/>
      <c r="R96" s="20"/>
      <c r="S96" s="20"/>
      <c r="T96" s="20"/>
      <c r="U96" s="20">
        <v>2.2000000000000002</v>
      </c>
      <c r="V96" s="20">
        <v>2.9</v>
      </c>
      <c r="AE96">
        <f>(I96-P96)/I96</f>
        <v>0.89224137931034486</v>
      </c>
    </row>
    <row r="97" spans="1:31" ht="43.5" x14ac:dyDescent="0.35">
      <c r="A97">
        <v>10</v>
      </c>
      <c r="B97" s="15" t="s">
        <v>45</v>
      </c>
      <c r="C97" s="15" t="s">
        <v>46</v>
      </c>
      <c r="D97" t="s">
        <v>47</v>
      </c>
      <c r="E97" t="s">
        <v>47</v>
      </c>
      <c r="F97" t="s">
        <v>170</v>
      </c>
      <c r="G97" s="17" t="s">
        <v>173</v>
      </c>
      <c r="H97" s="18">
        <v>295</v>
      </c>
      <c r="I97">
        <v>21.1</v>
      </c>
      <c r="M97">
        <v>18.3</v>
      </c>
      <c r="N97">
        <v>23.9</v>
      </c>
      <c r="O97" s="20">
        <v>295</v>
      </c>
      <c r="P97" s="20">
        <v>3.2</v>
      </c>
      <c r="Q97" s="20"/>
      <c r="R97" s="20"/>
      <c r="S97" s="20"/>
      <c r="T97" s="20"/>
      <c r="U97">
        <v>2.7</v>
      </c>
      <c r="V97">
        <v>3.6</v>
      </c>
      <c r="AE97">
        <f>(I97-P97)/I97</f>
        <v>0.84834123222748814</v>
      </c>
    </row>
    <row r="98" spans="1:31" ht="43.5" x14ac:dyDescent="0.35">
      <c r="A98">
        <v>10</v>
      </c>
      <c r="B98" s="15" t="s">
        <v>45</v>
      </c>
      <c r="C98" s="15" t="s">
        <v>46</v>
      </c>
      <c r="D98" t="s">
        <v>47</v>
      </c>
      <c r="E98" t="s">
        <v>47</v>
      </c>
      <c r="F98" t="s">
        <v>170</v>
      </c>
      <c r="G98" s="17" t="s">
        <v>171</v>
      </c>
      <c r="H98" s="18">
        <v>307</v>
      </c>
      <c r="I98">
        <v>20.3</v>
      </c>
      <c r="M98">
        <v>18</v>
      </c>
      <c r="N98">
        <v>22.7</v>
      </c>
      <c r="O98" s="20">
        <v>307</v>
      </c>
      <c r="P98" s="20">
        <v>2.6</v>
      </c>
      <c r="Q98" s="20"/>
      <c r="R98" s="20"/>
      <c r="S98" s="20"/>
      <c r="T98" s="20"/>
      <c r="U98" s="20">
        <v>2.2000000000000002</v>
      </c>
      <c r="V98" s="20">
        <v>3.1</v>
      </c>
      <c r="AE98">
        <f>(I98-P98)/I98</f>
        <v>0.87192118226600979</v>
      </c>
    </row>
    <row r="99" spans="1:31" ht="43.5" x14ac:dyDescent="0.35">
      <c r="A99">
        <v>10</v>
      </c>
      <c r="B99" s="15" t="s">
        <v>45</v>
      </c>
      <c r="C99" s="15" t="s">
        <v>46</v>
      </c>
      <c r="D99" t="s">
        <v>47</v>
      </c>
      <c r="E99" t="s">
        <v>47</v>
      </c>
      <c r="F99" t="s">
        <v>157</v>
      </c>
      <c r="G99" s="28" t="s">
        <v>158</v>
      </c>
      <c r="H99" s="18">
        <v>20</v>
      </c>
      <c r="I99">
        <v>19.3</v>
      </c>
      <c r="M99">
        <v>12.8</v>
      </c>
      <c r="N99">
        <v>25.8</v>
      </c>
      <c r="O99" s="20">
        <v>20</v>
      </c>
      <c r="P99" s="20">
        <v>2.7</v>
      </c>
      <c r="Q99" s="20"/>
      <c r="R99" s="20"/>
      <c r="S99" s="20"/>
      <c r="T99" s="20"/>
      <c r="U99" s="20">
        <v>2.2000000000000002</v>
      </c>
      <c r="V99" s="20">
        <v>3.1</v>
      </c>
      <c r="AE99">
        <f>(I99-P99)/I99</f>
        <v>0.86010362694300524</v>
      </c>
    </row>
    <row r="100" spans="1:31" ht="43.5" x14ac:dyDescent="0.35">
      <c r="A100">
        <v>10</v>
      </c>
      <c r="B100" s="15" t="s">
        <v>45</v>
      </c>
      <c r="C100" s="15" t="s">
        <v>46</v>
      </c>
      <c r="D100" t="s">
        <v>47</v>
      </c>
      <c r="E100" t="s">
        <v>47</v>
      </c>
      <c r="F100" t="s">
        <v>157</v>
      </c>
      <c r="G100" s="28" t="s">
        <v>186</v>
      </c>
      <c r="H100" s="18">
        <v>74</v>
      </c>
      <c r="I100">
        <v>17.8</v>
      </c>
      <c r="M100">
        <v>14.4</v>
      </c>
      <c r="N100">
        <v>21.1</v>
      </c>
      <c r="O100" s="20">
        <v>74</v>
      </c>
      <c r="P100" s="20">
        <v>4.9000000000000004</v>
      </c>
      <c r="Q100" s="20"/>
      <c r="R100" s="20"/>
      <c r="S100" s="20"/>
      <c r="T100" s="20"/>
      <c r="U100" s="20">
        <v>3.1</v>
      </c>
      <c r="V100" s="20">
        <v>6.7</v>
      </c>
      <c r="AE100">
        <f>(I100-P100)/I100</f>
        <v>0.7247191011235955</v>
      </c>
    </row>
    <row r="101" spans="1:31" ht="43.5" x14ac:dyDescent="0.35">
      <c r="A101">
        <v>10</v>
      </c>
      <c r="B101" s="15" t="s">
        <v>45</v>
      </c>
      <c r="C101" s="15" t="s">
        <v>46</v>
      </c>
      <c r="D101" t="s">
        <v>47</v>
      </c>
      <c r="E101" t="s">
        <v>47</v>
      </c>
      <c r="F101" t="s">
        <v>157</v>
      </c>
      <c r="G101" s="28" t="s">
        <v>197</v>
      </c>
      <c r="H101" s="18">
        <v>158</v>
      </c>
      <c r="I101">
        <v>7.2</v>
      </c>
      <c r="M101">
        <v>5.4</v>
      </c>
      <c r="N101">
        <v>8.9</v>
      </c>
      <c r="O101" s="20">
        <v>158</v>
      </c>
      <c r="P101" s="20">
        <v>2.2999999999999998</v>
      </c>
      <c r="Q101" s="20"/>
      <c r="R101" s="20"/>
      <c r="S101" s="20"/>
      <c r="T101" s="20"/>
      <c r="U101" s="20">
        <v>1.8</v>
      </c>
      <c r="V101" s="20">
        <v>2.7</v>
      </c>
      <c r="AE101">
        <f>(I101-P101)/I101</f>
        <v>0.68055555555555558</v>
      </c>
    </row>
    <row r="102" spans="1:31" ht="29" x14ac:dyDescent="0.35">
      <c r="A102">
        <v>12</v>
      </c>
      <c r="B102" s="15" t="s">
        <v>56</v>
      </c>
      <c r="C102" s="15" t="s">
        <v>51</v>
      </c>
      <c r="D102" t="s">
        <v>134</v>
      </c>
      <c r="E102" t="s">
        <v>134</v>
      </c>
      <c r="F102" t="s">
        <v>170</v>
      </c>
      <c r="G102" s="17" t="s">
        <v>173</v>
      </c>
      <c r="H102" s="18">
        <v>361</v>
      </c>
      <c r="L102">
        <v>5</v>
      </c>
      <c r="M102">
        <v>3</v>
      </c>
      <c r="N102">
        <v>11</v>
      </c>
      <c r="O102">
        <v>398</v>
      </c>
      <c r="P102">
        <v>2.6</v>
      </c>
      <c r="T102">
        <v>2</v>
      </c>
      <c r="U102">
        <v>1</v>
      </c>
      <c r="V102">
        <v>3</v>
      </c>
      <c r="W102">
        <v>405</v>
      </c>
      <c r="X102">
        <v>2.6</v>
      </c>
      <c r="AA102">
        <v>2</v>
      </c>
      <c r="AB102">
        <v>1</v>
      </c>
      <c r="AC102">
        <v>3</v>
      </c>
      <c r="AE102" t="e">
        <f>(I102-P102)/I102</f>
        <v>#DIV/0!</v>
      </c>
    </row>
    <row r="103" spans="1:31" ht="29" x14ac:dyDescent="0.35">
      <c r="A103">
        <v>12</v>
      </c>
      <c r="B103" s="15" t="s">
        <v>56</v>
      </c>
      <c r="C103" s="15" t="s">
        <v>51</v>
      </c>
      <c r="D103" t="s">
        <v>134</v>
      </c>
      <c r="E103" t="s">
        <v>134</v>
      </c>
      <c r="F103" t="s">
        <v>170</v>
      </c>
      <c r="G103" s="17" t="s">
        <v>171</v>
      </c>
      <c r="H103" s="18">
        <v>377</v>
      </c>
      <c r="L103">
        <v>6</v>
      </c>
      <c r="M103">
        <v>3</v>
      </c>
      <c r="N103">
        <v>10</v>
      </c>
      <c r="O103">
        <v>415</v>
      </c>
      <c r="P103">
        <v>2</v>
      </c>
      <c r="T103">
        <v>2</v>
      </c>
      <c r="U103">
        <v>1</v>
      </c>
      <c r="V103">
        <v>3</v>
      </c>
      <c r="W103">
        <v>427</v>
      </c>
      <c r="X103">
        <v>2</v>
      </c>
      <c r="AA103">
        <v>2</v>
      </c>
      <c r="AB103">
        <v>1</v>
      </c>
      <c r="AC103">
        <v>2</v>
      </c>
      <c r="AE103" t="e">
        <f>(I103-P103)/I103</f>
        <v>#DIV/0!</v>
      </c>
    </row>
    <row r="104" spans="1:31" ht="29" x14ac:dyDescent="0.35">
      <c r="A104">
        <v>12</v>
      </c>
      <c r="B104" s="15" t="s">
        <v>56</v>
      </c>
      <c r="C104" s="15" t="s">
        <v>51</v>
      </c>
      <c r="D104" t="s">
        <v>134</v>
      </c>
      <c r="E104" t="s">
        <v>134</v>
      </c>
      <c r="F104" t="s">
        <v>175</v>
      </c>
      <c r="G104" s="17" t="s">
        <v>176</v>
      </c>
      <c r="H104" s="18">
        <v>68</v>
      </c>
      <c r="L104">
        <v>3</v>
      </c>
      <c r="M104">
        <v>1</v>
      </c>
      <c r="N104">
        <v>7.2</v>
      </c>
      <c r="O104">
        <v>78</v>
      </c>
      <c r="P104">
        <v>0.7</v>
      </c>
      <c r="T104">
        <v>0</v>
      </c>
      <c r="U104">
        <v>0</v>
      </c>
      <c r="V104">
        <v>1</v>
      </c>
      <c r="W104">
        <v>80</v>
      </c>
      <c r="X104">
        <v>0.7</v>
      </c>
      <c r="AA104">
        <v>0</v>
      </c>
      <c r="AB104">
        <v>0</v>
      </c>
      <c r="AC104">
        <v>1</v>
      </c>
      <c r="AE104" t="e">
        <f>(I104-P104)/I104</f>
        <v>#DIV/0!</v>
      </c>
    </row>
    <row r="105" spans="1:31" ht="29" x14ac:dyDescent="0.35">
      <c r="A105">
        <v>12</v>
      </c>
      <c r="B105" s="15" t="s">
        <v>56</v>
      </c>
      <c r="C105" s="15" t="s">
        <v>51</v>
      </c>
      <c r="D105" t="s">
        <v>134</v>
      </c>
      <c r="E105" t="s">
        <v>134</v>
      </c>
      <c r="F105" t="s">
        <v>175</v>
      </c>
      <c r="G105" s="17" t="s">
        <v>177</v>
      </c>
      <c r="H105" s="18">
        <v>184</v>
      </c>
      <c r="L105">
        <v>4</v>
      </c>
      <c r="M105">
        <v>2</v>
      </c>
      <c r="N105">
        <v>7</v>
      </c>
      <c r="O105">
        <v>191</v>
      </c>
      <c r="P105">
        <v>1.4</v>
      </c>
      <c r="T105">
        <v>1</v>
      </c>
      <c r="U105">
        <v>1</v>
      </c>
      <c r="V105">
        <v>1</v>
      </c>
      <c r="W105">
        <v>194</v>
      </c>
      <c r="X105">
        <v>1.4</v>
      </c>
      <c r="AA105">
        <v>1</v>
      </c>
      <c r="AB105">
        <v>1</v>
      </c>
      <c r="AC105">
        <v>1</v>
      </c>
      <c r="AE105" t="e">
        <f>(I105-P105)/I105</f>
        <v>#DIV/0!</v>
      </c>
    </row>
    <row r="106" spans="1:31" ht="29" x14ac:dyDescent="0.35">
      <c r="A106">
        <v>12</v>
      </c>
      <c r="B106" s="15" t="s">
        <v>56</v>
      </c>
      <c r="C106" s="15" t="s">
        <v>51</v>
      </c>
      <c r="D106" t="s">
        <v>134</v>
      </c>
      <c r="E106" t="s">
        <v>134</v>
      </c>
      <c r="F106" t="s">
        <v>175</v>
      </c>
      <c r="G106" s="17" t="s">
        <v>178</v>
      </c>
      <c r="H106" s="18">
        <v>308</v>
      </c>
      <c r="L106">
        <v>6</v>
      </c>
      <c r="M106">
        <v>3</v>
      </c>
      <c r="N106">
        <v>12.2</v>
      </c>
      <c r="O106">
        <v>342</v>
      </c>
      <c r="P106">
        <v>2.2999999999999998</v>
      </c>
      <c r="T106">
        <v>2</v>
      </c>
      <c r="U106">
        <v>2</v>
      </c>
      <c r="V106">
        <v>2</v>
      </c>
      <c r="W106">
        <v>347</v>
      </c>
      <c r="X106">
        <v>2.2999999999999998</v>
      </c>
      <c r="AA106">
        <v>2</v>
      </c>
      <c r="AB106">
        <v>2</v>
      </c>
      <c r="AC106">
        <v>2</v>
      </c>
      <c r="AE106" t="e">
        <f>(I106-P106)/I106</f>
        <v>#DIV/0!</v>
      </c>
    </row>
    <row r="107" spans="1:31" ht="29" x14ac:dyDescent="0.35">
      <c r="A107">
        <v>12</v>
      </c>
      <c r="B107" s="15" t="s">
        <v>56</v>
      </c>
      <c r="C107" s="15" t="s">
        <v>51</v>
      </c>
      <c r="D107" t="s">
        <v>134</v>
      </c>
      <c r="E107" t="s">
        <v>134</v>
      </c>
      <c r="F107" t="s">
        <v>175</v>
      </c>
      <c r="G107" s="17" t="s">
        <v>179</v>
      </c>
      <c r="H107" s="18">
        <v>110</v>
      </c>
      <c r="L107">
        <v>7</v>
      </c>
      <c r="M107">
        <v>4</v>
      </c>
      <c r="N107">
        <v>12</v>
      </c>
      <c r="O107">
        <v>124</v>
      </c>
      <c r="P107">
        <v>3.6</v>
      </c>
      <c r="T107">
        <v>3</v>
      </c>
      <c r="U107">
        <v>3</v>
      </c>
      <c r="V107">
        <v>3</v>
      </c>
      <c r="W107">
        <v>128</v>
      </c>
      <c r="X107">
        <v>3.7</v>
      </c>
      <c r="AA107">
        <v>3</v>
      </c>
      <c r="AB107">
        <v>3</v>
      </c>
      <c r="AC107">
        <v>3</v>
      </c>
      <c r="AE107" t="e">
        <f>(I107-P107)/I107</f>
        <v>#DIV/0!</v>
      </c>
    </row>
    <row r="108" spans="1:31" ht="29" x14ac:dyDescent="0.35">
      <c r="A108">
        <v>12</v>
      </c>
      <c r="B108" s="15" t="s">
        <v>56</v>
      </c>
      <c r="C108" s="15" t="s">
        <v>51</v>
      </c>
      <c r="D108" t="s">
        <v>134</v>
      </c>
      <c r="E108" t="s">
        <v>134</v>
      </c>
      <c r="F108" t="s">
        <v>175</v>
      </c>
      <c r="G108" s="17" t="s">
        <v>219</v>
      </c>
      <c r="H108" s="18">
        <v>68</v>
      </c>
      <c r="L108">
        <v>7.5</v>
      </c>
      <c r="M108">
        <v>4</v>
      </c>
      <c r="N108">
        <v>14</v>
      </c>
      <c r="O108">
        <v>78</v>
      </c>
      <c r="P108">
        <v>4.2</v>
      </c>
      <c r="T108">
        <v>4</v>
      </c>
      <c r="U108">
        <v>4</v>
      </c>
      <c r="V108">
        <v>4</v>
      </c>
      <c r="W108">
        <v>83</v>
      </c>
      <c r="X108">
        <v>4.2</v>
      </c>
      <c r="AA108">
        <v>4</v>
      </c>
      <c r="AB108">
        <v>4</v>
      </c>
      <c r="AC108">
        <v>4</v>
      </c>
      <c r="AE108" t="e">
        <f>(I108-P108)/I108</f>
        <v>#DIV/0!</v>
      </c>
    </row>
    <row r="109" spans="1:31" ht="29" x14ac:dyDescent="0.35">
      <c r="A109">
        <v>12</v>
      </c>
      <c r="B109" s="15" t="s">
        <v>56</v>
      </c>
      <c r="C109" s="15" t="s">
        <v>51</v>
      </c>
      <c r="D109" t="s">
        <v>131</v>
      </c>
      <c r="E109" t="s">
        <v>131</v>
      </c>
      <c r="F109" t="s">
        <v>170</v>
      </c>
      <c r="G109" s="17" t="s">
        <v>173</v>
      </c>
      <c r="H109" s="18">
        <v>371</v>
      </c>
      <c r="L109">
        <v>6</v>
      </c>
      <c r="M109">
        <v>3</v>
      </c>
      <c r="N109">
        <v>11</v>
      </c>
      <c r="O109">
        <v>419</v>
      </c>
      <c r="P109">
        <v>2.5</v>
      </c>
      <c r="T109">
        <v>2</v>
      </c>
      <c r="U109">
        <v>1</v>
      </c>
      <c r="V109">
        <v>3</v>
      </c>
      <c r="W109">
        <v>420</v>
      </c>
      <c r="X109">
        <v>2.5</v>
      </c>
      <c r="AA109">
        <v>2</v>
      </c>
      <c r="AB109">
        <v>1</v>
      </c>
      <c r="AC109">
        <v>3</v>
      </c>
      <c r="AE109" t="e">
        <f>(I109-P109)/I109</f>
        <v>#DIV/0!</v>
      </c>
    </row>
    <row r="110" spans="1:31" ht="29" x14ac:dyDescent="0.35">
      <c r="A110">
        <v>12</v>
      </c>
      <c r="B110" s="15" t="s">
        <v>56</v>
      </c>
      <c r="C110" s="15" t="s">
        <v>51</v>
      </c>
      <c r="D110" t="s">
        <v>131</v>
      </c>
      <c r="E110" t="s">
        <v>131</v>
      </c>
      <c r="F110" t="s">
        <v>170</v>
      </c>
      <c r="G110" s="17" t="s">
        <v>171</v>
      </c>
      <c r="H110" s="18">
        <v>370</v>
      </c>
      <c r="L110">
        <v>5</v>
      </c>
      <c r="M110">
        <v>2</v>
      </c>
      <c r="N110">
        <v>9</v>
      </c>
      <c r="O110">
        <v>417</v>
      </c>
      <c r="P110">
        <v>2.6</v>
      </c>
      <c r="T110">
        <v>2</v>
      </c>
      <c r="U110">
        <v>1</v>
      </c>
      <c r="V110">
        <v>3</v>
      </c>
      <c r="W110">
        <v>417</v>
      </c>
      <c r="X110">
        <v>2.5</v>
      </c>
      <c r="AA110">
        <v>2</v>
      </c>
      <c r="AB110">
        <v>1</v>
      </c>
      <c r="AC110">
        <v>3</v>
      </c>
      <c r="AE110" t="e">
        <f>(I110-P110)/I110</f>
        <v>#DIV/0!</v>
      </c>
    </row>
    <row r="111" spans="1:31" ht="29" x14ac:dyDescent="0.35">
      <c r="A111">
        <v>12</v>
      </c>
      <c r="B111" s="15" t="s">
        <v>56</v>
      </c>
      <c r="C111" s="15" t="s">
        <v>51</v>
      </c>
      <c r="D111" t="s">
        <v>131</v>
      </c>
      <c r="E111" t="s">
        <v>131</v>
      </c>
      <c r="F111" t="s">
        <v>175</v>
      </c>
      <c r="G111" s="17" t="s">
        <v>176</v>
      </c>
      <c r="H111" s="18">
        <v>102</v>
      </c>
      <c r="L111">
        <v>3</v>
      </c>
      <c r="M111">
        <v>1</v>
      </c>
      <c r="N111">
        <v>7</v>
      </c>
      <c r="O111">
        <v>118</v>
      </c>
      <c r="P111">
        <v>1</v>
      </c>
      <c r="T111">
        <v>0</v>
      </c>
      <c r="U111">
        <v>0</v>
      </c>
      <c r="V111">
        <v>1</v>
      </c>
      <c r="W111">
        <v>118</v>
      </c>
      <c r="X111">
        <v>1</v>
      </c>
      <c r="AA111">
        <v>0</v>
      </c>
      <c r="AB111">
        <v>0</v>
      </c>
      <c r="AC111">
        <v>1</v>
      </c>
      <c r="AE111" t="e">
        <f>(I111-P111)/I111</f>
        <v>#DIV/0!</v>
      </c>
    </row>
    <row r="112" spans="1:31" ht="29" x14ac:dyDescent="0.35">
      <c r="A112">
        <v>12</v>
      </c>
      <c r="B112" s="15" t="s">
        <v>56</v>
      </c>
      <c r="C112" s="15" t="s">
        <v>51</v>
      </c>
      <c r="D112" t="s">
        <v>131</v>
      </c>
      <c r="E112" t="s">
        <v>131</v>
      </c>
      <c r="F112" t="s">
        <v>175</v>
      </c>
      <c r="G112" s="17" t="s">
        <v>177</v>
      </c>
      <c r="H112" s="18">
        <v>165</v>
      </c>
      <c r="L112">
        <v>3</v>
      </c>
      <c r="M112">
        <v>1</v>
      </c>
      <c r="N112">
        <v>7</v>
      </c>
      <c r="O112">
        <v>186</v>
      </c>
      <c r="P112">
        <v>1.9</v>
      </c>
      <c r="T112">
        <v>1</v>
      </c>
      <c r="U112">
        <v>1</v>
      </c>
      <c r="V112">
        <v>1</v>
      </c>
      <c r="W112">
        <v>187</v>
      </c>
      <c r="X112">
        <v>1.9</v>
      </c>
      <c r="AA112">
        <v>1</v>
      </c>
      <c r="AB112">
        <v>1</v>
      </c>
      <c r="AC112">
        <v>1</v>
      </c>
      <c r="AE112" t="e">
        <f>(I112-P112)/I112</f>
        <v>#DIV/0!</v>
      </c>
    </row>
    <row r="113" spans="1:32" ht="29" x14ac:dyDescent="0.35">
      <c r="A113">
        <v>12</v>
      </c>
      <c r="B113" s="15" t="s">
        <v>56</v>
      </c>
      <c r="C113" s="15" t="s">
        <v>51</v>
      </c>
      <c r="D113" t="s">
        <v>131</v>
      </c>
      <c r="E113" t="s">
        <v>131</v>
      </c>
      <c r="F113" t="s">
        <v>175</v>
      </c>
      <c r="G113" s="17" t="s">
        <v>178</v>
      </c>
      <c r="H113" s="18">
        <v>307</v>
      </c>
      <c r="L113">
        <v>6</v>
      </c>
      <c r="M113">
        <v>3</v>
      </c>
      <c r="N113">
        <v>11</v>
      </c>
      <c r="O113">
        <v>347</v>
      </c>
      <c r="P113">
        <v>2.8</v>
      </c>
      <c r="T113">
        <v>2</v>
      </c>
      <c r="U113">
        <v>2</v>
      </c>
      <c r="V113">
        <v>2</v>
      </c>
      <c r="W113">
        <v>345</v>
      </c>
      <c r="X113">
        <v>2.8</v>
      </c>
      <c r="AA113">
        <v>2</v>
      </c>
      <c r="AB113">
        <v>2</v>
      </c>
      <c r="AC113">
        <v>2</v>
      </c>
      <c r="AE113" t="e">
        <f>(I113-P113)/I113</f>
        <v>#DIV/0!</v>
      </c>
    </row>
    <row r="114" spans="1:32" ht="29" x14ac:dyDescent="0.35">
      <c r="A114">
        <v>12</v>
      </c>
      <c r="B114" s="15" t="s">
        <v>56</v>
      </c>
      <c r="C114" s="15" t="s">
        <v>51</v>
      </c>
      <c r="D114" t="s">
        <v>131</v>
      </c>
      <c r="E114" t="s">
        <v>131</v>
      </c>
      <c r="F114" t="s">
        <v>175</v>
      </c>
      <c r="G114" s="17" t="s">
        <v>179</v>
      </c>
      <c r="H114" s="18">
        <v>90</v>
      </c>
      <c r="L114">
        <v>6.5</v>
      </c>
      <c r="M114">
        <v>4</v>
      </c>
      <c r="N114">
        <v>11</v>
      </c>
      <c r="O114">
        <v>99</v>
      </c>
      <c r="P114">
        <v>3.1</v>
      </c>
      <c r="T114">
        <v>3</v>
      </c>
      <c r="U114">
        <v>3</v>
      </c>
      <c r="V114">
        <v>3</v>
      </c>
      <c r="W114">
        <v>101</v>
      </c>
      <c r="X114">
        <v>3.1</v>
      </c>
      <c r="AA114">
        <v>3</v>
      </c>
      <c r="AB114">
        <v>3</v>
      </c>
      <c r="AC114">
        <v>3</v>
      </c>
      <c r="AE114" t="e">
        <f>(I114-P114)/I114</f>
        <v>#DIV/0!</v>
      </c>
    </row>
    <row r="115" spans="1:32" ht="29" x14ac:dyDescent="0.35">
      <c r="A115">
        <v>12</v>
      </c>
      <c r="B115" s="15" t="s">
        <v>56</v>
      </c>
      <c r="C115" s="15" t="s">
        <v>51</v>
      </c>
      <c r="D115" t="s">
        <v>131</v>
      </c>
      <c r="E115" t="s">
        <v>131</v>
      </c>
      <c r="F115" t="s">
        <v>175</v>
      </c>
      <c r="G115" s="17" t="s">
        <v>219</v>
      </c>
      <c r="H115" s="18">
        <v>77</v>
      </c>
      <c r="L115">
        <v>7</v>
      </c>
      <c r="M115">
        <v>5</v>
      </c>
      <c r="N115">
        <v>11</v>
      </c>
      <c r="O115">
        <v>86</v>
      </c>
      <c r="P115">
        <v>4.3</v>
      </c>
      <c r="T115">
        <v>4</v>
      </c>
      <c r="U115">
        <v>4</v>
      </c>
      <c r="V115">
        <v>4</v>
      </c>
      <c r="W115">
        <v>86</v>
      </c>
      <c r="X115">
        <v>4.3</v>
      </c>
      <c r="AA115">
        <v>4</v>
      </c>
      <c r="AB115">
        <v>4</v>
      </c>
      <c r="AC115">
        <v>5</v>
      </c>
      <c r="AE115" t="e">
        <f>(I115-P115)/I115</f>
        <v>#DIV/0!</v>
      </c>
    </row>
    <row r="116" spans="1:32" ht="29" x14ac:dyDescent="0.35">
      <c r="A116">
        <v>31</v>
      </c>
      <c r="B116" s="15" t="s">
        <v>21</v>
      </c>
      <c r="C116" s="15" t="s">
        <v>22</v>
      </c>
      <c r="D116" t="s">
        <v>100</v>
      </c>
      <c r="E116" t="s">
        <v>330</v>
      </c>
      <c r="F116" t="s">
        <v>157</v>
      </c>
      <c r="G116" s="17" t="s">
        <v>194</v>
      </c>
      <c r="I116">
        <v>15.8732394366197</v>
      </c>
      <c r="J116">
        <v>12.6233800888019</v>
      </c>
      <c r="K116">
        <v>19.123098784437602</v>
      </c>
      <c r="P116">
        <v>3.55</v>
      </c>
      <c r="R116">
        <v>2.93</v>
      </c>
      <c r="S116">
        <v>4.16</v>
      </c>
      <c r="U116">
        <v>0</v>
      </c>
      <c r="AE116">
        <f>(I116-P116)/I116</f>
        <v>0.7763531499556342</v>
      </c>
      <c r="AF116" t="s">
        <v>187</v>
      </c>
    </row>
    <row r="117" spans="1:32" ht="29" x14ac:dyDescent="0.35">
      <c r="A117">
        <v>31</v>
      </c>
      <c r="B117" s="15" t="s">
        <v>21</v>
      </c>
      <c r="C117" s="15" t="s">
        <v>22</v>
      </c>
      <c r="D117" t="s">
        <v>100</v>
      </c>
      <c r="E117" t="s">
        <v>330</v>
      </c>
      <c r="F117" t="s">
        <v>157</v>
      </c>
      <c r="G117" s="17" t="s">
        <v>196</v>
      </c>
      <c r="I117">
        <v>11.944162436548201</v>
      </c>
      <c r="J117">
        <v>10.6195918971605</v>
      </c>
      <c r="K117">
        <v>13.268732975935899</v>
      </c>
      <c r="P117">
        <v>2.57</v>
      </c>
      <c r="R117">
        <v>2.1800000000000002</v>
      </c>
      <c r="S117">
        <v>2.95</v>
      </c>
      <c r="AE117">
        <f>(I117-P117)/I117</f>
        <v>0.7848321291967697</v>
      </c>
      <c r="AF117" t="s">
        <v>187</v>
      </c>
    </row>
    <row r="118" spans="1:32" ht="29" x14ac:dyDescent="0.35">
      <c r="A118">
        <v>31</v>
      </c>
      <c r="B118" s="15" t="s">
        <v>21</v>
      </c>
      <c r="C118" s="15" t="s">
        <v>22</v>
      </c>
      <c r="D118" t="s">
        <v>100</v>
      </c>
      <c r="E118" t="s">
        <v>330</v>
      </c>
      <c r="F118" t="s">
        <v>157</v>
      </c>
      <c r="G118" s="17" t="s">
        <v>195</v>
      </c>
      <c r="I118">
        <v>11.646341463414601</v>
      </c>
      <c r="J118">
        <v>10.2936023936591</v>
      </c>
      <c r="K118">
        <v>12.999080533170201</v>
      </c>
      <c r="P118">
        <v>3.13</v>
      </c>
      <c r="R118">
        <v>2.5499999999999998</v>
      </c>
      <c r="S118">
        <v>3.7</v>
      </c>
      <c r="AE118">
        <f>(I118-P118)/I118</f>
        <v>0.73124607329842861</v>
      </c>
      <c r="AF118" t="s">
        <v>187</v>
      </c>
    </row>
    <row r="119" spans="1:32" ht="29" x14ac:dyDescent="0.35">
      <c r="A119">
        <v>31</v>
      </c>
      <c r="B119" s="15" t="s">
        <v>21</v>
      </c>
      <c r="C119" s="15" t="s">
        <v>22</v>
      </c>
      <c r="D119" t="s">
        <v>100</v>
      </c>
      <c r="E119" t="s">
        <v>330</v>
      </c>
      <c r="F119" t="s">
        <v>157</v>
      </c>
      <c r="G119" s="17" t="s">
        <v>197</v>
      </c>
      <c r="I119">
        <v>7.5510204081632697</v>
      </c>
      <c r="J119">
        <v>5.9132984130330399</v>
      </c>
      <c r="K119">
        <v>9.1887424032934906</v>
      </c>
      <c r="P119">
        <v>2.4900000000000002</v>
      </c>
      <c r="R119">
        <v>1.94</v>
      </c>
      <c r="S119">
        <v>3.05</v>
      </c>
      <c r="AE119">
        <f>(I119-P119)/I119</f>
        <v>0.67024324324324336</v>
      </c>
      <c r="AF119" t="s">
        <v>187</v>
      </c>
    </row>
    <row r="120" spans="1:32" ht="29" x14ac:dyDescent="0.35">
      <c r="A120">
        <v>31</v>
      </c>
      <c r="B120" s="15" t="s">
        <v>21</v>
      </c>
      <c r="C120" s="15" t="s">
        <v>22</v>
      </c>
      <c r="D120" t="s">
        <v>313</v>
      </c>
      <c r="E120" t="s">
        <v>331</v>
      </c>
      <c r="F120" t="s">
        <v>182</v>
      </c>
      <c r="G120" s="17" t="s">
        <v>193</v>
      </c>
      <c r="I120" s="21">
        <v>7.12</v>
      </c>
      <c r="P120" s="21">
        <v>1.1131100262200799</v>
      </c>
      <c r="Q120">
        <v>0.158298176212438</v>
      </c>
      <c r="T120">
        <v>0</v>
      </c>
      <c r="U120">
        <v>0</v>
      </c>
      <c r="V120">
        <v>0</v>
      </c>
      <c r="AE120">
        <f>(I120-P120)/I120</f>
        <v>0.84366432216010112</v>
      </c>
      <c r="AF120" t="s">
        <v>279</v>
      </c>
    </row>
    <row r="121" spans="1:32" ht="29" x14ac:dyDescent="0.35">
      <c r="A121">
        <v>31</v>
      </c>
      <c r="B121" s="15" t="s">
        <v>21</v>
      </c>
      <c r="C121" s="15" t="s">
        <v>22</v>
      </c>
      <c r="D121" t="s">
        <v>313</v>
      </c>
      <c r="E121" t="s">
        <v>331</v>
      </c>
      <c r="F121" t="s">
        <v>182</v>
      </c>
      <c r="G121" s="17" t="s">
        <v>185</v>
      </c>
      <c r="I121" s="21">
        <v>5.38</v>
      </c>
      <c r="P121" s="21">
        <v>1.1431695508276201</v>
      </c>
      <c r="Q121">
        <v>0.105529986801284</v>
      </c>
      <c r="T121">
        <v>0</v>
      </c>
      <c r="U121">
        <v>0</v>
      </c>
      <c r="V121">
        <v>1</v>
      </c>
      <c r="AE121">
        <f>(I121-P121)/I121</f>
        <v>0.78751495337776578</v>
      </c>
      <c r="AF121" t="s">
        <v>279</v>
      </c>
    </row>
    <row r="122" spans="1:32" ht="29" x14ac:dyDescent="0.35">
      <c r="A122">
        <v>31</v>
      </c>
      <c r="B122" s="15" t="s">
        <v>21</v>
      </c>
      <c r="C122" s="15" t="s">
        <v>310</v>
      </c>
      <c r="D122" t="s">
        <v>313</v>
      </c>
      <c r="E122" t="s">
        <v>331</v>
      </c>
      <c r="F122" t="s">
        <v>182</v>
      </c>
      <c r="G122" s="17" t="s">
        <v>183</v>
      </c>
      <c r="I122" s="21">
        <v>2.48</v>
      </c>
      <c r="P122" s="21">
        <v>1.5486525164004801</v>
      </c>
      <c r="Q122">
        <v>5.8371252112304303E-2</v>
      </c>
      <c r="T122">
        <v>1</v>
      </c>
      <c r="U122">
        <v>0</v>
      </c>
      <c r="V122">
        <v>2</v>
      </c>
      <c r="AE122">
        <f>(I122-P122)/I122</f>
        <v>0.37554334016109675</v>
      </c>
      <c r="AF122" t="s">
        <v>279</v>
      </c>
    </row>
    <row r="123" spans="1:32" ht="29" x14ac:dyDescent="0.35">
      <c r="A123">
        <v>31</v>
      </c>
      <c r="B123" s="15" t="s">
        <v>21</v>
      </c>
      <c r="C123" s="15" t="s">
        <v>22</v>
      </c>
      <c r="D123" t="s">
        <v>313</v>
      </c>
      <c r="E123" t="s">
        <v>331</v>
      </c>
      <c r="F123" t="s">
        <v>182</v>
      </c>
      <c r="G123" s="17" t="s">
        <v>192</v>
      </c>
      <c r="I123" s="21">
        <v>0.32</v>
      </c>
      <c r="P123" s="21">
        <v>8.23188103733586E-2</v>
      </c>
      <c r="Q123">
        <v>5.18717286386405E-2</v>
      </c>
      <c r="T123">
        <v>0</v>
      </c>
      <c r="U123">
        <v>0</v>
      </c>
      <c r="V123">
        <v>0</v>
      </c>
      <c r="AE123">
        <f>(I123-P123)/I123</f>
        <v>0.74275371758325437</v>
      </c>
      <c r="AF123" t="s">
        <v>279</v>
      </c>
    </row>
    <row r="124" spans="1:32" ht="29" x14ac:dyDescent="0.35">
      <c r="A124">
        <v>32</v>
      </c>
      <c r="B124" s="15" t="s">
        <v>21</v>
      </c>
      <c r="C124" s="15" t="s">
        <v>22</v>
      </c>
      <c r="D124" t="s">
        <v>103</v>
      </c>
      <c r="E124" t="s">
        <v>332</v>
      </c>
      <c r="F124" t="s">
        <v>157</v>
      </c>
      <c r="G124" s="17" t="s">
        <v>194</v>
      </c>
      <c r="I124">
        <v>11.66</v>
      </c>
      <c r="P124">
        <v>2.0699999999999998</v>
      </c>
      <c r="R124">
        <v>1.8</v>
      </c>
      <c r="S124">
        <v>2.35</v>
      </c>
      <c r="U124">
        <v>0</v>
      </c>
      <c r="AE124">
        <f>(I124-P124)/I124</f>
        <v>0.8224699828473413</v>
      </c>
      <c r="AF124" t="s">
        <v>187</v>
      </c>
    </row>
    <row r="125" spans="1:32" ht="29" x14ac:dyDescent="0.35">
      <c r="A125">
        <v>32</v>
      </c>
      <c r="B125" s="15" t="s">
        <v>21</v>
      </c>
      <c r="C125" s="15" t="s">
        <v>22</v>
      </c>
      <c r="D125" t="s">
        <v>103</v>
      </c>
      <c r="E125" t="s">
        <v>332</v>
      </c>
      <c r="F125" t="s">
        <v>157</v>
      </c>
      <c r="G125" s="17" t="s">
        <v>195</v>
      </c>
      <c r="I125">
        <v>10.16</v>
      </c>
      <c r="P125">
        <v>2.58</v>
      </c>
      <c r="R125">
        <v>2.2200000000000002</v>
      </c>
      <c r="S125">
        <v>2.94</v>
      </c>
      <c r="AE125">
        <f>(I125-P125)/I125</f>
        <v>0.74606299212598426</v>
      </c>
      <c r="AF125" t="s">
        <v>187</v>
      </c>
    </row>
    <row r="126" spans="1:32" ht="29" x14ac:dyDescent="0.35">
      <c r="A126">
        <v>32</v>
      </c>
      <c r="B126" s="15" t="s">
        <v>21</v>
      </c>
      <c r="C126" s="15" t="s">
        <v>22</v>
      </c>
      <c r="D126" t="s">
        <v>103</v>
      </c>
      <c r="E126" t="s">
        <v>332</v>
      </c>
      <c r="F126" t="s">
        <v>157</v>
      </c>
      <c r="G126" s="17" t="s">
        <v>196</v>
      </c>
      <c r="I126">
        <v>9.44</v>
      </c>
      <c r="P126">
        <v>2.58</v>
      </c>
      <c r="R126">
        <v>2.2200000000000002</v>
      </c>
      <c r="S126">
        <v>2.95</v>
      </c>
      <c r="AE126">
        <f>(I126-P126)/I126</f>
        <v>0.72669491525423724</v>
      </c>
      <c r="AF126" t="s">
        <v>187</v>
      </c>
    </row>
    <row r="127" spans="1:32" ht="29" x14ac:dyDescent="0.35">
      <c r="A127">
        <v>32</v>
      </c>
      <c r="B127" s="15" t="s">
        <v>21</v>
      </c>
      <c r="C127" s="15" t="s">
        <v>22</v>
      </c>
      <c r="D127" t="s">
        <v>314</v>
      </c>
      <c r="E127" t="s">
        <v>334</v>
      </c>
      <c r="F127" t="s">
        <v>182</v>
      </c>
      <c r="G127" s="17" t="s">
        <v>193</v>
      </c>
      <c r="I127" s="21">
        <v>8.6199999999999992</v>
      </c>
      <c r="P127">
        <v>0.669828701171714</v>
      </c>
      <c r="Q127">
        <v>0.109125323767901</v>
      </c>
      <c r="T127">
        <v>0</v>
      </c>
      <c r="U127">
        <v>0</v>
      </c>
      <c r="V127">
        <v>0</v>
      </c>
      <c r="AE127">
        <f>(I127-P127)/I127</f>
        <v>0.92229365415641362</v>
      </c>
      <c r="AF127" t="s">
        <v>280</v>
      </c>
    </row>
    <row r="128" spans="1:32" ht="29" x14ac:dyDescent="0.35">
      <c r="A128">
        <v>32</v>
      </c>
      <c r="B128" s="15" t="s">
        <v>21</v>
      </c>
      <c r="C128" s="15" t="s">
        <v>22</v>
      </c>
      <c r="D128" t="s">
        <v>103</v>
      </c>
      <c r="E128" t="s">
        <v>332</v>
      </c>
      <c r="F128" t="s">
        <v>157</v>
      </c>
      <c r="G128" s="17" t="s">
        <v>197</v>
      </c>
      <c r="I128">
        <v>7.18</v>
      </c>
      <c r="P128">
        <v>2.34</v>
      </c>
      <c r="R128">
        <v>1.86</v>
      </c>
      <c r="S128">
        <v>2.82</v>
      </c>
      <c r="AE128">
        <f>(I128-P128)/I128</f>
        <v>0.6740947075208914</v>
      </c>
      <c r="AF128" t="s">
        <v>187</v>
      </c>
    </row>
    <row r="129" spans="1:32" ht="29" x14ac:dyDescent="0.35">
      <c r="A129">
        <v>32</v>
      </c>
      <c r="B129" s="15" t="s">
        <v>21</v>
      </c>
      <c r="C129" s="15" t="s">
        <v>22</v>
      </c>
      <c r="D129" t="s">
        <v>314</v>
      </c>
      <c r="E129" t="s">
        <v>334</v>
      </c>
      <c r="F129" t="s">
        <v>182</v>
      </c>
      <c r="G129" s="17" t="s">
        <v>185</v>
      </c>
      <c r="I129" s="21">
        <v>3.95</v>
      </c>
      <c r="P129">
        <v>0.91488599925745595</v>
      </c>
      <c r="Q129">
        <v>0.110535520069379</v>
      </c>
      <c r="T129">
        <v>0</v>
      </c>
      <c r="U129">
        <v>0</v>
      </c>
      <c r="V129">
        <v>1</v>
      </c>
      <c r="AE129">
        <f>(I129-P129)/I129</f>
        <v>0.76838329132722638</v>
      </c>
      <c r="AF129" t="s">
        <v>280</v>
      </c>
    </row>
    <row r="130" spans="1:32" ht="29" x14ac:dyDescent="0.35">
      <c r="A130">
        <v>32</v>
      </c>
      <c r="B130" s="15" t="s">
        <v>21</v>
      </c>
      <c r="C130" s="15" t="s">
        <v>22</v>
      </c>
      <c r="D130" t="s">
        <v>314</v>
      </c>
      <c r="E130" t="s">
        <v>334</v>
      </c>
      <c r="F130" t="s">
        <v>182</v>
      </c>
      <c r="G130" s="17" t="s">
        <v>183</v>
      </c>
      <c r="I130" s="21">
        <v>2.36</v>
      </c>
      <c r="P130">
        <v>1.3322443471787</v>
      </c>
      <c r="Q130">
        <v>5.8947586708990703E-2</v>
      </c>
      <c r="T130">
        <v>1</v>
      </c>
      <c r="U130">
        <v>0</v>
      </c>
      <c r="V130">
        <v>2</v>
      </c>
      <c r="AE130">
        <f>(I130-P130)/I130</f>
        <v>0.43548968339885591</v>
      </c>
      <c r="AF130" t="s">
        <v>280</v>
      </c>
    </row>
    <row r="131" spans="1:32" ht="29" x14ac:dyDescent="0.35">
      <c r="A131">
        <v>32</v>
      </c>
      <c r="B131" s="15" t="s">
        <v>21</v>
      </c>
      <c r="C131" s="15" t="s">
        <v>22</v>
      </c>
      <c r="D131" t="s">
        <v>314</v>
      </c>
      <c r="E131" t="s">
        <v>334</v>
      </c>
      <c r="F131" t="s">
        <v>182</v>
      </c>
      <c r="G131" s="17" t="s">
        <v>192</v>
      </c>
      <c r="I131" s="21">
        <v>0.41</v>
      </c>
      <c r="P131">
        <v>2.6821476441517601E-2</v>
      </c>
      <c r="Q131">
        <v>9.5877164820125892E-3</v>
      </c>
      <c r="T131">
        <v>0</v>
      </c>
      <c r="U131">
        <v>0</v>
      </c>
      <c r="V131">
        <v>0</v>
      </c>
      <c r="AE131">
        <f>(I131-P131)/I131</f>
        <v>0.93458176477678634</v>
      </c>
      <c r="AF131" t="s">
        <v>280</v>
      </c>
    </row>
    <row r="132" spans="1:32" ht="29" x14ac:dyDescent="0.35">
      <c r="A132">
        <v>33</v>
      </c>
      <c r="B132" s="15" t="s">
        <v>21</v>
      </c>
      <c r="C132" s="15" t="s">
        <v>22</v>
      </c>
      <c r="D132" t="s">
        <v>106</v>
      </c>
      <c r="E132" t="s">
        <v>333</v>
      </c>
      <c r="F132" t="s">
        <v>157</v>
      </c>
      <c r="G132" s="17" t="s">
        <v>194</v>
      </c>
      <c r="I132">
        <v>8.8511904761904798</v>
      </c>
      <c r="J132">
        <v>7.81118184765009</v>
      </c>
      <c r="K132">
        <v>9.8911991047308607</v>
      </c>
      <c r="P132">
        <v>4.16</v>
      </c>
      <c r="R132">
        <v>3.61</v>
      </c>
      <c r="S132">
        <v>4.71</v>
      </c>
      <c r="U132">
        <v>0</v>
      </c>
      <c r="AE132">
        <f>(I132-P132)/I132</f>
        <v>0.53000672494956302</v>
      </c>
      <c r="AF132" t="s">
        <v>187</v>
      </c>
    </row>
    <row r="133" spans="1:32" ht="29" x14ac:dyDescent="0.35">
      <c r="A133">
        <v>33</v>
      </c>
      <c r="B133" s="15" t="s">
        <v>21</v>
      </c>
      <c r="C133" s="15" t="s">
        <v>22</v>
      </c>
      <c r="D133" t="s">
        <v>106</v>
      </c>
      <c r="E133" t="s">
        <v>333</v>
      </c>
      <c r="F133" t="s">
        <v>157</v>
      </c>
      <c r="G133" s="17" t="s">
        <v>195</v>
      </c>
      <c r="I133">
        <v>8.4965277777777803</v>
      </c>
      <c r="J133">
        <v>7.68626026457137</v>
      </c>
      <c r="K133">
        <v>9.3067952909841907</v>
      </c>
      <c r="P133">
        <v>4.12</v>
      </c>
      <c r="R133">
        <v>3.67</v>
      </c>
      <c r="S133">
        <v>4.58</v>
      </c>
      <c r="AE133">
        <f>(I133-P133)/I133</f>
        <v>0.51509603596240305</v>
      </c>
      <c r="AF133" t="s">
        <v>187</v>
      </c>
    </row>
    <row r="134" spans="1:32" ht="29" x14ac:dyDescent="0.35">
      <c r="A134">
        <v>33</v>
      </c>
      <c r="B134" s="15" t="s">
        <v>21</v>
      </c>
      <c r="C134" s="15" t="s">
        <v>22</v>
      </c>
      <c r="D134" t="s">
        <v>106</v>
      </c>
      <c r="E134" t="s">
        <v>333</v>
      </c>
      <c r="F134" t="s">
        <v>157</v>
      </c>
      <c r="G134" s="17" t="s">
        <v>196</v>
      </c>
      <c r="I134">
        <v>7.0406976744185998</v>
      </c>
      <c r="J134">
        <v>6.41931133379319</v>
      </c>
      <c r="K134">
        <v>7.6620840150440204</v>
      </c>
      <c r="P134">
        <v>4.04</v>
      </c>
      <c r="R134">
        <v>3.66</v>
      </c>
      <c r="S134">
        <v>4.43</v>
      </c>
      <c r="AE134">
        <f>(I134-P134)/I134</f>
        <v>0.42619322873658094</v>
      </c>
      <c r="AF134" t="s">
        <v>187</v>
      </c>
    </row>
    <row r="135" spans="1:32" ht="29" x14ac:dyDescent="0.35">
      <c r="A135">
        <v>33</v>
      </c>
      <c r="B135" s="15" t="s">
        <v>21</v>
      </c>
      <c r="C135" s="15" t="s">
        <v>22</v>
      </c>
      <c r="D135" t="s">
        <v>106</v>
      </c>
      <c r="E135" t="s">
        <v>333</v>
      </c>
      <c r="F135" t="s">
        <v>157</v>
      </c>
      <c r="G135" s="17" t="s">
        <v>197</v>
      </c>
      <c r="I135">
        <v>5.5820895522388101</v>
      </c>
      <c r="J135">
        <v>4.6269181475529502</v>
      </c>
      <c r="K135">
        <v>6.5372609569246602</v>
      </c>
      <c r="P135">
        <v>3.74</v>
      </c>
      <c r="R135">
        <v>3.24</v>
      </c>
      <c r="S135">
        <v>4.24</v>
      </c>
      <c r="AE135">
        <f>(I135-P135)/I135</f>
        <v>0.33000000000000046</v>
      </c>
      <c r="AF135" t="s">
        <v>187</v>
      </c>
    </row>
    <row r="136" spans="1:32" ht="29" x14ac:dyDescent="0.35">
      <c r="A136">
        <v>33</v>
      </c>
      <c r="B136" s="15" t="s">
        <v>21</v>
      </c>
      <c r="C136" s="15" t="s">
        <v>22</v>
      </c>
      <c r="D136" t="s">
        <v>315</v>
      </c>
      <c r="E136" t="s">
        <v>335</v>
      </c>
      <c r="F136" t="s">
        <v>182</v>
      </c>
      <c r="G136" s="17" t="s">
        <v>185</v>
      </c>
      <c r="I136">
        <v>2.34</v>
      </c>
      <c r="P136">
        <v>1.6273022814085101</v>
      </c>
      <c r="Q136">
        <v>8.2545543900891499E-2</v>
      </c>
      <c r="T136">
        <v>0</v>
      </c>
      <c r="U136">
        <v>0</v>
      </c>
      <c r="V136">
        <v>2</v>
      </c>
      <c r="AE136">
        <f>(I136-P136)/I136</f>
        <v>0.30457167461174778</v>
      </c>
      <c r="AF136" t="s">
        <v>280</v>
      </c>
    </row>
    <row r="137" spans="1:32" ht="29" x14ac:dyDescent="0.35">
      <c r="A137">
        <v>33</v>
      </c>
      <c r="B137" s="15" t="s">
        <v>21</v>
      </c>
      <c r="C137" s="15" t="s">
        <v>22</v>
      </c>
      <c r="D137" t="s">
        <v>315</v>
      </c>
      <c r="E137" t="s">
        <v>335</v>
      </c>
      <c r="F137" t="s">
        <v>182</v>
      </c>
      <c r="G137" s="17" t="s">
        <v>183</v>
      </c>
      <c r="I137">
        <v>2.08</v>
      </c>
      <c r="P137">
        <v>1.5520230866338001</v>
      </c>
      <c r="Q137">
        <v>3.7855801644744801E-2</v>
      </c>
      <c r="T137">
        <v>1</v>
      </c>
      <c r="U137">
        <v>1</v>
      </c>
      <c r="V137">
        <v>2</v>
      </c>
      <c r="AE137">
        <f>(I137-P137)/I137</f>
        <v>0.25383505450298077</v>
      </c>
      <c r="AF137" t="s">
        <v>280</v>
      </c>
    </row>
    <row r="138" spans="1:32" ht="29" x14ac:dyDescent="0.35">
      <c r="A138">
        <v>33</v>
      </c>
      <c r="B138" s="15" t="s">
        <v>21</v>
      </c>
      <c r="C138" s="15" t="s">
        <v>22</v>
      </c>
      <c r="D138" t="s">
        <v>315</v>
      </c>
      <c r="E138" t="s">
        <v>335</v>
      </c>
      <c r="F138" t="s">
        <v>182</v>
      </c>
      <c r="G138" s="17" t="s">
        <v>193</v>
      </c>
      <c r="I138">
        <v>1.79</v>
      </c>
      <c r="P138">
        <v>1.4220043162698</v>
      </c>
      <c r="Q138">
        <v>0.10294219005419999</v>
      </c>
      <c r="T138">
        <v>0</v>
      </c>
      <c r="U138">
        <v>0</v>
      </c>
      <c r="V138">
        <v>0</v>
      </c>
      <c r="AE138">
        <f>(I138-P138)/I138</f>
        <v>0.20558418085486038</v>
      </c>
      <c r="AF138" t="s">
        <v>280</v>
      </c>
    </row>
    <row r="139" spans="1:32" ht="29" x14ac:dyDescent="0.35">
      <c r="A139">
        <v>33</v>
      </c>
      <c r="B139" s="15" t="s">
        <v>21</v>
      </c>
      <c r="C139" s="15" t="s">
        <v>22</v>
      </c>
      <c r="D139" t="s">
        <v>315</v>
      </c>
      <c r="E139" t="s">
        <v>335</v>
      </c>
      <c r="F139" t="s">
        <v>182</v>
      </c>
      <c r="G139" s="17" t="s">
        <v>192</v>
      </c>
      <c r="I139">
        <v>0.24</v>
      </c>
      <c r="P139">
        <v>2.9335032487185699E-2</v>
      </c>
      <c r="Q139">
        <v>7.8720972465864594E-3</v>
      </c>
      <c r="T139">
        <v>0</v>
      </c>
      <c r="U139">
        <v>0</v>
      </c>
      <c r="V139">
        <v>0</v>
      </c>
      <c r="AE139">
        <f>(I139-P139)/I139</f>
        <v>0.87777069797005958</v>
      </c>
      <c r="AF139" t="s">
        <v>280</v>
      </c>
    </row>
    <row r="140" spans="1:32" ht="29" x14ac:dyDescent="0.35">
      <c r="A140">
        <v>34</v>
      </c>
      <c r="B140" s="15" t="s">
        <v>21</v>
      </c>
      <c r="C140" s="15" t="s">
        <v>22</v>
      </c>
      <c r="D140" s="15" t="s">
        <v>109</v>
      </c>
      <c r="E140" s="15" t="s">
        <v>109</v>
      </c>
      <c r="F140" t="s">
        <v>157</v>
      </c>
      <c r="G140" s="17" t="s">
        <v>194</v>
      </c>
      <c r="P140">
        <v>3.04</v>
      </c>
      <c r="R140">
        <v>2.4700000000000002</v>
      </c>
      <c r="S140">
        <v>3.62</v>
      </c>
      <c r="U140">
        <v>0</v>
      </c>
      <c r="AE140" t="e">
        <f>(I140-P140)/I140</f>
        <v>#DIV/0!</v>
      </c>
      <c r="AF140" t="s">
        <v>187</v>
      </c>
    </row>
    <row r="141" spans="1:32" ht="29" x14ac:dyDescent="0.35">
      <c r="A141">
        <v>34</v>
      </c>
      <c r="B141" s="15" t="s">
        <v>21</v>
      </c>
      <c r="C141" s="15" t="s">
        <v>22</v>
      </c>
      <c r="D141" s="15" t="s">
        <v>109</v>
      </c>
      <c r="E141" s="15" t="s">
        <v>109</v>
      </c>
      <c r="F141" t="s">
        <v>157</v>
      </c>
      <c r="G141" s="17" t="s">
        <v>195</v>
      </c>
      <c r="P141">
        <v>2.7</v>
      </c>
      <c r="R141">
        <v>2.33</v>
      </c>
      <c r="S141">
        <v>3.06</v>
      </c>
      <c r="AE141" t="e">
        <f>(I141-P141)/I141</f>
        <v>#DIV/0!</v>
      </c>
      <c r="AF141" t="s">
        <v>187</v>
      </c>
    </row>
    <row r="142" spans="1:32" ht="29" x14ac:dyDescent="0.35">
      <c r="A142">
        <v>34</v>
      </c>
      <c r="B142" s="15" t="s">
        <v>21</v>
      </c>
      <c r="C142" s="15" t="s">
        <v>22</v>
      </c>
      <c r="D142" s="15" t="s">
        <v>109</v>
      </c>
      <c r="E142" s="15" t="s">
        <v>109</v>
      </c>
      <c r="F142" t="s">
        <v>157</v>
      </c>
      <c r="G142" s="17" t="s">
        <v>196</v>
      </c>
      <c r="P142">
        <v>2.57</v>
      </c>
      <c r="R142">
        <v>2.3199999999999998</v>
      </c>
      <c r="S142">
        <v>2.83</v>
      </c>
      <c r="AE142" t="e">
        <f>(I142-P142)/I142</f>
        <v>#DIV/0!</v>
      </c>
      <c r="AF142" t="s">
        <v>187</v>
      </c>
    </row>
    <row r="143" spans="1:32" ht="29" x14ac:dyDescent="0.35">
      <c r="A143">
        <v>34</v>
      </c>
      <c r="B143" s="15" t="s">
        <v>21</v>
      </c>
      <c r="C143" s="15" t="s">
        <v>22</v>
      </c>
      <c r="D143" s="15" t="s">
        <v>109</v>
      </c>
      <c r="E143" s="15" t="s">
        <v>109</v>
      </c>
      <c r="F143" t="s">
        <v>157</v>
      </c>
      <c r="G143" s="17" t="s">
        <v>197</v>
      </c>
      <c r="P143">
        <v>2.63</v>
      </c>
      <c r="R143">
        <v>2.23</v>
      </c>
      <c r="S143">
        <v>3.03</v>
      </c>
      <c r="AE143" t="e">
        <f>(I143-P143)/I143</f>
        <v>#DIV/0!</v>
      </c>
      <c r="AF143" t="s">
        <v>187</v>
      </c>
    </row>
    <row r="144" spans="1:32" ht="29" x14ac:dyDescent="0.35">
      <c r="A144">
        <v>35</v>
      </c>
      <c r="B144" s="15" t="s">
        <v>21</v>
      </c>
      <c r="C144" s="15" t="s">
        <v>22</v>
      </c>
      <c r="D144" t="s">
        <v>111</v>
      </c>
      <c r="E144" t="s">
        <v>336</v>
      </c>
      <c r="F144" t="s">
        <v>157</v>
      </c>
      <c r="G144" s="17" t="s">
        <v>194</v>
      </c>
      <c r="I144">
        <v>21.756756756756801</v>
      </c>
      <c r="J144">
        <v>18.974447512948899</v>
      </c>
      <c r="K144">
        <v>24.539066000564599</v>
      </c>
      <c r="P144">
        <v>2.78</v>
      </c>
      <c r="R144">
        <v>2.5</v>
      </c>
      <c r="S144">
        <v>3.07</v>
      </c>
      <c r="U144">
        <v>0</v>
      </c>
      <c r="AE144">
        <f>(I144-P144)/I144</f>
        <v>0.87222360248447228</v>
      </c>
      <c r="AF144" t="s">
        <v>187</v>
      </c>
    </row>
    <row r="145" spans="1:32" ht="29" x14ac:dyDescent="0.35">
      <c r="A145">
        <v>35</v>
      </c>
      <c r="B145" s="15" t="s">
        <v>21</v>
      </c>
      <c r="C145" s="15" t="s">
        <v>22</v>
      </c>
      <c r="D145" t="s">
        <v>111</v>
      </c>
      <c r="E145" t="s">
        <v>336</v>
      </c>
      <c r="F145" t="s">
        <v>157</v>
      </c>
      <c r="G145" s="17" t="s">
        <v>195</v>
      </c>
      <c r="I145">
        <v>19.054187192118199</v>
      </c>
      <c r="J145">
        <v>17.519504860007999</v>
      </c>
      <c r="K145">
        <v>20.5888695242285</v>
      </c>
      <c r="P145">
        <v>2.77</v>
      </c>
      <c r="R145">
        <v>2.4500000000000002</v>
      </c>
      <c r="S145">
        <v>3.1</v>
      </c>
      <c r="AE145">
        <f>(I145-P145)/I145</f>
        <v>0.85462512926577028</v>
      </c>
      <c r="AF145" t="s">
        <v>187</v>
      </c>
    </row>
    <row r="146" spans="1:32" ht="29" x14ac:dyDescent="0.35">
      <c r="A146">
        <v>35</v>
      </c>
      <c r="B146" s="15" t="s">
        <v>21</v>
      </c>
      <c r="C146" s="15" t="s">
        <v>22</v>
      </c>
      <c r="D146" t="s">
        <v>111</v>
      </c>
      <c r="E146" t="s">
        <v>336</v>
      </c>
      <c r="F146" t="s">
        <v>157</v>
      </c>
      <c r="G146" s="17" t="s">
        <v>196</v>
      </c>
      <c r="I146">
        <v>18.202830188679201</v>
      </c>
      <c r="J146">
        <v>16.529798090427001</v>
      </c>
      <c r="K146">
        <v>19.8758622869315</v>
      </c>
      <c r="P146">
        <v>2.23</v>
      </c>
      <c r="R146">
        <v>1.91</v>
      </c>
      <c r="S146">
        <v>2.5499999999999998</v>
      </c>
      <c r="AE146">
        <f>(I146-P146)/I146</f>
        <v>0.87749157812904865</v>
      </c>
      <c r="AF146" t="s">
        <v>187</v>
      </c>
    </row>
    <row r="147" spans="1:32" ht="29" x14ac:dyDescent="0.35">
      <c r="A147">
        <v>35</v>
      </c>
      <c r="B147" s="15" t="s">
        <v>21</v>
      </c>
      <c r="C147" s="15" t="s">
        <v>22</v>
      </c>
      <c r="D147" t="s">
        <v>111</v>
      </c>
      <c r="E147" t="s">
        <v>336</v>
      </c>
      <c r="F147" t="s">
        <v>157</v>
      </c>
      <c r="G147" s="17" t="s">
        <v>197</v>
      </c>
      <c r="I147">
        <v>10.627450980392201</v>
      </c>
      <c r="J147">
        <v>8.6136470588235294</v>
      </c>
      <c r="K147">
        <v>12.641254901960799</v>
      </c>
      <c r="P147">
        <v>2.08</v>
      </c>
      <c r="R147">
        <v>1.67</v>
      </c>
      <c r="S147">
        <v>2.4900000000000002</v>
      </c>
      <c r="AE147">
        <f>(I147-P147)/I147</f>
        <v>0.8042804428044289</v>
      </c>
      <c r="AF147" t="s">
        <v>187</v>
      </c>
    </row>
    <row r="148" spans="1:32" ht="29" x14ac:dyDescent="0.35">
      <c r="A148">
        <v>35</v>
      </c>
      <c r="B148" s="15" t="s">
        <v>21</v>
      </c>
      <c r="C148" s="15" t="s">
        <v>22</v>
      </c>
      <c r="D148" t="s">
        <v>316</v>
      </c>
      <c r="E148" t="s">
        <v>337</v>
      </c>
      <c r="F148" t="s">
        <v>182</v>
      </c>
      <c r="G148" s="17" t="s">
        <v>185</v>
      </c>
      <c r="I148">
        <v>6.85</v>
      </c>
      <c r="P148">
        <v>0.857568405164292</v>
      </c>
      <c r="Q148">
        <v>8.89690400477052E-2</v>
      </c>
      <c r="T148">
        <v>0</v>
      </c>
      <c r="U148">
        <v>0</v>
      </c>
      <c r="V148">
        <v>1</v>
      </c>
      <c r="AE148">
        <f>(I148-P148)/I148</f>
        <v>0.87480753209280404</v>
      </c>
      <c r="AF148" t="s">
        <v>279</v>
      </c>
    </row>
    <row r="149" spans="1:32" ht="29" x14ac:dyDescent="0.35">
      <c r="A149">
        <v>35</v>
      </c>
      <c r="B149" s="15" t="s">
        <v>21</v>
      </c>
      <c r="C149" s="15" t="s">
        <v>22</v>
      </c>
      <c r="D149" t="s">
        <v>316</v>
      </c>
      <c r="E149" t="s">
        <v>337</v>
      </c>
      <c r="F149" t="s">
        <v>182</v>
      </c>
      <c r="G149" s="17" t="s">
        <v>193</v>
      </c>
      <c r="I149">
        <v>4.32</v>
      </c>
      <c r="P149">
        <v>0.5501951208918</v>
      </c>
      <c r="Q149">
        <v>7.2984711738873498E-2</v>
      </c>
      <c r="T149">
        <v>0</v>
      </c>
      <c r="U149">
        <v>0</v>
      </c>
      <c r="V149">
        <v>0</v>
      </c>
      <c r="AE149">
        <f>(I149-P149)/I149</f>
        <v>0.87264001831208327</v>
      </c>
      <c r="AF149" t="s">
        <v>279</v>
      </c>
    </row>
    <row r="150" spans="1:32" ht="29" x14ac:dyDescent="0.35">
      <c r="A150">
        <v>35</v>
      </c>
      <c r="B150" s="15" t="s">
        <v>21</v>
      </c>
      <c r="C150" s="15" t="s">
        <v>22</v>
      </c>
      <c r="D150" t="s">
        <v>316</v>
      </c>
      <c r="E150" t="s">
        <v>337</v>
      </c>
      <c r="F150" t="s">
        <v>182</v>
      </c>
      <c r="G150" s="17" t="s">
        <v>183</v>
      </c>
      <c r="I150">
        <v>2.59</v>
      </c>
      <c r="P150">
        <v>1.7230810965127801</v>
      </c>
      <c r="Q150">
        <v>5.2370705275547803E-2</v>
      </c>
      <c r="T150">
        <v>1</v>
      </c>
      <c r="U150">
        <v>1</v>
      </c>
      <c r="V150">
        <v>3</v>
      </c>
      <c r="AE150">
        <f>(I150-P150)/I150</f>
        <v>0.33471772335413891</v>
      </c>
      <c r="AF150" t="s">
        <v>279</v>
      </c>
    </row>
    <row r="151" spans="1:32" ht="29" x14ac:dyDescent="0.35">
      <c r="A151">
        <v>35</v>
      </c>
      <c r="B151" s="15" t="s">
        <v>21</v>
      </c>
      <c r="C151" s="15" t="s">
        <v>22</v>
      </c>
      <c r="D151" t="s">
        <v>316</v>
      </c>
      <c r="E151" t="s">
        <v>337</v>
      </c>
      <c r="F151" t="s">
        <v>182</v>
      </c>
      <c r="G151" s="17" t="s">
        <v>192</v>
      </c>
      <c r="I151">
        <v>0.86</v>
      </c>
      <c r="P151">
        <v>3.8271281832720598E-2</v>
      </c>
      <c r="Q151">
        <v>1.2434146782692499E-2</v>
      </c>
      <c r="T151">
        <v>0</v>
      </c>
      <c r="U151">
        <v>0</v>
      </c>
      <c r="V151">
        <v>0</v>
      </c>
      <c r="AE151">
        <f>(I151-P151)/I151</f>
        <v>0.95549850949683657</v>
      </c>
      <c r="AF151" t="s">
        <v>279</v>
      </c>
    </row>
    <row r="152" spans="1:32" ht="29" x14ac:dyDescent="0.35">
      <c r="A152">
        <v>36</v>
      </c>
      <c r="B152" s="15" t="s">
        <v>21</v>
      </c>
      <c r="C152" s="15" t="s">
        <v>22</v>
      </c>
      <c r="D152" t="s">
        <v>113</v>
      </c>
      <c r="E152" t="s">
        <v>338</v>
      </c>
      <c r="F152" t="s">
        <v>157</v>
      </c>
      <c r="G152" s="17" t="s">
        <v>195</v>
      </c>
      <c r="I152">
        <v>15.7380952380952</v>
      </c>
      <c r="J152">
        <v>12.404910688570199</v>
      </c>
      <c r="K152">
        <v>19.071279787620298</v>
      </c>
      <c r="P152">
        <v>3.89</v>
      </c>
      <c r="R152">
        <v>3.34</v>
      </c>
      <c r="S152">
        <v>4.4400000000000004</v>
      </c>
      <c r="AE152">
        <f>(I152-P152)/I152</f>
        <v>0.75282904689863783</v>
      </c>
      <c r="AF152" t="s">
        <v>187</v>
      </c>
    </row>
    <row r="153" spans="1:32" ht="29" x14ac:dyDescent="0.35">
      <c r="A153">
        <v>36</v>
      </c>
      <c r="B153" s="15" t="s">
        <v>21</v>
      </c>
      <c r="C153" s="15" t="s">
        <v>22</v>
      </c>
      <c r="D153" t="s">
        <v>113</v>
      </c>
      <c r="E153" t="s">
        <v>338</v>
      </c>
      <c r="F153" t="s">
        <v>157</v>
      </c>
      <c r="G153" s="17" t="s">
        <v>194</v>
      </c>
      <c r="I153">
        <v>14.411764705882399</v>
      </c>
      <c r="J153">
        <v>10.057980367828399</v>
      </c>
      <c r="K153">
        <v>18.7655490439363</v>
      </c>
      <c r="P153">
        <v>4.22</v>
      </c>
      <c r="R153">
        <v>3.58</v>
      </c>
      <c r="S153">
        <v>4.8600000000000003</v>
      </c>
      <c r="U153">
        <v>0</v>
      </c>
      <c r="AE153">
        <f>(I153-P153)/I153</f>
        <v>0.70718367346938871</v>
      </c>
      <c r="AF153" t="s">
        <v>187</v>
      </c>
    </row>
    <row r="154" spans="1:32" ht="29" x14ac:dyDescent="0.35">
      <c r="A154">
        <v>36</v>
      </c>
      <c r="B154" s="15" t="s">
        <v>21</v>
      </c>
      <c r="C154" s="15" t="s">
        <v>22</v>
      </c>
      <c r="D154" t="s">
        <v>113</v>
      </c>
      <c r="E154" t="s">
        <v>338</v>
      </c>
      <c r="F154" t="s">
        <v>157</v>
      </c>
      <c r="G154" s="17" t="s">
        <v>196</v>
      </c>
      <c r="I154">
        <v>12.862068965517199</v>
      </c>
      <c r="J154">
        <v>10.573608355404801</v>
      </c>
      <c r="K154">
        <v>15.150529575629699</v>
      </c>
      <c r="P154">
        <v>4.1399999999999997</v>
      </c>
      <c r="R154">
        <v>3.7</v>
      </c>
      <c r="S154">
        <v>4.58</v>
      </c>
      <c r="AE154">
        <f>(I154-P154)/I154</f>
        <v>0.6781233243967818</v>
      </c>
      <c r="AF154" t="s">
        <v>187</v>
      </c>
    </row>
    <row r="155" spans="1:32" ht="29" x14ac:dyDescent="0.35">
      <c r="A155">
        <v>36</v>
      </c>
      <c r="B155" s="15" t="s">
        <v>21</v>
      </c>
      <c r="C155" s="15" t="s">
        <v>22</v>
      </c>
      <c r="D155" t="s">
        <v>113</v>
      </c>
      <c r="E155" t="s">
        <v>338</v>
      </c>
      <c r="F155" t="s">
        <v>157</v>
      </c>
      <c r="G155" s="17" t="s">
        <v>197</v>
      </c>
      <c r="I155">
        <v>7.5</v>
      </c>
      <c r="J155">
        <v>5.9638660736727704</v>
      </c>
      <c r="K155">
        <v>9.0361339263272296</v>
      </c>
      <c r="P155">
        <v>3.73</v>
      </c>
      <c r="R155">
        <v>3.04</v>
      </c>
      <c r="S155">
        <v>4.42</v>
      </c>
      <c r="AE155">
        <f>(I155-P155)/I155</f>
        <v>0.50266666666666671</v>
      </c>
      <c r="AF155" t="s">
        <v>187</v>
      </c>
    </row>
    <row r="156" spans="1:32" ht="29" x14ac:dyDescent="0.35">
      <c r="A156">
        <v>36</v>
      </c>
      <c r="B156" s="15" t="s">
        <v>21</v>
      </c>
      <c r="C156" s="15" t="s">
        <v>22</v>
      </c>
      <c r="D156" t="s">
        <v>317</v>
      </c>
      <c r="E156" t="s">
        <v>339</v>
      </c>
      <c r="F156" t="s">
        <v>182</v>
      </c>
      <c r="G156" s="17" t="s">
        <v>185</v>
      </c>
      <c r="I156">
        <v>5.66</v>
      </c>
      <c r="P156">
        <v>1.5089826796983301</v>
      </c>
      <c r="Q156">
        <v>9.20904648876293E-2</v>
      </c>
      <c r="T156">
        <v>0</v>
      </c>
      <c r="U156">
        <v>0</v>
      </c>
      <c r="V156">
        <v>2</v>
      </c>
      <c r="AE156">
        <f>(I156-P156)/I156</f>
        <v>0.73339528627237982</v>
      </c>
      <c r="AF156" t="s">
        <v>279</v>
      </c>
    </row>
    <row r="157" spans="1:32" ht="29" x14ac:dyDescent="0.35">
      <c r="A157">
        <v>36</v>
      </c>
      <c r="B157" s="15" t="s">
        <v>21</v>
      </c>
      <c r="C157" s="15" t="s">
        <v>22</v>
      </c>
      <c r="D157" t="s">
        <v>317</v>
      </c>
      <c r="E157" t="s">
        <v>339</v>
      </c>
      <c r="F157" t="s">
        <v>182</v>
      </c>
      <c r="G157" s="17" t="s">
        <v>193</v>
      </c>
      <c r="I157">
        <v>3.04</v>
      </c>
      <c r="P157">
        <v>1.9311764011843899</v>
      </c>
      <c r="Q157">
        <v>0.12685935127702</v>
      </c>
      <c r="T157">
        <v>0</v>
      </c>
      <c r="U157">
        <v>0</v>
      </c>
      <c r="V157">
        <v>0</v>
      </c>
      <c r="AE157">
        <f>(I157-P157)/I157</f>
        <v>0.36474460487355598</v>
      </c>
      <c r="AF157" t="s">
        <v>279</v>
      </c>
    </row>
    <row r="158" spans="1:32" ht="29" x14ac:dyDescent="0.35">
      <c r="A158">
        <v>36</v>
      </c>
      <c r="B158" s="15" t="s">
        <v>21</v>
      </c>
      <c r="C158" s="15" t="s">
        <v>22</v>
      </c>
      <c r="D158" t="s">
        <v>317</v>
      </c>
      <c r="E158" t="s">
        <v>339</v>
      </c>
      <c r="F158" t="s">
        <v>182</v>
      </c>
      <c r="G158" s="17" t="s">
        <v>183</v>
      </c>
      <c r="I158">
        <v>2.2999999999999998</v>
      </c>
      <c r="P158">
        <v>1.90835267258079</v>
      </c>
      <c r="Q158">
        <v>5.1015578259576998E-2</v>
      </c>
      <c r="T158">
        <v>1</v>
      </c>
      <c r="U158">
        <v>1</v>
      </c>
      <c r="V158">
        <v>3</v>
      </c>
      <c r="AE158">
        <f>(I158-P158)/I158</f>
        <v>0.17028144670400427</v>
      </c>
      <c r="AF158" t="s">
        <v>279</v>
      </c>
    </row>
    <row r="159" spans="1:32" ht="29" x14ac:dyDescent="0.35">
      <c r="A159">
        <v>36</v>
      </c>
      <c r="B159" s="15" t="s">
        <v>21</v>
      </c>
      <c r="C159" s="15" t="s">
        <v>22</v>
      </c>
      <c r="D159" t="s">
        <v>317</v>
      </c>
      <c r="E159" t="s">
        <v>339</v>
      </c>
      <c r="F159" t="s">
        <v>182</v>
      </c>
      <c r="G159" s="17" t="s">
        <v>192</v>
      </c>
      <c r="I159">
        <v>0.25</v>
      </c>
      <c r="P159">
        <v>4.41522974434784E-2</v>
      </c>
      <c r="Q159">
        <v>1.6811248952812899E-2</v>
      </c>
      <c r="T159">
        <v>0</v>
      </c>
      <c r="U159">
        <v>0</v>
      </c>
      <c r="V159">
        <v>0</v>
      </c>
      <c r="AE159">
        <f>(I159-P159)/I159</f>
        <v>0.8233908102260864</v>
      </c>
      <c r="AF159" t="s">
        <v>279</v>
      </c>
    </row>
    <row r="160" spans="1:32" ht="29" x14ac:dyDescent="0.35">
      <c r="A160">
        <v>37</v>
      </c>
      <c r="B160" s="15" t="s">
        <v>21</v>
      </c>
      <c r="C160" s="15" t="s">
        <v>22</v>
      </c>
      <c r="D160" t="s">
        <v>115</v>
      </c>
      <c r="E160" s="15" t="s">
        <v>340</v>
      </c>
      <c r="F160" t="s">
        <v>157</v>
      </c>
      <c r="G160" s="17" t="s">
        <v>194</v>
      </c>
      <c r="I160">
        <v>12.141414141414099</v>
      </c>
      <c r="J160">
        <v>10.8062669209947</v>
      </c>
      <c r="K160">
        <v>13.4765613618336</v>
      </c>
      <c r="P160">
        <v>2.2200000000000002</v>
      </c>
      <c r="R160">
        <v>1.74</v>
      </c>
      <c r="S160">
        <v>2.69</v>
      </c>
      <c r="U160">
        <v>0</v>
      </c>
      <c r="AE160">
        <f>(I160-P160)/I160</f>
        <v>0.81715474209650518</v>
      </c>
      <c r="AF160" t="s">
        <v>187</v>
      </c>
    </row>
    <row r="161" spans="1:32" ht="29" x14ac:dyDescent="0.35">
      <c r="A161">
        <v>37</v>
      </c>
      <c r="B161" s="15" t="s">
        <v>21</v>
      </c>
      <c r="C161" s="15" t="s">
        <v>22</v>
      </c>
      <c r="D161" t="s">
        <v>115</v>
      </c>
      <c r="E161" s="15" t="s">
        <v>340</v>
      </c>
      <c r="F161" t="s">
        <v>157</v>
      </c>
      <c r="G161" s="17" t="s">
        <v>195</v>
      </c>
      <c r="I161">
        <v>11.545816733067699</v>
      </c>
      <c r="J161">
        <v>10.620017781542</v>
      </c>
      <c r="K161">
        <v>12.471615684593401</v>
      </c>
      <c r="P161">
        <v>2.2000000000000002</v>
      </c>
      <c r="R161">
        <v>1.91</v>
      </c>
      <c r="S161">
        <v>2.4900000000000002</v>
      </c>
      <c r="AE161">
        <f>(I161-P161)/I161</f>
        <v>0.80945479641131768</v>
      </c>
      <c r="AF161" t="s">
        <v>187</v>
      </c>
    </row>
    <row r="162" spans="1:32" ht="29" x14ac:dyDescent="0.35">
      <c r="A162">
        <v>37</v>
      </c>
      <c r="B162" s="15" t="s">
        <v>21</v>
      </c>
      <c r="C162" s="15" t="s">
        <v>22</v>
      </c>
      <c r="D162" t="s">
        <v>115</v>
      </c>
      <c r="E162" s="15" t="s">
        <v>340</v>
      </c>
      <c r="F162" t="s">
        <v>157</v>
      </c>
      <c r="G162" s="17" t="s">
        <v>196</v>
      </c>
      <c r="I162">
        <v>9.7759336099585106</v>
      </c>
      <c r="J162">
        <v>8.9236793070337193</v>
      </c>
      <c r="K162">
        <v>10.6281879128833</v>
      </c>
      <c r="P162">
        <v>2.57</v>
      </c>
      <c r="R162">
        <v>2.2599999999999998</v>
      </c>
      <c r="S162">
        <v>2.88</v>
      </c>
      <c r="AE162">
        <f>(I162-P162)/I162</f>
        <v>0.737109507640068</v>
      </c>
      <c r="AF162" t="s">
        <v>187</v>
      </c>
    </row>
    <row r="163" spans="1:32" ht="29" x14ac:dyDescent="0.35">
      <c r="A163">
        <v>37</v>
      </c>
      <c r="B163" s="15" t="s">
        <v>21</v>
      </c>
      <c r="C163" s="15" t="s">
        <v>22</v>
      </c>
      <c r="D163" t="s">
        <v>115</v>
      </c>
      <c r="E163" s="15" t="s">
        <v>340</v>
      </c>
      <c r="F163" t="s">
        <v>157</v>
      </c>
      <c r="G163" s="17" t="s">
        <v>197</v>
      </c>
      <c r="I163">
        <v>8.3333333333333304</v>
      </c>
      <c r="J163">
        <v>6.9514624090202197</v>
      </c>
      <c r="K163">
        <v>9.7152042576464499</v>
      </c>
      <c r="P163">
        <v>2.34</v>
      </c>
      <c r="R163">
        <v>2.02</v>
      </c>
      <c r="S163">
        <v>2.66</v>
      </c>
      <c r="AE163">
        <f>(I163-P163)/I163</f>
        <v>0.71919999999999995</v>
      </c>
      <c r="AF163" t="s">
        <v>187</v>
      </c>
    </row>
    <row r="164" spans="1:32" ht="29" x14ac:dyDescent="0.35">
      <c r="A164">
        <v>37</v>
      </c>
      <c r="B164" s="15" t="s">
        <v>21</v>
      </c>
      <c r="C164" s="15" t="s">
        <v>22</v>
      </c>
      <c r="D164" t="s">
        <v>318</v>
      </c>
      <c r="E164" s="15" t="s">
        <v>341</v>
      </c>
      <c r="F164" t="s">
        <v>182</v>
      </c>
      <c r="G164" s="17" t="s">
        <v>185</v>
      </c>
      <c r="I164" s="22">
        <v>3.62</v>
      </c>
      <c r="P164">
        <v>0.79261970077501898</v>
      </c>
      <c r="Q164">
        <v>6.6309623961934197E-2</v>
      </c>
      <c r="T164">
        <v>0</v>
      </c>
      <c r="U164">
        <v>0</v>
      </c>
      <c r="V164">
        <v>1</v>
      </c>
      <c r="AE164">
        <f>(I164-P164)/I164</f>
        <v>0.78104428155386219</v>
      </c>
      <c r="AF164" t="s">
        <v>278</v>
      </c>
    </row>
    <row r="165" spans="1:32" ht="29" x14ac:dyDescent="0.35">
      <c r="A165">
        <v>37</v>
      </c>
      <c r="B165" s="15" t="s">
        <v>21</v>
      </c>
      <c r="C165" s="15" t="s">
        <v>22</v>
      </c>
      <c r="D165" t="s">
        <v>318</v>
      </c>
      <c r="E165" s="15" t="s">
        <v>341</v>
      </c>
      <c r="F165" t="s">
        <v>182</v>
      </c>
      <c r="G165" s="17" t="s">
        <v>183</v>
      </c>
      <c r="I165" s="22">
        <v>2.4500000000000002</v>
      </c>
      <c r="P165">
        <v>1.6980605705331799</v>
      </c>
      <c r="Q165">
        <v>6.0899835987298701E-2</v>
      </c>
      <c r="T165">
        <v>1</v>
      </c>
      <c r="U165">
        <v>1</v>
      </c>
      <c r="V165">
        <v>2</v>
      </c>
      <c r="AE165">
        <f>(I165-P165)/I165</f>
        <v>0.30691405284360007</v>
      </c>
      <c r="AF165" t="s">
        <v>278</v>
      </c>
    </row>
    <row r="166" spans="1:32" ht="29" x14ac:dyDescent="0.35">
      <c r="A166">
        <v>37</v>
      </c>
      <c r="B166" s="15" t="s">
        <v>21</v>
      </c>
      <c r="C166" s="15" t="s">
        <v>22</v>
      </c>
      <c r="D166" t="s">
        <v>318</v>
      </c>
      <c r="E166" s="15" t="s">
        <v>341</v>
      </c>
      <c r="F166" t="s">
        <v>182</v>
      </c>
      <c r="G166" s="17" t="s">
        <v>193</v>
      </c>
      <c r="I166" s="22">
        <v>2.31</v>
      </c>
      <c r="P166">
        <v>0.59867432052117697</v>
      </c>
      <c r="Q166">
        <v>9.0489695595145095E-2</v>
      </c>
      <c r="T166">
        <v>0</v>
      </c>
      <c r="U166">
        <v>0</v>
      </c>
      <c r="V166">
        <v>0</v>
      </c>
      <c r="AE166">
        <f>(I166-P166)/I166</f>
        <v>0.74083362748000992</v>
      </c>
      <c r="AF166" t="s">
        <v>278</v>
      </c>
    </row>
    <row r="167" spans="1:32" ht="29" x14ac:dyDescent="0.35">
      <c r="A167">
        <v>37</v>
      </c>
      <c r="B167" s="15" t="s">
        <v>21</v>
      </c>
      <c r="C167" s="15" t="s">
        <v>22</v>
      </c>
      <c r="D167" t="s">
        <v>318</v>
      </c>
      <c r="E167" s="15" t="s">
        <v>341</v>
      </c>
      <c r="F167" t="s">
        <v>182</v>
      </c>
      <c r="G167" s="17" t="s">
        <v>192</v>
      </c>
      <c r="I167" s="22">
        <v>0.33</v>
      </c>
      <c r="P167">
        <v>1.2215086087252001E-2</v>
      </c>
      <c r="Q167">
        <v>4.5266438818898098E-3</v>
      </c>
      <c r="T167">
        <v>0</v>
      </c>
      <c r="U167">
        <v>0</v>
      </c>
      <c r="V167">
        <v>0</v>
      </c>
      <c r="AE167">
        <f>(I167-P167)/I167</f>
        <v>0.96298458761438777</v>
      </c>
      <c r="AF167" t="s">
        <v>278</v>
      </c>
    </row>
    <row r="168" spans="1:32" ht="29" x14ac:dyDescent="0.35">
      <c r="A168">
        <v>111</v>
      </c>
      <c r="B168" s="15" t="s">
        <v>50</v>
      </c>
      <c r="C168" s="15" t="s">
        <v>51</v>
      </c>
      <c r="D168" t="s">
        <v>123</v>
      </c>
      <c r="E168" t="s">
        <v>123</v>
      </c>
      <c r="F168" t="s">
        <v>157</v>
      </c>
      <c r="G168" s="17" t="s">
        <v>216</v>
      </c>
      <c r="H168" s="18">
        <v>141</v>
      </c>
      <c r="I168">
        <v>27</v>
      </c>
      <c r="J168">
        <v>23.9</v>
      </c>
      <c r="K168">
        <v>30.2</v>
      </c>
      <c r="L168">
        <v>28</v>
      </c>
      <c r="M168">
        <v>6</v>
      </c>
      <c r="N168">
        <v>40</v>
      </c>
      <c r="O168" s="20">
        <v>55</v>
      </c>
      <c r="P168" s="20">
        <v>2.6</v>
      </c>
      <c r="Q168" s="20"/>
      <c r="R168" s="20">
        <v>2</v>
      </c>
      <c r="S168" s="20">
        <v>3.4</v>
      </c>
      <c r="T168">
        <v>2</v>
      </c>
      <c r="U168">
        <v>2</v>
      </c>
      <c r="V168">
        <v>3</v>
      </c>
      <c r="W168">
        <v>136</v>
      </c>
      <c r="X168">
        <v>2.2999999999999998</v>
      </c>
      <c r="AA168">
        <v>2</v>
      </c>
      <c r="AB168">
        <v>2</v>
      </c>
      <c r="AC168">
        <v>3</v>
      </c>
      <c r="AE168">
        <f>(I168-P168)/I168</f>
        <v>0.90370370370370368</v>
      </c>
    </row>
    <row r="169" spans="1:32" ht="29" x14ac:dyDescent="0.35">
      <c r="A169">
        <v>111</v>
      </c>
      <c r="B169" s="15" t="s">
        <v>50</v>
      </c>
      <c r="C169" s="15" t="s">
        <v>51</v>
      </c>
      <c r="D169" t="s">
        <v>123</v>
      </c>
      <c r="E169" t="s">
        <v>123</v>
      </c>
      <c r="F169" t="s">
        <v>157</v>
      </c>
      <c r="G169" s="17" t="s">
        <v>217</v>
      </c>
      <c r="H169" s="18">
        <v>236</v>
      </c>
      <c r="I169">
        <v>22.4</v>
      </c>
      <c r="J169">
        <v>19.399999999999999</v>
      </c>
      <c r="K169">
        <v>25.2</v>
      </c>
      <c r="L169">
        <v>12.5</v>
      </c>
      <c r="M169">
        <v>5</v>
      </c>
      <c r="N169">
        <v>34</v>
      </c>
      <c r="O169" s="20">
        <v>254</v>
      </c>
      <c r="P169" s="20">
        <v>2.2000000000000002</v>
      </c>
      <c r="Q169" s="20"/>
      <c r="R169" s="20">
        <v>2</v>
      </c>
      <c r="S169" s="20">
        <v>2.5</v>
      </c>
      <c r="T169">
        <v>2</v>
      </c>
      <c r="U169">
        <v>1</v>
      </c>
      <c r="V169">
        <v>3</v>
      </c>
      <c r="W169">
        <v>203</v>
      </c>
      <c r="X169">
        <v>3.5</v>
      </c>
      <c r="AA169">
        <v>2</v>
      </c>
      <c r="AB169">
        <v>2</v>
      </c>
      <c r="AC169">
        <v>3.5</v>
      </c>
      <c r="AE169">
        <f>(I169-P169)/I169</f>
        <v>0.9017857142857143</v>
      </c>
    </row>
    <row r="170" spans="1:32" ht="29" x14ac:dyDescent="0.35">
      <c r="A170">
        <v>111</v>
      </c>
      <c r="B170" s="15" t="s">
        <v>50</v>
      </c>
      <c r="C170" s="15" t="s">
        <v>51</v>
      </c>
      <c r="D170" t="s">
        <v>123</v>
      </c>
      <c r="E170" t="s">
        <v>123</v>
      </c>
      <c r="F170" t="s">
        <v>175</v>
      </c>
      <c r="G170" s="17" t="s">
        <v>219</v>
      </c>
      <c r="H170" s="18">
        <v>137</v>
      </c>
      <c r="I170">
        <v>21.4</v>
      </c>
      <c r="L170">
        <v>12</v>
      </c>
      <c r="M170">
        <v>5</v>
      </c>
      <c r="N170">
        <v>33</v>
      </c>
      <c r="O170" s="20">
        <v>64</v>
      </c>
      <c r="P170" s="20">
        <v>5.9</v>
      </c>
      <c r="Q170" s="20"/>
      <c r="R170" s="20"/>
      <c r="S170" s="20"/>
      <c r="T170">
        <v>4</v>
      </c>
      <c r="U170">
        <v>4</v>
      </c>
      <c r="V170">
        <v>4.2</v>
      </c>
      <c r="W170">
        <v>73</v>
      </c>
      <c r="X170">
        <v>5</v>
      </c>
      <c r="AA170">
        <v>4</v>
      </c>
      <c r="AB170">
        <v>4</v>
      </c>
      <c r="AC170">
        <v>4</v>
      </c>
      <c r="AE170">
        <f>(I170-P170)/I170</f>
        <v>0.72429906542056066</v>
      </c>
    </row>
    <row r="171" spans="1:32" ht="29" x14ac:dyDescent="0.35">
      <c r="A171">
        <v>111</v>
      </c>
      <c r="B171" s="15" t="s">
        <v>50</v>
      </c>
      <c r="C171" s="15" t="s">
        <v>51</v>
      </c>
      <c r="D171" t="s">
        <v>123</v>
      </c>
      <c r="E171" t="s">
        <v>123</v>
      </c>
      <c r="F171" t="s">
        <v>175</v>
      </c>
      <c r="G171" s="17" t="s">
        <v>178</v>
      </c>
      <c r="H171" s="18">
        <v>432</v>
      </c>
      <c r="I171">
        <v>20.3</v>
      </c>
      <c r="L171">
        <v>12</v>
      </c>
      <c r="M171">
        <v>5</v>
      </c>
      <c r="N171">
        <v>32</v>
      </c>
      <c r="O171" s="20">
        <v>216</v>
      </c>
      <c r="P171" s="20">
        <v>2.2000000000000002</v>
      </c>
      <c r="Q171" s="20"/>
      <c r="R171" s="20"/>
      <c r="S171" s="20"/>
      <c r="T171">
        <v>2</v>
      </c>
      <c r="U171">
        <v>2</v>
      </c>
      <c r="V171">
        <v>2</v>
      </c>
      <c r="W171">
        <v>406</v>
      </c>
      <c r="X171">
        <v>27</v>
      </c>
      <c r="AA171">
        <v>2</v>
      </c>
      <c r="AB171">
        <v>2</v>
      </c>
      <c r="AC171">
        <v>2</v>
      </c>
      <c r="AE171">
        <f>(I171-P171)/I171</f>
        <v>0.89162561576354682</v>
      </c>
    </row>
    <row r="172" spans="1:32" ht="29" x14ac:dyDescent="0.35">
      <c r="A172">
        <v>111</v>
      </c>
      <c r="B172" s="15" t="s">
        <v>50</v>
      </c>
      <c r="C172" s="15" t="s">
        <v>51</v>
      </c>
      <c r="D172" t="s">
        <v>123</v>
      </c>
      <c r="E172" t="s">
        <v>123</v>
      </c>
      <c r="F172" t="s">
        <v>175</v>
      </c>
      <c r="G172" s="17" t="s">
        <v>179</v>
      </c>
      <c r="H172" s="18">
        <v>117</v>
      </c>
      <c r="I172">
        <v>20.3</v>
      </c>
      <c r="L172">
        <v>10</v>
      </c>
      <c r="M172">
        <v>4</v>
      </c>
      <c r="N172">
        <v>33</v>
      </c>
      <c r="O172" s="20">
        <v>78</v>
      </c>
      <c r="P172" s="20">
        <v>3</v>
      </c>
      <c r="Q172" s="20"/>
      <c r="R172" s="20"/>
      <c r="S172" s="20"/>
      <c r="T172">
        <v>3</v>
      </c>
      <c r="U172">
        <v>3</v>
      </c>
      <c r="V172">
        <v>3</v>
      </c>
      <c r="W172">
        <v>122</v>
      </c>
      <c r="X172">
        <v>4.2</v>
      </c>
      <c r="AA172">
        <v>3</v>
      </c>
      <c r="AB172">
        <v>3</v>
      </c>
      <c r="AC172">
        <v>3</v>
      </c>
      <c r="AE172">
        <f>(I172-P172)/I172</f>
        <v>0.85221674876847286</v>
      </c>
    </row>
    <row r="173" spans="1:32" ht="29" x14ac:dyDescent="0.35">
      <c r="A173">
        <v>111</v>
      </c>
      <c r="B173" s="15" t="s">
        <v>50</v>
      </c>
      <c r="C173" s="15" t="s">
        <v>51</v>
      </c>
      <c r="D173" t="s">
        <v>123</v>
      </c>
      <c r="E173" t="s">
        <v>123</v>
      </c>
      <c r="F173" t="s">
        <v>157</v>
      </c>
      <c r="G173" s="17" t="s">
        <v>218</v>
      </c>
      <c r="H173" s="18">
        <v>233</v>
      </c>
      <c r="I173">
        <v>19.899999999999999</v>
      </c>
      <c r="J173">
        <v>17.399999999999999</v>
      </c>
      <c r="K173">
        <v>22.6</v>
      </c>
      <c r="L173">
        <v>12</v>
      </c>
      <c r="M173">
        <v>5</v>
      </c>
      <c r="N173">
        <v>31</v>
      </c>
      <c r="O173" s="20">
        <v>160</v>
      </c>
      <c r="P173" s="20">
        <v>2.8</v>
      </c>
      <c r="Q173" s="20"/>
      <c r="R173" s="20">
        <v>2</v>
      </c>
      <c r="S173" s="20">
        <v>4.2</v>
      </c>
      <c r="T173">
        <v>2</v>
      </c>
      <c r="U173">
        <v>1</v>
      </c>
      <c r="V173">
        <v>3</v>
      </c>
      <c r="W173">
        <v>209</v>
      </c>
      <c r="X173">
        <v>3.1</v>
      </c>
      <c r="AA173">
        <v>2</v>
      </c>
      <c r="AB173">
        <v>1</v>
      </c>
      <c r="AC173">
        <v>4</v>
      </c>
      <c r="AE173">
        <f>(I173-P173)/I173</f>
        <v>0.85929648241206025</v>
      </c>
    </row>
    <row r="174" spans="1:32" ht="29" x14ac:dyDescent="0.35">
      <c r="A174">
        <v>111</v>
      </c>
      <c r="B174" s="15" t="s">
        <v>50</v>
      </c>
      <c r="C174" s="15" t="s">
        <v>51</v>
      </c>
      <c r="D174" t="s">
        <v>123</v>
      </c>
      <c r="E174" t="s">
        <v>123</v>
      </c>
      <c r="F174" t="s">
        <v>170</v>
      </c>
      <c r="G174" s="17" t="s">
        <v>173</v>
      </c>
      <c r="H174" s="18">
        <v>474</v>
      </c>
      <c r="I174">
        <v>19</v>
      </c>
      <c r="L174">
        <v>10</v>
      </c>
      <c r="M174">
        <v>4.2</v>
      </c>
      <c r="N174">
        <v>31</v>
      </c>
      <c r="O174" s="20">
        <v>286</v>
      </c>
      <c r="P174" s="20">
        <v>2.1</v>
      </c>
      <c r="Q174" s="20"/>
      <c r="R174" s="20"/>
      <c r="S174" s="20"/>
      <c r="T174">
        <v>2</v>
      </c>
      <c r="U174">
        <v>1</v>
      </c>
      <c r="V174" s="20">
        <v>2.8</v>
      </c>
      <c r="W174" s="20">
        <v>400</v>
      </c>
      <c r="X174">
        <v>2.6</v>
      </c>
      <c r="AA174">
        <v>2</v>
      </c>
      <c r="AB174">
        <v>1</v>
      </c>
      <c r="AC174">
        <v>3</v>
      </c>
      <c r="AE174">
        <f>(I174-P174)/I174</f>
        <v>0.88947368421052619</v>
      </c>
    </row>
    <row r="175" spans="1:32" ht="29" x14ac:dyDescent="0.35">
      <c r="A175">
        <v>111</v>
      </c>
      <c r="B175" s="15" t="s">
        <v>50</v>
      </c>
      <c r="C175" s="15" t="s">
        <v>51</v>
      </c>
      <c r="D175" t="s">
        <v>123</v>
      </c>
      <c r="E175" t="s">
        <v>123</v>
      </c>
      <c r="F175" t="s">
        <v>170</v>
      </c>
      <c r="G175" s="17" t="s">
        <v>171</v>
      </c>
      <c r="H175" s="18">
        <v>491</v>
      </c>
      <c r="I175">
        <v>18.5</v>
      </c>
      <c r="L175">
        <v>10</v>
      </c>
      <c r="M175">
        <v>4</v>
      </c>
      <c r="N175">
        <v>29.5</v>
      </c>
      <c r="O175" s="20">
        <v>271</v>
      </c>
      <c r="P175" s="20">
        <v>2.6</v>
      </c>
      <c r="Q175" s="20"/>
      <c r="R175" s="20"/>
      <c r="S175" s="20"/>
      <c r="T175">
        <v>2</v>
      </c>
      <c r="U175">
        <v>1</v>
      </c>
      <c r="V175">
        <v>3</v>
      </c>
      <c r="W175">
        <v>414</v>
      </c>
      <c r="X175">
        <v>2.9</v>
      </c>
      <c r="AA175">
        <v>2</v>
      </c>
      <c r="AB175">
        <v>1.2</v>
      </c>
      <c r="AC175">
        <v>3</v>
      </c>
      <c r="AE175">
        <f>(I175-P175)/I175</f>
        <v>0.85945945945945945</v>
      </c>
    </row>
    <row r="176" spans="1:32" ht="29" x14ac:dyDescent="0.35">
      <c r="A176">
        <v>111</v>
      </c>
      <c r="B176" s="15" t="s">
        <v>50</v>
      </c>
      <c r="C176" s="15" t="s">
        <v>51</v>
      </c>
      <c r="D176" t="s">
        <v>123</v>
      </c>
      <c r="E176" t="s">
        <v>123</v>
      </c>
      <c r="F176" t="s">
        <v>175</v>
      </c>
      <c r="G176" s="17" t="s">
        <v>176</v>
      </c>
      <c r="H176" s="18">
        <v>35</v>
      </c>
      <c r="I176">
        <v>15.2</v>
      </c>
      <c r="L176">
        <v>10</v>
      </c>
      <c r="M176">
        <v>3.5</v>
      </c>
      <c r="N176">
        <v>22.5</v>
      </c>
      <c r="O176" s="20">
        <v>61</v>
      </c>
      <c r="P176" s="20">
        <v>0.3</v>
      </c>
      <c r="Q176" s="20"/>
      <c r="R176" s="20"/>
      <c r="S176" s="20"/>
      <c r="T176">
        <v>0</v>
      </c>
      <c r="U176">
        <v>0</v>
      </c>
      <c r="V176">
        <v>0</v>
      </c>
      <c r="W176">
        <v>57</v>
      </c>
      <c r="X176">
        <v>0.5</v>
      </c>
      <c r="AA176">
        <v>0</v>
      </c>
      <c r="AB176">
        <v>0</v>
      </c>
      <c r="AC176">
        <v>0</v>
      </c>
      <c r="AE176">
        <f>(I176-P176)/I176</f>
        <v>0.98026315789473684</v>
      </c>
    </row>
    <row r="177" spans="1:32" ht="29" x14ac:dyDescent="0.35">
      <c r="A177">
        <v>111</v>
      </c>
      <c r="B177" s="15" t="s">
        <v>50</v>
      </c>
      <c r="C177" s="15" t="s">
        <v>51</v>
      </c>
      <c r="D177" t="s">
        <v>123</v>
      </c>
      <c r="E177" t="s">
        <v>123</v>
      </c>
      <c r="F177" t="s">
        <v>175</v>
      </c>
      <c r="G177" s="17" t="s">
        <v>177</v>
      </c>
      <c r="H177" s="18">
        <v>244</v>
      </c>
      <c r="I177">
        <v>14.5</v>
      </c>
      <c r="L177">
        <v>7</v>
      </c>
      <c r="M177">
        <v>3.8</v>
      </c>
      <c r="N177">
        <v>19</v>
      </c>
      <c r="O177" s="20">
        <v>138</v>
      </c>
      <c r="P177" s="20">
        <v>1.4</v>
      </c>
      <c r="Q177" s="20"/>
      <c r="R177" s="20"/>
      <c r="S177" s="20"/>
      <c r="T177">
        <v>1</v>
      </c>
      <c r="U177">
        <v>1</v>
      </c>
      <c r="V177">
        <v>1</v>
      </c>
      <c r="W177">
        <v>156</v>
      </c>
      <c r="X177">
        <v>1.4</v>
      </c>
      <c r="AA177">
        <v>1</v>
      </c>
      <c r="AB177">
        <v>1</v>
      </c>
      <c r="AC177">
        <v>1</v>
      </c>
      <c r="AE177">
        <f>(I177-P177)/I177</f>
        <v>0.90344827586206899</v>
      </c>
    </row>
    <row r="178" spans="1:32" ht="29" x14ac:dyDescent="0.35">
      <c r="A178">
        <v>111</v>
      </c>
      <c r="B178" s="15" t="s">
        <v>50</v>
      </c>
      <c r="C178" s="15" t="s">
        <v>51</v>
      </c>
      <c r="D178" t="s">
        <v>123</v>
      </c>
      <c r="E178" t="s">
        <v>123</v>
      </c>
      <c r="F178" t="s">
        <v>157</v>
      </c>
      <c r="G178" s="17" t="s">
        <v>211</v>
      </c>
      <c r="H178" s="18">
        <v>267</v>
      </c>
      <c r="I178">
        <v>12.6</v>
      </c>
      <c r="J178">
        <v>10.8</v>
      </c>
      <c r="K178">
        <v>14.3</v>
      </c>
      <c r="L178">
        <v>6</v>
      </c>
      <c r="M178">
        <v>4</v>
      </c>
      <c r="N178">
        <v>16</v>
      </c>
      <c r="O178" s="20">
        <v>74</v>
      </c>
      <c r="P178" s="20">
        <v>1.6</v>
      </c>
      <c r="Q178" s="20"/>
      <c r="R178" s="20">
        <v>1.3</v>
      </c>
      <c r="S178" s="20">
        <v>1.9</v>
      </c>
      <c r="T178">
        <v>1</v>
      </c>
      <c r="U178">
        <v>1</v>
      </c>
      <c r="V178">
        <v>2</v>
      </c>
      <c r="W178">
        <v>203</v>
      </c>
      <c r="X178">
        <v>2</v>
      </c>
      <c r="AA178">
        <v>2</v>
      </c>
      <c r="AB178">
        <v>1</v>
      </c>
      <c r="AC178">
        <v>3</v>
      </c>
      <c r="AE178">
        <f>(I178-P178)/I178</f>
        <v>0.87301587301587302</v>
      </c>
    </row>
    <row r="179" spans="1:32" ht="29" x14ac:dyDescent="0.35">
      <c r="A179">
        <v>111</v>
      </c>
      <c r="B179" s="15" t="s">
        <v>50</v>
      </c>
      <c r="C179" s="15" t="s">
        <v>51</v>
      </c>
      <c r="D179" t="s">
        <v>123</v>
      </c>
      <c r="E179" t="s">
        <v>123</v>
      </c>
      <c r="F179" t="s">
        <v>157</v>
      </c>
      <c r="G179" s="17" t="s">
        <v>215</v>
      </c>
      <c r="H179" s="18">
        <v>88</v>
      </c>
      <c r="I179">
        <v>11.6</v>
      </c>
      <c r="J179">
        <v>9.1</v>
      </c>
      <c r="K179">
        <v>14.3</v>
      </c>
      <c r="L179">
        <v>5</v>
      </c>
      <c r="M179">
        <v>5</v>
      </c>
      <c r="N179">
        <v>15.2</v>
      </c>
      <c r="O179" s="20">
        <v>14</v>
      </c>
      <c r="P179" s="20">
        <v>1.9</v>
      </c>
      <c r="Q179" s="20"/>
      <c r="R179" s="20">
        <v>1.6</v>
      </c>
      <c r="S179" s="20">
        <v>2.1</v>
      </c>
      <c r="T179">
        <v>2</v>
      </c>
      <c r="U179">
        <v>2</v>
      </c>
      <c r="V179">
        <v>2</v>
      </c>
      <c r="W179">
        <v>63</v>
      </c>
      <c r="X179">
        <v>2.5</v>
      </c>
      <c r="AA179">
        <v>2</v>
      </c>
      <c r="AB179">
        <v>2</v>
      </c>
      <c r="AC179">
        <v>3</v>
      </c>
      <c r="AE179">
        <f>(I179-P179)/I179</f>
        <v>0.83620689655172409</v>
      </c>
    </row>
    <row r="180" spans="1:32" ht="29" x14ac:dyDescent="0.35">
      <c r="A180">
        <v>111</v>
      </c>
      <c r="B180" s="15" t="s">
        <v>50</v>
      </c>
      <c r="C180" s="15" t="s">
        <v>51</v>
      </c>
      <c r="D180" t="s">
        <v>321</v>
      </c>
      <c r="E180" t="s">
        <v>321</v>
      </c>
      <c r="F180" t="s">
        <v>182</v>
      </c>
      <c r="G180" s="17" t="s">
        <v>193</v>
      </c>
      <c r="I180">
        <v>6.9</v>
      </c>
      <c r="J180">
        <v>5.9</v>
      </c>
      <c r="K180">
        <v>7.9</v>
      </c>
      <c r="O180" s="20"/>
      <c r="P180" s="20">
        <v>0.3</v>
      </c>
      <c r="Q180" s="20"/>
      <c r="R180" s="20">
        <v>0</v>
      </c>
      <c r="S180" s="20">
        <v>0.6</v>
      </c>
      <c r="X180">
        <v>0.6</v>
      </c>
      <c r="Y180">
        <v>0.4</v>
      </c>
      <c r="Z180">
        <v>0.8</v>
      </c>
      <c r="AE180">
        <f>(I180-P180)/I180</f>
        <v>0.95652173913043481</v>
      </c>
      <c r="AF180" t="s">
        <v>207</v>
      </c>
    </row>
    <row r="181" spans="1:32" ht="29" x14ac:dyDescent="0.35">
      <c r="A181">
        <v>111</v>
      </c>
      <c r="B181" s="15" t="s">
        <v>50</v>
      </c>
      <c r="C181" s="15" t="s">
        <v>51</v>
      </c>
      <c r="D181" t="s">
        <v>321</v>
      </c>
      <c r="E181" t="s">
        <v>321</v>
      </c>
      <c r="F181" t="s">
        <v>182</v>
      </c>
      <c r="G181" s="17" t="s">
        <v>185</v>
      </c>
      <c r="I181">
        <v>5.9</v>
      </c>
      <c r="J181">
        <v>5.0999999999999996</v>
      </c>
      <c r="K181">
        <v>6.7</v>
      </c>
      <c r="O181" s="20"/>
      <c r="P181" s="20">
        <v>0.2</v>
      </c>
      <c r="Q181" s="20"/>
      <c r="R181" s="20">
        <v>0.1</v>
      </c>
      <c r="S181" s="20">
        <v>0.4</v>
      </c>
      <c r="X181">
        <v>0.2</v>
      </c>
      <c r="Y181">
        <v>0.1</v>
      </c>
      <c r="Z181">
        <v>0.2</v>
      </c>
      <c r="AE181">
        <f>(I181-P181)/I181</f>
        <v>0.96610169491525422</v>
      </c>
      <c r="AF181" t="s">
        <v>207</v>
      </c>
    </row>
    <row r="182" spans="1:32" ht="29" x14ac:dyDescent="0.35">
      <c r="A182">
        <v>111</v>
      </c>
      <c r="B182" s="15" t="s">
        <v>50</v>
      </c>
      <c r="C182" s="15" t="s">
        <v>51</v>
      </c>
      <c r="D182" t="s">
        <v>321</v>
      </c>
      <c r="E182" t="s">
        <v>321</v>
      </c>
      <c r="F182" t="s">
        <v>182</v>
      </c>
      <c r="G182" s="17" t="s">
        <v>183</v>
      </c>
      <c r="I182">
        <v>2.5</v>
      </c>
      <c r="J182">
        <v>2.4</v>
      </c>
      <c r="K182">
        <v>2.7</v>
      </c>
      <c r="O182" s="20"/>
      <c r="P182" s="20">
        <v>1.8</v>
      </c>
      <c r="Q182" s="20"/>
      <c r="R182" s="20">
        <v>1.7</v>
      </c>
      <c r="S182" s="20">
        <v>1.9</v>
      </c>
      <c r="X182">
        <v>2</v>
      </c>
      <c r="Y182">
        <v>1.9</v>
      </c>
      <c r="Z182">
        <v>2.1</v>
      </c>
      <c r="AE182">
        <f>(I182-P182)/I182</f>
        <v>0.27999999999999997</v>
      </c>
      <c r="AF182" t="s">
        <v>207</v>
      </c>
    </row>
    <row r="183" spans="1:32" ht="29" x14ac:dyDescent="0.35">
      <c r="A183">
        <v>111</v>
      </c>
      <c r="B183" s="15" t="s">
        <v>50</v>
      </c>
      <c r="C183" s="15" t="s">
        <v>51</v>
      </c>
      <c r="D183" t="s">
        <v>321</v>
      </c>
      <c r="E183" t="s">
        <v>321</v>
      </c>
      <c r="F183" t="s">
        <v>182</v>
      </c>
      <c r="G183" s="17" t="s">
        <v>192</v>
      </c>
      <c r="I183">
        <v>2.4</v>
      </c>
      <c r="J183">
        <v>1.9</v>
      </c>
      <c r="K183">
        <v>3.1</v>
      </c>
      <c r="O183" s="20"/>
      <c r="P183" s="20">
        <v>0</v>
      </c>
      <c r="Q183" s="20"/>
      <c r="R183" s="20">
        <v>0</v>
      </c>
      <c r="S183" s="20">
        <v>0</v>
      </c>
      <c r="X183">
        <v>0</v>
      </c>
      <c r="Y183">
        <v>0</v>
      </c>
      <c r="Z183">
        <v>0</v>
      </c>
      <c r="AE183">
        <f>(I183-P183)/I183</f>
        <v>1</v>
      </c>
      <c r="AF183" t="s">
        <v>207</v>
      </c>
    </row>
    <row r="184" spans="1:32" ht="29" x14ac:dyDescent="0.35">
      <c r="A184">
        <v>112</v>
      </c>
      <c r="B184" s="15" t="s">
        <v>50</v>
      </c>
      <c r="C184" s="15" t="s">
        <v>51</v>
      </c>
      <c r="D184" t="s">
        <v>127</v>
      </c>
      <c r="E184" t="s">
        <v>127</v>
      </c>
      <c r="F184" t="s">
        <v>175</v>
      </c>
      <c r="G184" s="17" t="s">
        <v>219</v>
      </c>
      <c r="H184" s="18">
        <v>91</v>
      </c>
      <c r="I184">
        <v>21.5</v>
      </c>
      <c r="L184">
        <v>10</v>
      </c>
      <c r="M184">
        <v>10</v>
      </c>
      <c r="N184">
        <v>26</v>
      </c>
      <c r="O184">
        <v>91</v>
      </c>
      <c r="P184" s="20">
        <v>3.2</v>
      </c>
      <c r="Q184" s="20"/>
      <c r="R184" s="20"/>
      <c r="S184" s="20"/>
      <c r="T184">
        <v>3</v>
      </c>
      <c r="U184">
        <v>2</v>
      </c>
      <c r="V184">
        <v>4</v>
      </c>
      <c r="W184">
        <v>82</v>
      </c>
      <c r="X184">
        <v>5.8</v>
      </c>
      <c r="AA184">
        <v>4</v>
      </c>
      <c r="AB184">
        <v>4</v>
      </c>
      <c r="AC184">
        <v>5</v>
      </c>
      <c r="AE184">
        <f>(I184-P184)/I184</f>
        <v>0.85116279069767442</v>
      </c>
    </row>
    <row r="185" spans="1:32" ht="29" x14ac:dyDescent="0.35">
      <c r="A185">
        <v>112</v>
      </c>
      <c r="B185" s="15" t="s">
        <v>50</v>
      </c>
      <c r="C185" s="15" t="s">
        <v>51</v>
      </c>
      <c r="D185" t="s">
        <v>127</v>
      </c>
      <c r="E185" t="s">
        <v>127</v>
      </c>
      <c r="F185" t="s">
        <v>157</v>
      </c>
      <c r="G185" s="17" t="s">
        <v>216</v>
      </c>
      <c r="H185" s="18">
        <v>79</v>
      </c>
      <c r="I185">
        <v>16.2</v>
      </c>
      <c r="J185">
        <v>12.4</v>
      </c>
      <c r="K185">
        <v>19.899999999999999</v>
      </c>
      <c r="L185">
        <v>9</v>
      </c>
      <c r="M185">
        <v>5</v>
      </c>
      <c r="N185">
        <v>23.5</v>
      </c>
      <c r="O185">
        <v>79</v>
      </c>
      <c r="P185" s="20">
        <v>2.1</v>
      </c>
      <c r="Q185" s="20"/>
      <c r="R185" s="20">
        <v>2</v>
      </c>
      <c r="S185" s="20">
        <v>2.2000000000000002</v>
      </c>
      <c r="T185">
        <v>2</v>
      </c>
      <c r="U185">
        <v>2</v>
      </c>
      <c r="V185">
        <v>2</v>
      </c>
      <c r="W185">
        <v>123</v>
      </c>
      <c r="X185">
        <v>2.5</v>
      </c>
      <c r="AA185">
        <v>2</v>
      </c>
      <c r="AB185">
        <v>2</v>
      </c>
      <c r="AC185">
        <v>3</v>
      </c>
      <c r="AE185">
        <f>(I185-P185)/I185</f>
        <v>0.87037037037037035</v>
      </c>
    </row>
    <row r="186" spans="1:32" ht="29" x14ac:dyDescent="0.35">
      <c r="A186">
        <v>112</v>
      </c>
      <c r="B186" s="15" t="s">
        <v>50</v>
      </c>
      <c r="C186" s="15" t="s">
        <v>51</v>
      </c>
      <c r="D186" t="s">
        <v>127</v>
      </c>
      <c r="E186" t="s">
        <v>127</v>
      </c>
      <c r="F186" t="s">
        <v>157</v>
      </c>
      <c r="G186" s="17" t="s">
        <v>217</v>
      </c>
      <c r="H186" s="18">
        <v>254</v>
      </c>
      <c r="I186">
        <v>15.3</v>
      </c>
      <c r="J186">
        <v>12.8</v>
      </c>
      <c r="K186">
        <v>18</v>
      </c>
      <c r="L186">
        <v>7</v>
      </c>
      <c r="M186">
        <v>3</v>
      </c>
      <c r="N186">
        <v>19</v>
      </c>
      <c r="O186">
        <v>256</v>
      </c>
      <c r="P186" s="20">
        <v>2.1</v>
      </c>
      <c r="Q186" s="20"/>
      <c r="R186" s="20">
        <v>1.9</v>
      </c>
      <c r="S186" s="20">
        <v>2.2000000000000002</v>
      </c>
      <c r="T186">
        <v>2</v>
      </c>
      <c r="U186">
        <v>1</v>
      </c>
      <c r="V186">
        <v>2.2000000000000002</v>
      </c>
      <c r="W186">
        <v>206</v>
      </c>
      <c r="X186">
        <v>4.8</v>
      </c>
      <c r="AA186">
        <v>3</v>
      </c>
      <c r="AB186">
        <v>2</v>
      </c>
      <c r="AC186">
        <v>5</v>
      </c>
      <c r="AE186">
        <f>(I186-P186)/I186</f>
        <v>0.86274509803921573</v>
      </c>
    </row>
    <row r="187" spans="1:32" ht="29" x14ac:dyDescent="0.35">
      <c r="A187">
        <v>112</v>
      </c>
      <c r="B187" s="15" t="s">
        <v>50</v>
      </c>
      <c r="C187" s="15" t="s">
        <v>51</v>
      </c>
      <c r="D187" t="s">
        <v>127</v>
      </c>
      <c r="E187" t="s">
        <v>127</v>
      </c>
      <c r="F187" t="s">
        <v>175</v>
      </c>
      <c r="G187" s="17" t="s">
        <v>178</v>
      </c>
      <c r="H187" s="18">
        <v>282</v>
      </c>
      <c r="I187">
        <v>14.8</v>
      </c>
      <c r="L187">
        <v>7</v>
      </c>
      <c r="M187">
        <v>7.5</v>
      </c>
      <c r="N187">
        <v>18.8</v>
      </c>
      <c r="O187">
        <v>283</v>
      </c>
      <c r="P187" s="20">
        <v>1.9</v>
      </c>
      <c r="Q187" s="20"/>
      <c r="R187" s="20"/>
      <c r="S187" s="20"/>
      <c r="T187">
        <v>2</v>
      </c>
      <c r="U187">
        <v>2</v>
      </c>
      <c r="V187">
        <v>2</v>
      </c>
      <c r="W187">
        <v>408</v>
      </c>
      <c r="X187">
        <v>3.4</v>
      </c>
      <c r="AA187">
        <v>2</v>
      </c>
      <c r="AB187">
        <v>2</v>
      </c>
      <c r="AC187">
        <v>3</v>
      </c>
      <c r="AE187">
        <f>(I187-P187)/I187</f>
        <v>0.8716216216216216</v>
      </c>
    </row>
    <row r="188" spans="1:32" ht="29" x14ac:dyDescent="0.35">
      <c r="A188">
        <v>112</v>
      </c>
      <c r="B188" s="15" t="s">
        <v>50</v>
      </c>
      <c r="C188" s="15" t="s">
        <v>51</v>
      </c>
      <c r="D188" t="s">
        <v>127</v>
      </c>
      <c r="E188" t="s">
        <v>127</v>
      </c>
      <c r="F188" t="s">
        <v>170</v>
      </c>
      <c r="G188" s="17" t="s">
        <v>171</v>
      </c>
      <c r="H188" s="18">
        <v>324</v>
      </c>
      <c r="I188">
        <v>14.7</v>
      </c>
      <c r="L188">
        <v>7.5</v>
      </c>
      <c r="M188">
        <v>3</v>
      </c>
      <c r="N188">
        <v>15</v>
      </c>
      <c r="O188">
        <v>326</v>
      </c>
      <c r="P188" s="20">
        <v>2.1</v>
      </c>
      <c r="Q188" s="20"/>
      <c r="R188" s="20"/>
      <c r="S188" s="20"/>
      <c r="T188">
        <v>2</v>
      </c>
      <c r="U188">
        <v>2</v>
      </c>
      <c r="V188">
        <v>2</v>
      </c>
      <c r="W188">
        <v>438</v>
      </c>
      <c r="X188">
        <v>3.6</v>
      </c>
      <c r="AA188">
        <v>2</v>
      </c>
      <c r="AB188">
        <v>2</v>
      </c>
      <c r="AC188">
        <v>4</v>
      </c>
      <c r="AE188">
        <f>(I188-P188)/I188</f>
        <v>0.85714285714285721</v>
      </c>
    </row>
    <row r="189" spans="1:32" ht="29" x14ac:dyDescent="0.35">
      <c r="A189">
        <v>112</v>
      </c>
      <c r="B189" s="15" t="s">
        <v>50</v>
      </c>
      <c r="C189" s="15" t="s">
        <v>51</v>
      </c>
      <c r="D189" t="s">
        <v>127</v>
      </c>
      <c r="E189" t="s">
        <v>127</v>
      </c>
      <c r="F189" t="s">
        <v>170</v>
      </c>
      <c r="G189" s="17" t="s">
        <v>173</v>
      </c>
      <c r="H189" s="18">
        <v>300</v>
      </c>
      <c r="I189">
        <v>14.5</v>
      </c>
      <c r="L189">
        <v>6</v>
      </c>
      <c r="M189">
        <v>2</v>
      </c>
      <c r="N189">
        <v>18</v>
      </c>
      <c r="O189">
        <v>301</v>
      </c>
      <c r="P189" s="20">
        <v>1.8</v>
      </c>
      <c r="Q189" s="20"/>
      <c r="R189" s="20"/>
      <c r="S189" s="20"/>
      <c r="T189">
        <v>2</v>
      </c>
      <c r="U189">
        <v>1</v>
      </c>
      <c r="V189">
        <v>2</v>
      </c>
      <c r="W189">
        <v>384</v>
      </c>
      <c r="X189">
        <v>3</v>
      </c>
      <c r="AA189">
        <v>2</v>
      </c>
      <c r="AB189">
        <v>2</v>
      </c>
      <c r="AC189">
        <v>3.2</v>
      </c>
      <c r="AE189">
        <f>(I189-P189)/I189</f>
        <v>0.87586206896551722</v>
      </c>
    </row>
    <row r="190" spans="1:32" ht="29" x14ac:dyDescent="0.35">
      <c r="A190">
        <v>112</v>
      </c>
      <c r="B190" s="15" t="s">
        <v>50</v>
      </c>
      <c r="C190" s="15" t="s">
        <v>51</v>
      </c>
      <c r="D190" t="s">
        <v>127</v>
      </c>
      <c r="E190" t="s">
        <v>127</v>
      </c>
      <c r="F190" t="s">
        <v>157</v>
      </c>
      <c r="G190" s="17" t="s">
        <v>211</v>
      </c>
      <c r="H190" s="18">
        <v>58</v>
      </c>
      <c r="I190">
        <v>13.9</v>
      </c>
      <c r="J190">
        <v>8.1</v>
      </c>
      <c r="K190">
        <v>21</v>
      </c>
      <c r="L190">
        <v>3</v>
      </c>
      <c r="M190">
        <v>1</v>
      </c>
      <c r="N190">
        <v>11.8</v>
      </c>
      <c r="O190">
        <v>60</v>
      </c>
      <c r="P190" s="20">
        <v>1.4</v>
      </c>
      <c r="Q190" s="20"/>
      <c r="R190" s="20">
        <v>1.2</v>
      </c>
      <c r="S190" s="20">
        <v>1.7</v>
      </c>
      <c r="T190">
        <v>1</v>
      </c>
      <c r="U190">
        <v>1</v>
      </c>
      <c r="V190">
        <v>2</v>
      </c>
      <c r="W190">
        <v>208</v>
      </c>
      <c r="X190">
        <v>2.2999999999999998</v>
      </c>
      <c r="AA190">
        <v>2</v>
      </c>
      <c r="AB190">
        <v>1</v>
      </c>
      <c r="AC190">
        <v>3</v>
      </c>
      <c r="AE190">
        <f>(I190-P190)/I190</f>
        <v>0.89928057553956831</v>
      </c>
    </row>
    <row r="191" spans="1:32" ht="29" x14ac:dyDescent="0.35">
      <c r="A191">
        <v>112</v>
      </c>
      <c r="B191" s="15" t="s">
        <v>50</v>
      </c>
      <c r="C191" s="15" t="s">
        <v>51</v>
      </c>
      <c r="D191" t="s">
        <v>127</v>
      </c>
      <c r="E191" t="s">
        <v>127</v>
      </c>
      <c r="F191" t="s">
        <v>157</v>
      </c>
      <c r="G191" s="17" t="s">
        <v>218</v>
      </c>
      <c r="H191" s="18">
        <v>221</v>
      </c>
      <c r="I191">
        <v>13.8</v>
      </c>
      <c r="J191">
        <v>11.2</v>
      </c>
      <c r="K191">
        <v>16.8</v>
      </c>
      <c r="L191">
        <v>6</v>
      </c>
      <c r="M191">
        <v>2</v>
      </c>
      <c r="N191">
        <v>13</v>
      </c>
      <c r="O191">
        <v>220</v>
      </c>
      <c r="P191" s="20">
        <v>2</v>
      </c>
      <c r="Q191" s="20"/>
      <c r="R191" s="20">
        <v>1.9</v>
      </c>
      <c r="S191" s="20">
        <v>2.1</v>
      </c>
      <c r="T191">
        <v>2</v>
      </c>
      <c r="U191">
        <v>1</v>
      </c>
      <c r="V191">
        <v>2</v>
      </c>
      <c r="W191">
        <v>204</v>
      </c>
      <c r="X191">
        <v>3.7</v>
      </c>
      <c r="AA191">
        <v>3</v>
      </c>
      <c r="AB191">
        <v>2</v>
      </c>
      <c r="AC191">
        <v>4</v>
      </c>
      <c r="AE191">
        <f>(I191-P191)/I191</f>
        <v>0.85507246376811596</v>
      </c>
    </row>
    <row r="192" spans="1:32" ht="29" x14ac:dyDescent="0.35">
      <c r="A192">
        <v>112</v>
      </c>
      <c r="B192" s="15" t="s">
        <v>50</v>
      </c>
      <c r="C192" s="15" t="s">
        <v>51</v>
      </c>
      <c r="D192" t="s">
        <v>127</v>
      </c>
      <c r="E192" t="s">
        <v>127</v>
      </c>
      <c r="F192" t="s">
        <v>175</v>
      </c>
      <c r="G192" s="17" t="s">
        <v>177</v>
      </c>
      <c r="H192" s="18">
        <v>73</v>
      </c>
      <c r="I192">
        <v>12.6</v>
      </c>
      <c r="L192">
        <v>5</v>
      </c>
      <c r="M192">
        <v>5</v>
      </c>
      <c r="N192">
        <v>11</v>
      </c>
      <c r="O192">
        <v>76</v>
      </c>
      <c r="P192" s="20">
        <v>1.1000000000000001</v>
      </c>
      <c r="Q192" s="20"/>
      <c r="R192" s="20"/>
      <c r="S192" s="20"/>
      <c r="T192">
        <v>1</v>
      </c>
      <c r="U192">
        <v>1</v>
      </c>
      <c r="V192">
        <v>1</v>
      </c>
      <c r="W192">
        <v>153</v>
      </c>
      <c r="X192">
        <v>1.9</v>
      </c>
      <c r="AA192">
        <v>1</v>
      </c>
      <c r="AB192">
        <v>1</v>
      </c>
      <c r="AC192">
        <v>2</v>
      </c>
      <c r="AE192">
        <f>(I192-P192)/I192</f>
        <v>0.91269841269841268</v>
      </c>
    </row>
    <row r="193" spans="1:32" ht="29" x14ac:dyDescent="0.35">
      <c r="A193">
        <v>112</v>
      </c>
      <c r="B193" s="15" t="s">
        <v>50</v>
      </c>
      <c r="C193" s="15" t="s">
        <v>51</v>
      </c>
      <c r="D193" t="s">
        <v>127</v>
      </c>
      <c r="E193" t="s">
        <v>127</v>
      </c>
      <c r="F193" t="s">
        <v>175</v>
      </c>
      <c r="G193" s="17" t="s">
        <v>179</v>
      </c>
      <c r="H193" s="18">
        <v>133</v>
      </c>
      <c r="I193">
        <v>11.9</v>
      </c>
      <c r="L193">
        <v>6</v>
      </c>
      <c r="M193">
        <v>6</v>
      </c>
      <c r="N193">
        <v>12</v>
      </c>
      <c r="O193">
        <v>132</v>
      </c>
      <c r="P193" s="20">
        <v>2.2999999999999998</v>
      </c>
      <c r="Q193" s="20"/>
      <c r="R193" s="20"/>
      <c r="S193" s="20"/>
      <c r="T193">
        <v>2</v>
      </c>
      <c r="U193">
        <v>2</v>
      </c>
      <c r="V193">
        <v>3</v>
      </c>
      <c r="W193">
        <v>148</v>
      </c>
      <c r="X193">
        <v>3.5</v>
      </c>
      <c r="AA193">
        <v>3</v>
      </c>
      <c r="AB193">
        <v>3</v>
      </c>
      <c r="AC193">
        <v>3</v>
      </c>
      <c r="AE193">
        <f>(I193-P193)/I193</f>
        <v>0.80672268907563038</v>
      </c>
    </row>
    <row r="194" spans="1:32" ht="29" x14ac:dyDescent="0.35">
      <c r="A194">
        <v>112</v>
      </c>
      <c r="B194" s="15" t="s">
        <v>50</v>
      </c>
      <c r="C194" s="15" t="s">
        <v>51</v>
      </c>
      <c r="D194" t="s">
        <v>127</v>
      </c>
      <c r="E194" t="s">
        <v>127</v>
      </c>
      <c r="F194" t="s">
        <v>175</v>
      </c>
      <c r="G194" s="17" t="s">
        <v>176</v>
      </c>
      <c r="H194" s="18">
        <v>45</v>
      </c>
      <c r="I194">
        <v>10.5</v>
      </c>
      <c r="L194">
        <v>4</v>
      </c>
      <c r="M194">
        <v>4</v>
      </c>
      <c r="N194">
        <v>8</v>
      </c>
      <c r="O194">
        <v>45</v>
      </c>
      <c r="P194" s="20">
        <v>0.6</v>
      </c>
      <c r="Q194" s="20"/>
      <c r="R194" s="20"/>
      <c r="S194" s="20"/>
      <c r="T194">
        <v>0</v>
      </c>
      <c r="U194">
        <v>0</v>
      </c>
      <c r="V194">
        <v>0</v>
      </c>
      <c r="W194">
        <v>31</v>
      </c>
      <c r="X194">
        <v>2.4</v>
      </c>
      <c r="AA194">
        <v>1</v>
      </c>
      <c r="AB194">
        <v>0</v>
      </c>
      <c r="AC194">
        <v>3</v>
      </c>
      <c r="AE194">
        <f>(I194-P194)/I194</f>
        <v>0.94285714285714284</v>
      </c>
    </row>
    <row r="195" spans="1:32" ht="29" x14ac:dyDescent="0.35">
      <c r="A195">
        <v>112</v>
      </c>
      <c r="B195" s="15" t="s">
        <v>50</v>
      </c>
      <c r="C195" s="15" t="s">
        <v>51</v>
      </c>
      <c r="D195" t="s">
        <v>127</v>
      </c>
      <c r="E195" t="s">
        <v>127</v>
      </c>
      <c r="F195" t="s">
        <v>157</v>
      </c>
      <c r="G195" s="17" t="s">
        <v>215</v>
      </c>
      <c r="H195" s="18">
        <v>12</v>
      </c>
      <c r="I195">
        <v>8.6</v>
      </c>
      <c r="J195">
        <v>3.3</v>
      </c>
      <c r="K195">
        <v>17.8</v>
      </c>
      <c r="L195">
        <v>4.5</v>
      </c>
      <c r="M195">
        <v>2</v>
      </c>
      <c r="N195">
        <v>6.5</v>
      </c>
      <c r="O195">
        <v>12</v>
      </c>
      <c r="P195" s="20">
        <v>2.2000000000000002</v>
      </c>
      <c r="Q195" s="20"/>
      <c r="R195" s="20">
        <v>1.8</v>
      </c>
      <c r="S195" s="20">
        <v>2.8</v>
      </c>
      <c r="T195">
        <v>2</v>
      </c>
      <c r="U195">
        <v>2</v>
      </c>
      <c r="V195">
        <v>2</v>
      </c>
      <c r="W195">
        <v>81</v>
      </c>
      <c r="X195">
        <v>2.7</v>
      </c>
      <c r="AA195">
        <v>2</v>
      </c>
      <c r="AB195">
        <v>2</v>
      </c>
      <c r="AC195">
        <v>3</v>
      </c>
      <c r="AE195">
        <f>(I195-P195)/I195</f>
        <v>0.7441860465116279</v>
      </c>
    </row>
    <row r="196" spans="1:32" ht="29" x14ac:dyDescent="0.35">
      <c r="A196">
        <v>112</v>
      </c>
      <c r="B196" s="15" t="s">
        <v>50</v>
      </c>
      <c r="C196" s="15" t="s">
        <v>51</v>
      </c>
      <c r="D196" t="s">
        <v>322</v>
      </c>
      <c r="E196" t="s">
        <v>322</v>
      </c>
      <c r="F196" t="s">
        <v>182</v>
      </c>
      <c r="G196" s="17" t="s">
        <v>185</v>
      </c>
      <c r="P196" s="20">
        <v>0.1</v>
      </c>
      <c r="Q196" s="20"/>
      <c r="R196" s="20"/>
      <c r="S196" s="20"/>
      <c r="X196">
        <v>0.3</v>
      </c>
      <c r="AE196" t="e">
        <f>(I196-P196)/I196</f>
        <v>#DIV/0!</v>
      </c>
      <c r="AF196" t="s">
        <v>207</v>
      </c>
    </row>
    <row r="197" spans="1:32" ht="29" x14ac:dyDescent="0.35">
      <c r="A197">
        <v>112</v>
      </c>
      <c r="B197" s="15" t="s">
        <v>50</v>
      </c>
      <c r="C197" s="15" t="s">
        <v>51</v>
      </c>
      <c r="D197" t="s">
        <v>322</v>
      </c>
      <c r="E197" t="s">
        <v>322</v>
      </c>
      <c r="F197" t="s">
        <v>182</v>
      </c>
      <c r="G197" s="17" t="s">
        <v>183</v>
      </c>
      <c r="P197" s="20">
        <v>1.9</v>
      </c>
      <c r="Q197" s="20"/>
      <c r="R197" s="20"/>
      <c r="S197" s="20"/>
      <c r="X197">
        <v>2.1</v>
      </c>
      <c r="AE197" t="e">
        <f>(I197-P197)/I197</f>
        <v>#DIV/0!</v>
      </c>
      <c r="AF197" t="s">
        <v>207</v>
      </c>
    </row>
    <row r="198" spans="1:32" ht="29" x14ac:dyDescent="0.35">
      <c r="A198">
        <v>112</v>
      </c>
      <c r="B198" s="15" t="s">
        <v>50</v>
      </c>
      <c r="C198" s="15" t="s">
        <v>51</v>
      </c>
      <c r="D198" t="s">
        <v>322</v>
      </c>
      <c r="E198" t="s">
        <v>322</v>
      </c>
      <c r="F198" t="s">
        <v>182</v>
      </c>
      <c r="G198" s="17" t="s">
        <v>193</v>
      </c>
      <c r="P198" s="20">
        <v>0</v>
      </c>
      <c r="Q198" s="20"/>
      <c r="R198" s="20"/>
      <c r="S198" s="20"/>
      <c r="X198">
        <v>0.9</v>
      </c>
      <c r="AE198" t="e">
        <f>(I198-P198)/I198</f>
        <v>#DIV/0!</v>
      </c>
      <c r="AF198" t="s">
        <v>207</v>
      </c>
    </row>
    <row r="199" spans="1:32" ht="29" x14ac:dyDescent="0.35">
      <c r="A199">
        <v>121</v>
      </c>
      <c r="B199" s="15" t="s">
        <v>56</v>
      </c>
      <c r="C199" s="15" t="s">
        <v>51</v>
      </c>
      <c r="D199" t="s">
        <v>131</v>
      </c>
      <c r="E199" t="s">
        <v>131</v>
      </c>
      <c r="F199" t="s">
        <v>157</v>
      </c>
      <c r="G199" s="17" t="s">
        <v>216</v>
      </c>
      <c r="H199" s="18">
        <v>128</v>
      </c>
      <c r="I199">
        <v>11.6</v>
      </c>
      <c r="J199">
        <v>9.6</v>
      </c>
      <c r="K199">
        <v>13.5</v>
      </c>
      <c r="L199">
        <v>8.5</v>
      </c>
      <c r="M199">
        <v>5</v>
      </c>
      <c r="N199">
        <v>13</v>
      </c>
      <c r="O199">
        <v>161</v>
      </c>
      <c r="P199">
        <v>2.5</v>
      </c>
      <c r="R199" s="19">
        <v>2.2000000000000002</v>
      </c>
      <c r="S199" s="19">
        <v>2.8</v>
      </c>
      <c r="T199">
        <v>2</v>
      </c>
      <c r="U199">
        <v>2</v>
      </c>
      <c r="V199">
        <v>3</v>
      </c>
      <c r="W199">
        <v>160</v>
      </c>
      <c r="X199">
        <v>2.2999999999999998</v>
      </c>
      <c r="AA199">
        <v>2</v>
      </c>
      <c r="AB199">
        <v>2</v>
      </c>
      <c r="AC199">
        <v>3</v>
      </c>
      <c r="AE199">
        <f>(I199-P199)/I199</f>
        <v>0.78448275862068961</v>
      </c>
    </row>
    <row r="200" spans="1:32" ht="29" x14ac:dyDescent="0.35">
      <c r="A200">
        <v>121</v>
      </c>
      <c r="B200" s="15" t="s">
        <v>56</v>
      </c>
      <c r="C200" s="15" t="s">
        <v>51</v>
      </c>
      <c r="D200" t="s">
        <v>131</v>
      </c>
      <c r="E200" t="s">
        <v>131</v>
      </c>
      <c r="F200" t="s">
        <v>157</v>
      </c>
      <c r="G200" s="17" t="s">
        <v>218</v>
      </c>
      <c r="H200" s="18">
        <v>176</v>
      </c>
      <c r="I200">
        <v>8.5</v>
      </c>
      <c r="J200">
        <v>7</v>
      </c>
      <c r="K200">
        <v>10.4</v>
      </c>
      <c r="L200">
        <v>5</v>
      </c>
      <c r="M200">
        <v>3</v>
      </c>
      <c r="N200">
        <v>10</v>
      </c>
      <c r="O200">
        <v>204</v>
      </c>
      <c r="P200">
        <v>2</v>
      </c>
      <c r="R200" s="19">
        <v>1.8</v>
      </c>
      <c r="S200" s="19">
        <v>2.2999999999999998</v>
      </c>
      <c r="T200">
        <v>2</v>
      </c>
      <c r="U200">
        <v>1</v>
      </c>
      <c r="V200">
        <v>2</v>
      </c>
      <c r="W200">
        <v>205</v>
      </c>
      <c r="X200">
        <v>2.6</v>
      </c>
      <c r="AA200">
        <v>2</v>
      </c>
      <c r="AB200">
        <v>1</v>
      </c>
      <c r="AC200">
        <v>3</v>
      </c>
      <c r="AE200">
        <f>(I200-P200)/I200</f>
        <v>0.76470588235294112</v>
      </c>
    </row>
    <row r="201" spans="1:32" ht="29" x14ac:dyDescent="0.35">
      <c r="A201">
        <v>121</v>
      </c>
      <c r="B201" s="15" t="s">
        <v>56</v>
      </c>
      <c r="C201" s="15" t="s">
        <v>51</v>
      </c>
      <c r="D201" t="s">
        <v>131</v>
      </c>
      <c r="E201" t="s">
        <v>131</v>
      </c>
      <c r="F201" t="s">
        <v>157</v>
      </c>
      <c r="G201" s="17" t="s">
        <v>217</v>
      </c>
      <c r="H201" s="18">
        <v>190</v>
      </c>
      <c r="I201">
        <v>8</v>
      </c>
      <c r="J201">
        <v>7</v>
      </c>
      <c r="K201">
        <v>9.1</v>
      </c>
      <c r="L201">
        <v>6</v>
      </c>
      <c r="M201">
        <v>3</v>
      </c>
      <c r="N201">
        <v>11</v>
      </c>
      <c r="O201">
        <v>215</v>
      </c>
      <c r="P201">
        <v>1.8</v>
      </c>
      <c r="R201" s="19">
        <v>1.6</v>
      </c>
      <c r="S201" s="19">
        <v>2</v>
      </c>
      <c r="T201">
        <v>2</v>
      </c>
      <c r="U201">
        <v>1</v>
      </c>
      <c r="V201">
        <v>2</v>
      </c>
      <c r="W201">
        <v>216</v>
      </c>
      <c r="X201">
        <v>2.9</v>
      </c>
      <c r="AA201">
        <v>2</v>
      </c>
      <c r="AB201">
        <v>1</v>
      </c>
      <c r="AC201">
        <v>3.2</v>
      </c>
      <c r="AE201">
        <f>(I201-P201)/I201</f>
        <v>0.77500000000000002</v>
      </c>
    </row>
    <row r="202" spans="1:32" ht="29" x14ac:dyDescent="0.35">
      <c r="A202">
        <v>121</v>
      </c>
      <c r="B202" s="15" t="s">
        <v>56</v>
      </c>
      <c r="C202" s="15" t="s">
        <v>51</v>
      </c>
      <c r="D202" t="s">
        <v>131</v>
      </c>
      <c r="E202" t="s">
        <v>131</v>
      </c>
      <c r="F202" t="s">
        <v>157</v>
      </c>
      <c r="G202" s="17" t="s">
        <v>215</v>
      </c>
      <c r="H202" s="18">
        <v>51</v>
      </c>
      <c r="I202">
        <v>7.2</v>
      </c>
      <c r="J202">
        <v>5.2</v>
      </c>
      <c r="K202">
        <v>9.5</v>
      </c>
      <c r="L202">
        <v>4</v>
      </c>
      <c r="M202">
        <v>2</v>
      </c>
      <c r="N202">
        <v>8</v>
      </c>
      <c r="O202">
        <v>53</v>
      </c>
      <c r="P202">
        <v>2.5</v>
      </c>
      <c r="R202" s="19">
        <v>2.2999999999999998</v>
      </c>
      <c r="S202" s="19">
        <v>2.8</v>
      </c>
      <c r="T202">
        <v>2</v>
      </c>
      <c r="U202">
        <v>2</v>
      </c>
      <c r="V202">
        <v>3</v>
      </c>
      <c r="W202">
        <v>53</v>
      </c>
      <c r="X202">
        <v>2.5</v>
      </c>
      <c r="AA202">
        <v>2</v>
      </c>
      <c r="AB202">
        <v>2</v>
      </c>
      <c r="AC202">
        <v>3</v>
      </c>
      <c r="AE202">
        <f>(I202-P202)/I202</f>
        <v>0.65277777777777779</v>
      </c>
    </row>
    <row r="203" spans="1:32" ht="29" x14ac:dyDescent="0.35">
      <c r="A203">
        <v>121</v>
      </c>
      <c r="B203" s="15" t="s">
        <v>56</v>
      </c>
      <c r="C203" s="15" t="s">
        <v>51</v>
      </c>
      <c r="D203" t="s">
        <v>131</v>
      </c>
      <c r="E203" t="s">
        <v>131</v>
      </c>
      <c r="F203" t="s">
        <v>157</v>
      </c>
      <c r="G203" s="17" t="s">
        <v>211</v>
      </c>
      <c r="H203" s="18">
        <v>196</v>
      </c>
      <c r="I203">
        <v>5</v>
      </c>
      <c r="J203">
        <v>4.3</v>
      </c>
      <c r="K203">
        <v>5.8</v>
      </c>
      <c r="L203">
        <v>4</v>
      </c>
      <c r="M203">
        <v>2</v>
      </c>
      <c r="N203">
        <v>7</v>
      </c>
      <c r="O203">
        <v>203</v>
      </c>
      <c r="P203">
        <v>2.2999999999999998</v>
      </c>
      <c r="R203" s="19">
        <v>2.1</v>
      </c>
      <c r="S203" s="19">
        <v>2.5</v>
      </c>
      <c r="T203">
        <v>2</v>
      </c>
      <c r="U203">
        <v>1</v>
      </c>
      <c r="V203">
        <v>3</v>
      </c>
      <c r="W203">
        <v>203</v>
      </c>
      <c r="X203">
        <v>2.2999999999999998</v>
      </c>
      <c r="AA203">
        <v>2</v>
      </c>
      <c r="AB203">
        <v>1</v>
      </c>
      <c r="AC203">
        <v>3</v>
      </c>
      <c r="AE203">
        <f>(I203-P203)/I203</f>
        <v>0.54</v>
      </c>
    </row>
    <row r="204" spans="1:32" ht="29" x14ac:dyDescent="0.35">
      <c r="A204">
        <v>121</v>
      </c>
      <c r="B204" s="15" t="s">
        <v>56</v>
      </c>
      <c r="C204" s="15" t="s">
        <v>51</v>
      </c>
      <c r="D204" t="s">
        <v>323</v>
      </c>
      <c r="E204" t="s">
        <v>323</v>
      </c>
      <c r="F204" t="s">
        <v>182</v>
      </c>
      <c r="G204" s="17" t="s">
        <v>193</v>
      </c>
      <c r="I204">
        <v>2.6</v>
      </c>
      <c r="J204">
        <v>2.1</v>
      </c>
      <c r="K204">
        <v>3.1</v>
      </c>
      <c r="P204">
        <v>0.1</v>
      </c>
      <c r="R204">
        <v>0</v>
      </c>
      <c r="S204">
        <v>0.2</v>
      </c>
      <c r="X204">
        <v>0.6</v>
      </c>
      <c r="Y204">
        <v>0.4</v>
      </c>
      <c r="Z204">
        <v>0.8</v>
      </c>
      <c r="AE204">
        <f>(I204-P204)/I204</f>
        <v>0.96153846153846145</v>
      </c>
      <c r="AF204" t="s">
        <v>207</v>
      </c>
    </row>
    <row r="205" spans="1:32" ht="29" x14ac:dyDescent="0.35">
      <c r="A205">
        <v>121</v>
      </c>
      <c r="B205" s="15" t="s">
        <v>56</v>
      </c>
      <c r="C205" s="15" t="s">
        <v>51</v>
      </c>
      <c r="D205" t="s">
        <v>323</v>
      </c>
      <c r="E205" t="s">
        <v>323</v>
      </c>
      <c r="F205" t="s">
        <v>182</v>
      </c>
      <c r="G205" s="17" t="s">
        <v>183</v>
      </c>
      <c r="I205">
        <v>2</v>
      </c>
      <c r="J205">
        <v>1.9</v>
      </c>
      <c r="K205">
        <v>2.1</v>
      </c>
      <c r="P205">
        <v>1.9</v>
      </c>
      <c r="R205">
        <v>1.9</v>
      </c>
      <c r="S205">
        <v>2</v>
      </c>
      <c r="X205">
        <v>1.8</v>
      </c>
      <c r="Y205">
        <v>1.7</v>
      </c>
      <c r="Z205">
        <v>1.9</v>
      </c>
      <c r="AE205">
        <f>(I205-P205)/I205</f>
        <v>5.0000000000000044E-2</v>
      </c>
      <c r="AF205" t="s">
        <v>207</v>
      </c>
    </row>
    <row r="206" spans="1:32" ht="29" x14ac:dyDescent="0.35">
      <c r="A206">
        <v>121</v>
      </c>
      <c r="B206" s="15" t="s">
        <v>56</v>
      </c>
      <c r="C206" s="15" t="s">
        <v>51</v>
      </c>
      <c r="D206" t="s">
        <v>323</v>
      </c>
      <c r="E206" t="s">
        <v>323</v>
      </c>
      <c r="F206" t="s">
        <v>182</v>
      </c>
      <c r="G206" s="17" t="s">
        <v>185</v>
      </c>
      <c r="I206">
        <v>1.6</v>
      </c>
      <c r="J206">
        <v>1.4</v>
      </c>
      <c r="K206">
        <v>1.9</v>
      </c>
      <c r="P206">
        <v>0.1</v>
      </c>
      <c r="R206">
        <v>0.1</v>
      </c>
      <c r="S206">
        <v>0.2</v>
      </c>
      <c r="X206">
        <v>0.2</v>
      </c>
      <c r="Y206">
        <v>0.1</v>
      </c>
      <c r="Z206">
        <v>0.2</v>
      </c>
      <c r="AE206">
        <f>(I206-P206)/I206</f>
        <v>0.9375</v>
      </c>
      <c r="AF206" t="s">
        <v>207</v>
      </c>
    </row>
    <row r="207" spans="1:32" ht="29" x14ac:dyDescent="0.35">
      <c r="A207">
        <v>121</v>
      </c>
      <c r="B207" s="15" t="s">
        <v>56</v>
      </c>
      <c r="C207" s="15" t="s">
        <v>51</v>
      </c>
      <c r="D207" t="s">
        <v>323</v>
      </c>
      <c r="E207" t="s">
        <v>323</v>
      </c>
      <c r="F207" t="s">
        <v>182</v>
      </c>
      <c r="G207" s="17" t="s">
        <v>192</v>
      </c>
      <c r="I207">
        <v>1.6</v>
      </c>
      <c r="J207">
        <v>1.2</v>
      </c>
      <c r="K207">
        <v>2.1</v>
      </c>
      <c r="P207">
        <v>0</v>
      </c>
      <c r="R207">
        <v>0</v>
      </c>
      <c r="S207">
        <v>0</v>
      </c>
      <c r="X207">
        <v>0</v>
      </c>
      <c r="Y207">
        <v>0</v>
      </c>
      <c r="Z207">
        <v>0</v>
      </c>
      <c r="AE207">
        <f>(I207-P207)/I207</f>
        <v>1</v>
      </c>
      <c r="AF207" t="s">
        <v>207</v>
      </c>
    </row>
    <row r="208" spans="1:32" ht="29" x14ac:dyDescent="0.35">
      <c r="A208">
        <v>122</v>
      </c>
      <c r="B208" s="15" t="s">
        <v>56</v>
      </c>
      <c r="C208" s="15" t="s">
        <v>51</v>
      </c>
      <c r="D208" t="s">
        <v>134</v>
      </c>
      <c r="E208" t="s">
        <v>134</v>
      </c>
      <c r="F208" t="s">
        <v>157</v>
      </c>
      <c r="G208" s="17" t="s">
        <v>216</v>
      </c>
      <c r="H208" s="18">
        <v>119</v>
      </c>
      <c r="I208">
        <v>16.399999999999999</v>
      </c>
      <c r="J208">
        <v>13.3</v>
      </c>
      <c r="K208">
        <v>19.600000000000001</v>
      </c>
      <c r="L208">
        <v>9</v>
      </c>
      <c r="M208">
        <v>4</v>
      </c>
      <c r="N208">
        <v>19.5</v>
      </c>
      <c r="O208">
        <v>149</v>
      </c>
      <c r="P208">
        <v>2.2000000000000002</v>
      </c>
      <c r="R208" s="19">
        <v>2.1</v>
      </c>
      <c r="S208" s="19">
        <v>2.4</v>
      </c>
      <c r="T208">
        <v>2</v>
      </c>
      <c r="U208">
        <v>2</v>
      </c>
      <c r="V208">
        <v>3</v>
      </c>
      <c r="W208">
        <v>150</v>
      </c>
      <c r="X208">
        <v>2.1</v>
      </c>
      <c r="AA208">
        <v>2</v>
      </c>
      <c r="AB208">
        <v>2</v>
      </c>
      <c r="AC208">
        <v>2</v>
      </c>
      <c r="AE208">
        <f>(I208-P208)/I208</f>
        <v>0.86585365853658536</v>
      </c>
    </row>
    <row r="209" spans="1:32" ht="29" x14ac:dyDescent="0.35">
      <c r="A209">
        <v>122</v>
      </c>
      <c r="B209" s="15" t="s">
        <v>56</v>
      </c>
      <c r="C209" s="15" t="s">
        <v>51</v>
      </c>
      <c r="D209" t="s">
        <v>134</v>
      </c>
      <c r="E209" t="s">
        <v>134</v>
      </c>
      <c r="F209" t="s">
        <v>157</v>
      </c>
      <c r="G209" s="17" t="s">
        <v>215</v>
      </c>
      <c r="H209" s="18">
        <v>60</v>
      </c>
      <c r="I209">
        <v>10.9</v>
      </c>
      <c r="J209">
        <v>8</v>
      </c>
      <c r="K209">
        <v>14.4</v>
      </c>
      <c r="L209">
        <v>4</v>
      </c>
      <c r="M209">
        <v>2</v>
      </c>
      <c r="N209">
        <v>15.2</v>
      </c>
      <c r="O209">
        <v>60</v>
      </c>
      <c r="P209">
        <v>2.7</v>
      </c>
      <c r="R209" s="19">
        <v>2.4</v>
      </c>
      <c r="S209" s="19">
        <v>3</v>
      </c>
      <c r="T209">
        <v>2</v>
      </c>
      <c r="U209">
        <v>2</v>
      </c>
      <c r="V209">
        <v>3.5</v>
      </c>
      <c r="W209">
        <v>60</v>
      </c>
      <c r="X209">
        <v>2.7</v>
      </c>
      <c r="AA209">
        <v>2</v>
      </c>
      <c r="AB209">
        <v>2</v>
      </c>
      <c r="AC209">
        <v>4</v>
      </c>
      <c r="AE209">
        <f>(I209-P209)/I209</f>
        <v>0.75229357798165131</v>
      </c>
    </row>
    <row r="210" spans="1:32" ht="29" x14ac:dyDescent="0.35">
      <c r="A210">
        <v>122</v>
      </c>
      <c r="B210" s="15" t="s">
        <v>56</v>
      </c>
      <c r="C210" s="15" t="s">
        <v>51</v>
      </c>
      <c r="D210" t="s">
        <v>134</v>
      </c>
      <c r="E210" t="s">
        <v>134</v>
      </c>
      <c r="F210" t="s">
        <v>157</v>
      </c>
      <c r="G210" s="17" t="s">
        <v>218</v>
      </c>
      <c r="H210" s="18">
        <v>174</v>
      </c>
      <c r="I210">
        <v>9.4</v>
      </c>
      <c r="J210">
        <v>7.7</v>
      </c>
      <c r="K210">
        <v>11.2</v>
      </c>
      <c r="L210">
        <v>6</v>
      </c>
      <c r="M210">
        <v>3</v>
      </c>
      <c r="N210">
        <v>11</v>
      </c>
      <c r="O210">
        <v>205</v>
      </c>
      <c r="P210">
        <v>2.1</v>
      </c>
      <c r="R210" s="19">
        <v>1.9</v>
      </c>
      <c r="S210" s="19">
        <v>2.2999999999999998</v>
      </c>
      <c r="T210">
        <v>2</v>
      </c>
      <c r="U210">
        <v>1</v>
      </c>
      <c r="V210">
        <v>3</v>
      </c>
      <c r="W210">
        <v>211</v>
      </c>
      <c r="X210">
        <v>2.4</v>
      </c>
      <c r="AA210">
        <v>2</v>
      </c>
      <c r="AB210">
        <v>1</v>
      </c>
      <c r="AC210">
        <v>3</v>
      </c>
      <c r="AE210">
        <f>(I210-P210)/I210</f>
        <v>0.77659574468085113</v>
      </c>
    </row>
    <row r="211" spans="1:32" ht="29" x14ac:dyDescent="0.35">
      <c r="A211">
        <v>122</v>
      </c>
      <c r="B211" s="15" t="s">
        <v>56</v>
      </c>
      <c r="C211" s="15" t="s">
        <v>51</v>
      </c>
      <c r="D211" t="s">
        <v>134</v>
      </c>
      <c r="E211" t="s">
        <v>134</v>
      </c>
      <c r="F211" t="s">
        <v>157</v>
      </c>
      <c r="G211" s="17" t="s">
        <v>217</v>
      </c>
      <c r="H211" s="18">
        <v>188</v>
      </c>
      <c r="I211">
        <v>9.1</v>
      </c>
      <c r="J211">
        <v>7.4</v>
      </c>
      <c r="K211">
        <v>11</v>
      </c>
      <c r="L211">
        <v>5.5</v>
      </c>
      <c r="M211">
        <v>3</v>
      </c>
      <c r="N211">
        <v>10.199999999999999</v>
      </c>
      <c r="O211">
        <v>198</v>
      </c>
      <c r="P211">
        <v>2.2000000000000002</v>
      </c>
      <c r="R211" s="19">
        <v>1.9</v>
      </c>
      <c r="S211" s="19">
        <v>2.6</v>
      </c>
      <c r="T211">
        <v>2</v>
      </c>
      <c r="U211">
        <v>1</v>
      </c>
      <c r="V211">
        <v>3</v>
      </c>
      <c r="W211">
        <v>209</v>
      </c>
      <c r="X211">
        <v>2.8</v>
      </c>
      <c r="AA211">
        <v>2</v>
      </c>
      <c r="AB211">
        <v>1</v>
      </c>
      <c r="AC211">
        <v>3</v>
      </c>
      <c r="AE211">
        <f>(I211-P211)/I211</f>
        <v>0.75824175824175821</v>
      </c>
    </row>
    <row r="212" spans="1:32" ht="29" x14ac:dyDescent="0.35">
      <c r="A212">
        <v>122</v>
      </c>
      <c r="B212" s="15" t="s">
        <v>56</v>
      </c>
      <c r="C212" s="15" t="s">
        <v>51</v>
      </c>
      <c r="D212" t="s">
        <v>134</v>
      </c>
      <c r="E212" t="s">
        <v>134</v>
      </c>
      <c r="F212" t="s">
        <v>157</v>
      </c>
      <c r="G212" s="17" t="s">
        <v>211</v>
      </c>
      <c r="H212" s="18">
        <v>197</v>
      </c>
      <c r="I212">
        <v>5.5</v>
      </c>
      <c r="J212">
        <v>4.7</v>
      </c>
      <c r="K212">
        <v>6.4</v>
      </c>
      <c r="L212">
        <v>4</v>
      </c>
      <c r="M212">
        <v>2</v>
      </c>
      <c r="N212">
        <v>6</v>
      </c>
      <c r="O212">
        <v>201</v>
      </c>
      <c r="P212">
        <v>2</v>
      </c>
      <c r="R212" s="19">
        <v>1.8</v>
      </c>
      <c r="S212" s="19">
        <v>2.2000000000000002</v>
      </c>
      <c r="T212">
        <v>2</v>
      </c>
      <c r="U212">
        <v>1</v>
      </c>
      <c r="V212">
        <v>3</v>
      </c>
      <c r="W212">
        <v>202</v>
      </c>
      <c r="X212">
        <v>1.8</v>
      </c>
      <c r="AA212">
        <v>1</v>
      </c>
      <c r="AB212">
        <v>1</v>
      </c>
      <c r="AC212">
        <v>3</v>
      </c>
      <c r="AE212">
        <f>(I212-P212)/I212</f>
        <v>0.63636363636363635</v>
      </c>
    </row>
    <row r="213" spans="1:32" ht="29" x14ac:dyDescent="0.35">
      <c r="A213">
        <v>122</v>
      </c>
      <c r="B213" s="15" t="s">
        <v>56</v>
      </c>
      <c r="C213" s="15" t="s">
        <v>51</v>
      </c>
      <c r="D213" t="s">
        <v>324</v>
      </c>
      <c r="E213" t="s">
        <v>324</v>
      </c>
      <c r="F213" t="s">
        <v>182</v>
      </c>
      <c r="G213" s="17" t="s">
        <v>193</v>
      </c>
      <c r="I213">
        <v>2.7</v>
      </c>
      <c r="J213">
        <v>2.2000000000000002</v>
      </c>
      <c r="P213">
        <v>0</v>
      </c>
      <c r="R213">
        <v>0</v>
      </c>
      <c r="S213">
        <v>0.1</v>
      </c>
      <c r="X213">
        <v>0.4</v>
      </c>
      <c r="Y213">
        <v>0.2</v>
      </c>
      <c r="AE213">
        <f>(I213-P213)/I213</f>
        <v>1</v>
      </c>
      <c r="AF213" t="s">
        <v>207</v>
      </c>
    </row>
    <row r="214" spans="1:32" ht="29" x14ac:dyDescent="0.35">
      <c r="A214">
        <v>122</v>
      </c>
      <c r="B214" s="15" t="s">
        <v>56</v>
      </c>
      <c r="C214" s="15" t="s">
        <v>51</v>
      </c>
      <c r="D214" t="s">
        <v>324</v>
      </c>
      <c r="E214" t="s">
        <v>324</v>
      </c>
      <c r="F214" t="s">
        <v>182</v>
      </c>
      <c r="G214" s="17" t="s">
        <v>192</v>
      </c>
      <c r="I214">
        <v>2.7</v>
      </c>
      <c r="J214">
        <v>1.5</v>
      </c>
      <c r="P214">
        <v>0</v>
      </c>
      <c r="R214">
        <v>0</v>
      </c>
      <c r="S214">
        <v>0</v>
      </c>
      <c r="AE214">
        <f>(I214-P214)/I214</f>
        <v>1</v>
      </c>
      <c r="AF214" t="s">
        <v>207</v>
      </c>
    </row>
    <row r="215" spans="1:32" ht="29" x14ac:dyDescent="0.35">
      <c r="A215">
        <v>122</v>
      </c>
      <c r="B215" s="15" t="s">
        <v>56</v>
      </c>
      <c r="C215" s="15" t="s">
        <v>51</v>
      </c>
      <c r="D215" t="s">
        <v>324</v>
      </c>
      <c r="E215" t="s">
        <v>324</v>
      </c>
      <c r="F215" t="s">
        <v>182</v>
      </c>
      <c r="G215" s="17" t="s">
        <v>183</v>
      </c>
      <c r="I215">
        <v>2.2000000000000002</v>
      </c>
      <c r="J215">
        <v>2.1</v>
      </c>
      <c r="P215">
        <v>2</v>
      </c>
      <c r="R215">
        <v>1.9</v>
      </c>
      <c r="S215">
        <v>2.1</v>
      </c>
      <c r="X215">
        <v>1.8</v>
      </c>
      <c r="Y215">
        <v>1.7</v>
      </c>
      <c r="AE215">
        <f>(I215-P215)/I215</f>
        <v>9.0909090909090981E-2</v>
      </c>
      <c r="AF215" t="s">
        <v>207</v>
      </c>
    </row>
    <row r="216" spans="1:32" ht="29" x14ac:dyDescent="0.35">
      <c r="A216">
        <v>122</v>
      </c>
      <c r="B216" s="15" t="s">
        <v>56</v>
      </c>
      <c r="C216" s="15" t="s">
        <v>51</v>
      </c>
      <c r="D216" t="s">
        <v>324</v>
      </c>
      <c r="E216" t="s">
        <v>324</v>
      </c>
      <c r="F216" t="s">
        <v>182</v>
      </c>
      <c r="G216" s="17" t="s">
        <v>185</v>
      </c>
      <c r="I216">
        <v>1.8</v>
      </c>
      <c r="J216">
        <v>2.1</v>
      </c>
      <c r="P216">
        <v>0.1</v>
      </c>
      <c r="R216">
        <v>0.1</v>
      </c>
      <c r="X216">
        <v>0.1</v>
      </c>
      <c r="Y216">
        <v>0.1</v>
      </c>
      <c r="AE216">
        <f>(I216-P216)/I216</f>
        <v>0.94444444444444442</v>
      </c>
      <c r="AF216" t="s">
        <v>207</v>
      </c>
    </row>
    <row r="217" spans="1:32" ht="29" x14ac:dyDescent="0.35">
      <c r="A217" t="s">
        <v>205</v>
      </c>
      <c r="B217" s="15" t="s">
        <v>35</v>
      </c>
      <c r="C217" s="15" t="s">
        <v>36</v>
      </c>
      <c r="D217" t="s">
        <v>320</v>
      </c>
      <c r="E217" t="s">
        <v>320</v>
      </c>
      <c r="F217" t="s">
        <v>182</v>
      </c>
      <c r="G217" s="17" t="s">
        <v>206</v>
      </c>
      <c r="O217">
        <v>681</v>
      </c>
      <c r="P217">
        <v>2.9</v>
      </c>
      <c r="R217">
        <v>2.7</v>
      </c>
      <c r="S217">
        <v>3</v>
      </c>
      <c r="U217">
        <v>1</v>
      </c>
      <c r="V217">
        <v>4</v>
      </c>
      <c r="W217">
        <v>199</v>
      </c>
      <c r="X217">
        <v>3.4</v>
      </c>
      <c r="AB217">
        <v>2</v>
      </c>
      <c r="AC217">
        <v>4</v>
      </c>
      <c r="AE217" t="e">
        <f>(I217-P217)/I217</f>
        <v>#DIV/0!</v>
      </c>
      <c r="AF217" t="s">
        <v>207</v>
      </c>
    </row>
    <row r="218" spans="1:32" ht="29" x14ac:dyDescent="0.35">
      <c r="A218" t="s">
        <v>205</v>
      </c>
      <c r="B218" s="15" t="s">
        <v>35</v>
      </c>
      <c r="C218" s="15" t="s">
        <v>36</v>
      </c>
      <c r="D218" t="s">
        <v>320</v>
      </c>
      <c r="E218" t="s">
        <v>320</v>
      </c>
      <c r="F218" t="s">
        <v>182</v>
      </c>
      <c r="G218" s="17" t="s">
        <v>192</v>
      </c>
      <c r="W218">
        <v>62</v>
      </c>
      <c r="X218" s="27">
        <v>5.4</v>
      </c>
      <c r="AB218">
        <v>3</v>
      </c>
      <c r="AC218">
        <v>7</v>
      </c>
      <c r="AE218" t="e">
        <f>(I218-P218)/I218</f>
        <v>#DIV/0!</v>
      </c>
      <c r="AF218" t="s">
        <v>207</v>
      </c>
    </row>
    <row r="219" spans="1:32" ht="29" x14ac:dyDescent="0.35">
      <c r="A219" t="s">
        <v>205</v>
      </c>
      <c r="B219" s="15" t="s">
        <v>35</v>
      </c>
      <c r="C219" s="15" t="s">
        <v>36</v>
      </c>
      <c r="D219" t="s">
        <v>320</v>
      </c>
      <c r="E219" t="s">
        <v>320</v>
      </c>
      <c r="F219" t="s">
        <v>182</v>
      </c>
      <c r="G219" s="17" t="s">
        <v>209</v>
      </c>
      <c r="W219">
        <v>166</v>
      </c>
      <c r="X219" s="27">
        <v>4</v>
      </c>
      <c r="AB219">
        <v>2</v>
      </c>
      <c r="AC219">
        <v>5</v>
      </c>
      <c r="AE219" t="e">
        <f>(I219-P219)/I219</f>
        <v>#DIV/0!</v>
      </c>
      <c r="AF219" t="s">
        <v>207</v>
      </c>
    </row>
  </sheetData>
  <autoFilter ref="A1:AF1" xr:uid="{5D33FBDD-83DF-494B-8630-03E86B403625}">
    <sortState ref="A2:AF219">
      <sortCondition ref="A1"/>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E68E7-A4EB-4895-8F85-D7F3C8B4C628}">
  <dimension ref="A1:AD21"/>
  <sheetViews>
    <sheetView workbookViewId="0">
      <selection activeCell="E27" sqref="E27"/>
    </sheetView>
  </sheetViews>
  <sheetFormatPr defaultRowHeight="14.5" x14ac:dyDescent="0.35"/>
  <cols>
    <col min="1" max="1" width="14.26953125" customWidth="1"/>
    <col min="2" max="2" width="14.54296875" customWidth="1"/>
    <col min="3" max="3" width="11.1796875" style="30" customWidth="1"/>
    <col min="4" max="4" width="12.1796875" style="30" customWidth="1"/>
    <col min="5" max="5" width="9.7265625" style="30" customWidth="1"/>
    <col min="6" max="6" width="13.26953125" style="34" customWidth="1"/>
    <col min="7" max="7" width="14.7265625" style="30" customWidth="1"/>
    <col min="8" max="8" width="17.453125" style="30" customWidth="1"/>
    <col min="14" max="14" width="11.7265625" customWidth="1"/>
    <col min="24" max="24" width="15.453125" customWidth="1"/>
  </cols>
  <sheetData>
    <row r="1" spans="1:30" s="32" customFormat="1" ht="38.5" customHeight="1" thickBot="1" x14ac:dyDescent="0.4">
      <c r="A1" s="37" t="s">
        <v>2</v>
      </c>
      <c r="B1" s="37" t="s">
        <v>72</v>
      </c>
      <c r="C1" s="37" t="s">
        <v>4</v>
      </c>
      <c r="D1" s="37" t="s">
        <v>225</v>
      </c>
      <c r="E1" s="37" t="s">
        <v>226</v>
      </c>
      <c r="F1" s="38" t="s">
        <v>224</v>
      </c>
      <c r="G1" s="37" t="s">
        <v>222</v>
      </c>
      <c r="H1" s="33"/>
      <c r="I1" s="32" t="s">
        <v>85</v>
      </c>
      <c r="J1" s="32" t="s">
        <v>86</v>
      </c>
      <c r="K1" s="32" t="s">
        <v>87</v>
      </c>
      <c r="N1" s="32" t="s">
        <v>78</v>
      </c>
      <c r="P1" s="32" t="s">
        <v>80</v>
      </c>
      <c r="Q1" s="32" t="s">
        <v>81</v>
      </c>
      <c r="R1" s="32" t="s">
        <v>82</v>
      </c>
      <c r="S1" s="32" t="s">
        <v>83</v>
      </c>
      <c r="X1" s="32" t="s">
        <v>88</v>
      </c>
      <c r="Y1" s="32" t="s">
        <v>89</v>
      </c>
      <c r="Z1" s="32" t="s">
        <v>90</v>
      </c>
      <c r="AA1" s="32" t="s">
        <v>91</v>
      </c>
      <c r="AB1" s="32" t="s">
        <v>92</v>
      </c>
      <c r="AC1" s="32" t="s">
        <v>93</v>
      </c>
      <c r="AD1" s="32" t="s">
        <v>94</v>
      </c>
    </row>
    <row r="2" spans="1:30" s="32" customFormat="1" ht="18.5" customHeight="1" x14ac:dyDescent="0.35">
      <c r="A2" s="54" t="s">
        <v>223</v>
      </c>
      <c r="B2" s="45"/>
      <c r="C2" s="46"/>
      <c r="D2" s="46"/>
      <c r="E2" s="46"/>
      <c r="F2" s="47"/>
      <c r="G2" s="46"/>
      <c r="H2" s="33"/>
    </row>
    <row r="3" spans="1:30" x14ac:dyDescent="0.35">
      <c r="A3" s="48" t="s">
        <v>15</v>
      </c>
      <c r="B3" s="48" t="s">
        <v>16</v>
      </c>
      <c r="C3" s="49">
        <v>1542</v>
      </c>
      <c r="D3" s="49" t="s">
        <v>227</v>
      </c>
      <c r="E3" s="49">
        <v>13.53</v>
      </c>
      <c r="F3" s="50">
        <v>0.80200000000000005</v>
      </c>
      <c r="G3" s="49">
        <v>2010</v>
      </c>
      <c r="I3">
        <v>1</v>
      </c>
      <c r="J3">
        <v>4</v>
      </c>
      <c r="P3">
        <v>6</v>
      </c>
      <c r="Q3">
        <v>17</v>
      </c>
      <c r="AB3">
        <v>0.79400000000000004</v>
      </c>
      <c r="AC3">
        <v>0.77500000000000002</v>
      </c>
      <c r="AD3">
        <v>0.81100000000000005</v>
      </c>
    </row>
    <row r="4" spans="1:30" ht="13.5" customHeight="1" x14ac:dyDescent="0.35">
      <c r="A4" s="48" t="s">
        <v>22</v>
      </c>
      <c r="B4" s="48" t="s">
        <v>16</v>
      </c>
      <c r="C4" s="49">
        <v>1083</v>
      </c>
      <c r="D4" s="49">
        <v>3.77</v>
      </c>
      <c r="E4" s="49">
        <v>11.31</v>
      </c>
      <c r="F4" s="50">
        <v>0.66666666666666674</v>
      </c>
      <c r="G4" s="49" t="s">
        <v>101</v>
      </c>
      <c r="K4">
        <v>0.21</v>
      </c>
      <c r="R4">
        <v>0.41</v>
      </c>
      <c r="AB4">
        <v>0.68</v>
      </c>
    </row>
    <row r="5" spans="1:30" x14ac:dyDescent="0.35">
      <c r="A5" s="48" t="s">
        <v>22</v>
      </c>
      <c r="B5" s="48" t="s">
        <v>59</v>
      </c>
      <c r="C5" s="49">
        <v>1750</v>
      </c>
      <c r="D5" s="49">
        <v>3.42</v>
      </c>
      <c r="E5" s="49">
        <v>9.2799999999999994</v>
      </c>
      <c r="F5" s="50">
        <v>0.63146551724137934</v>
      </c>
      <c r="G5" s="49">
        <v>2016</v>
      </c>
      <c r="K5">
        <v>0.17</v>
      </c>
      <c r="R5">
        <v>0.16</v>
      </c>
      <c r="AB5">
        <v>0.54</v>
      </c>
    </row>
    <row r="6" spans="1:30" x14ac:dyDescent="0.35">
      <c r="A6" s="39" t="s">
        <v>58</v>
      </c>
      <c r="B6" s="39" t="s">
        <v>59</v>
      </c>
      <c r="C6" s="40">
        <v>42036</v>
      </c>
      <c r="D6" s="40">
        <v>3.3</v>
      </c>
      <c r="E6" s="40">
        <v>11</v>
      </c>
      <c r="F6" s="41">
        <v>0.7</v>
      </c>
      <c r="G6" s="40">
        <v>2012</v>
      </c>
      <c r="N6">
        <v>2033</v>
      </c>
      <c r="S6">
        <v>2</v>
      </c>
    </row>
    <row r="7" spans="1:30" x14ac:dyDescent="0.35">
      <c r="A7" s="39" t="s">
        <v>22</v>
      </c>
      <c r="B7" s="39" t="s">
        <v>105</v>
      </c>
      <c r="C7" s="40">
        <v>2749</v>
      </c>
      <c r="D7" s="40">
        <v>5.22</v>
      </c>
      <c r="E7" s="40">
        <v>7.51</v>
      </c>
      <c r="F7" s="41">
        <v>0.3049267643142477</v>
      </c>
      <c r="G7" s="40" t="s">
        <v>101</v>
      </c>
      <c r="K7">
        <v>0.13</v>
      </c>
      <c r="R7">
        <v>0.22</v>
      </c>
      <c r="AB7">
        <v>0.3</v>
      </c>
    </row>
    <row r="8" spans="1:30" x14ac:dyDescent="0.35">
      <c r="A8" s="39" t="s">
        <v>46</v>
      </c>
      <c r="B8" s="39" t="s">
        <v>47</v>
      </c>
      <c r="C8" s="40">
        <v>602</v>
      </c>
      <c r="D8" s="40">
        <v>2.9</v>
      </c>
      <c r="E8" s="40">
        <v>20.7</v>
      </c>
      <c r="F8" s="41">
        <v>0.86899999999999999</v>
      </c>
      <c r="G8" s="40" t="s">
        <v>122</v>
      </c>
      <c r="N8">
        <v>602</v>
      </c>
      <c r="AB8">
        <v>0.81</v>
      </c>
      <c r="AC8">
        <v>0.71799999999999997</v>
      </c>
      <c r="AD8">
        <v>0.86</v>
      </c>
    </row>
    <row r="9" spans="1:30" x14ac:dyDescent="0.35">
      <c r="A9" s="39" t="s">
        <v>22</v>
      </c>
      <c r="B9" s="39" t="s">
        <v>110</v>
      </c>
      <c r="C9" s="40">
        <v>1158</v>
      </c>
      <c r="D9" s="40">
        <v>3.35</v>
      </c>
      <c r="E9" s="40">
        <v>17.309999999999999</v>
      </c>
      <c r="F9" s="41">
        <v>0.80647024841132298</v>
      </c>
      <c r="G9" s="40" t="s">
        <v>101</v>
      </c>
      <c r="K9">
        <v>0.19</v>
      </c>
      <c r="R9">
        <v>0.52</v>
      </c>
      <c r="AB9">
        <v>0.8</v>
      </c>
    </row>
    <row r="10" spans="1:30" x14ac:dyDescent="0.35">
      <c r="A10" s="39" t="s">
        <v>36</v>
      </c>
      <c r="B10" s="39" t="s">
        <v>37</v>
      </c>
      <c r="C10" s="40">
        <v>5664</v>
      </c>
      <c r="D10" s="40" t="s">
        <v>228</v>
      </c>
      <c r="E10" s="40">
        <v>17.5</v>
      </c>
      <c r="F10" s="41">
        <v>0.81699999999999995</v>
      </c>
      <c r="G10" s="40" t="s">
        <v>101</v>
      </c>
      <c r="I10">
        <v>1</v>
      </c>
      <c r="J10">
        <v>4</v>
      </c>
      <c r="P10">
        <v>8</v>
      </c>
      <c r="Q10">
        <v>24</v>
      </c>
    </row>
    <row r="11" spans="1:30" x14ac:dyDescent="0.35">
      <c r="A11" s="39" t="s">
        <v>7</v>
      </c>
      <c r="B11" s="39" t="s">
        <v>8</v>
      </c>
      <c r="C11" s="40">
        <v>2830</v>
      </c>
      <c r="D11" s="40" t="s">
        <v>229</v>
      </c>
      <c r="E11" s="40">
        <v>12.5</v>
      </c>
      <c r="F11" s="41">
        <v>0.70399999999999996</v>
      </c>
      <c r="G11" s="40" t="s">
        <v>96</v>
      </c>
      <c r="I11">
        <v>0</v>
      </c>
      <c r="J11">
        <v>4</v>
      </c>
      <c r="N11">
        <v>8179</v>
      </c>
      <c r="P11">
        <v>2</v>
      </c>
      <c r="Q11">
        <v>17</v>
      </c>
      <c r="X11">
        <v>0.53</v>
      </c>
      <c r="Z11">
        <v>0.54</v>
      </c>
      <c r="AB11">
        <v>0.62</v>
      </c>
      <c r="AC11">
        <v>0.48</v>
      </c>
      <c r="AD11">
        <v>0.72</v>
      </c>
    </row>
    <row r="12" spans="1:30" x14ac:dyDescent="0.35">
      <c r="A12" s="39" t="s">
        <v>22</v>
      </c>
      <c r="B12" s="39" t="s">
        <v>8</v>
      </c>
      <c r="C12" s="40">
        <v>1880</v>
      </c>
      <c r="D12" s="40">
        <v>5.07</v>
      </c>
      <c r="E12" s="40">
        <v>14.58</v>
      </c>
      <c r="F12" s="41">
        <v>0.65226337448559668</v>
      </c>
      <c r="G12" s="40" t="s">
        <v>101</v>
      </c>
      <c r="K12">
        <v>0.18</v>
      </c>
      <c r="R12">
        <v>0.97</v>
      </c>
      <c r="AB12">
        <v>0.65</v>
      </c>
    </row>
    <row r="13" spans="1:30" x14ac:dyDescent="0.35">
      <c r="A13" s="39" t="s">
        <v>22</v>
      </c>
      <c r="B13" s="39" t="s">
        <v>32</v>
      </c>
      <c r="C13" s="40">
        <v>1306</v>
      </c>
      <c r="D13" s="40">
        <v>3.05</v>
      </c>
      <c r="E13" s="40">
        <v>10.11</v>
      </c>
      <c r="F13" s="41">
        <v>0.69831849653808109</v>
      </c>
      <c r="G13" s="40" t="s">
        <v>101</v>
      </c>
      <c r="K13">
        <v>0.16</v>
      </c>
      <c r="R13">
        <v>0.28000000000000003</v>
      </c>
      <c r="AB13">
        <v>0.7</v>
      </c>
    </row>
    <row r="14" spans="1:30" x14ac:dyDescent="0.35">
      <c r="A14" s="39" t="s">
        <v>31</v>
      </c>
      <c r="B14" s="39" t="s">
        <v>32</v>
      </c>
      <c r="C14" s="40">
        <v>1356</v>
      </c>
      <c r="D14" s="40" t="s">
        <v>230</v>
      </c>
      <c r="E14" s="40">
        <v>10.8</v>
      </c>
      <c r="F14" s="41">
        <v>0.74099999999999999</v>
      </c>
      <c r="G14" s="40" t="s">
        <v>101</v>
      </c>
      <c r="I14">
        <v>1</v>
      </c>
      <c r="J14">
        <v>4</v>
      </c>
      <c r="P14">
        <v>6</v>
      </c>
      <c r="Q14">
        <v>14</v>
      </c>
      <c r="AB14">
        <v>0.76</v>
      </c>
      <c r="AC14">
        <v>0.73</v>
      </c>
      <c r="AD14">
        <v>0.79</v>
      </c>
    </row>
    <row r="15" spans="1:30" x14ac:dyDescent="0.35">
      <c r="A15" s="48" t="s">
        <v>26</v>
      </c>
      <c r="B15" s="48" t="s">
        <v>27</v>
      </c>
      <c r="C15" s="49">
        <v>1425</v>
      </c>
      <c r="D15" s="49">
        <v>2.7</v>
      </c>
      <c r="E15" s="49">
        <v>12</v>
      </c>
      <c r="F15" s="50">
        <v>0.77500000000000002</v>
      </c>
      <c r="G15" s="49">
        <v>2015</v>
      </c>
      <c r="S15">
        <v>2</v>
      </c>
    </row>
    <row r="16" spans="1:30" s="36" customFormat="1" ht="17.5" customHeight="1" x14ac:dyDescent="0.35">
      <c r="A16" s="54" t="s">
        <v>235</v>
      </c>
      <c r="B16" s="51"/>
      <c r="C16" s="52"/>
      <c r="D16" s="52"/>
      <c r="E16" s="52"/>
      <c r="F16" s="53"/>
      <c r="G16" s="52"/>
      <c r="H16" s="35"/>
    </row>
    <row r="17" spans="1:30" x14ac:dyDescent="0.35">
      <c r="A17" s="48" t="s">
        <v>42</v>
      </c>
      <c r="B17" s="48" t="s">
        <v>221</v>
      </c>
      <c r="C17" s="49">
        <v>213</v>
      </c>
      <c r="D17" s="49" t="s">
        <v>231</v>
      </c>
      <c r="E17" s="49" t="s">
        <v>237</v>
      </c>
      <c r="F17" s="50" t="s">
        <v>236</v>
      </c>
      <c r="G17" s="49">
        <v>2011</v>
      </c>
      <c r="I17">
        <v>7</v>
      </c>
      <c r="J17">
        <v>23</v>
      </c>
      <c r="S17">
        <v>13</v>
      </c>
      <c r="AB17">
        <v>0.64</v>
      </c>
      <c r="AC17">
        <v>0.62</v>
      </c>
      <c r="AD17">
        <v>0.67</v>
      </c>
    </row>
    <row r="18" spans="1:30" x14ac:dyDescent="0.35">
      <c r="A18" s="48" t="s">
        <v>51</v>
      </c>
      <c r="B18" s="48" t="s">
        <v>134</v>
      </c>
      <c r="C18" s="49">
        <v>738</v>
      </c>
      <c r="D18" s="49" t="s">
        <v>232</v>
      </c>
      <c r="E18" s="49">
        <v>9.5</v>
      </c>
      <c r="F18" s="50">
        <v>0.76800000000000002</v>
      </c>
      <c r="G18" s="49" t="s">
        <v>122</v>
      </c>
      <c r="I18">
        <v>2.1</v>
      </c>
      <c r="J18">
        <v>2.2999999999999998</v>
      </c>
      <c r="N18">
        <v>738</v>
      </c>
      <c r="P18">
        <v>8.6</v>
      </c>
      <c r="Q18">
        <v>10.4</v>
      </c>
      <c r="X18">
        <v>0.6</v>
      </c>
      <c r="Y18" t="s">
        <v>135</v>
      </c>
      <c r="Z18">
        <v>0.45</v>
      </c>
      <c r="AA18" t="s">
        <v>136</v>
      </c>
    </row>
    <row r="19" spans="1:30" x14ac:dyDescent="0.35">
      <c r="A19" s="39" t="s">
        <v>51</v>
      </c>
      <c r="B19" s="39" t="s">
        <v>123</v>
      </c>
      <c r="C19" s="40">
        <v>557</v>
      </c>
      <c r="D19" s="40" t="s">
        <v>233</v>
      </c>
      <c r="E19" s="40">
        <v>18.8</v>
      </c>
      <c r="F19" s="41">
        <v>0.878</v>
      </c>
      <c r="G19" s="40" t="s">
        <v>124</v>
      </c>
      <c r="I19">
        <v>2</v>
      </c>
      <c r="J19">
        <v>2.8</v>
      </c>
      <c r="N19">
        <v>965</v>
      </c>
      <c r="P19">
        <v>17.8</v>
      </c>
      <c r="Q19">
        <v>19.8</v>
      </c>
      <c r="X19">
        <v>0.59</v>
      </c>
      <c r="Y19" t="s">
        <v>125</v>
      </c>
      <c r="Z19">
        <v>0.46</v>
      </c>
      <c r="AA19" t="s">
        <v>126</v>
      </c>
    </row>
    <row r="20" spans="1:30" x14ac:dyDescent="0.35">
      <c r="A20" s="39" t="s">
        <v>51</v>
      </c>
      <c r="B20" s="39" t="s">
        <v>131</v>
      </c>
      <c r="C20" s="40">
        <v>741</v>
      </c>
      <c r="D20" s="40" t="s">
        <v>232</v>
      </c>
      <c r="E20" s="40">
        <v>7.9</v>
      </c>
      <c r="F20" s="41">
        <v>0.72199999999999998</v>
      </c>
      <c r="G20" s="40" t="s">
        <v>122</v>
      </c>
      <c r="I20">
        <v>2.1</v>
      </c>
      <c r="J20">
        <v>2.2999999999999998</v>
      </c>
      <c r="N20">
        <v>741</v>
      </c>
      <c r="P20">
        <v>7.2</v>
      </c>
      <c r="Q20">
        <v>8.6</v>
      </c>
      <c r="X20">
        <v>0.71</v>
      </c>
      <c r="Y20" t="s">
        <v>132</v>
      </c>
      <c r="Z20">
        <v>0.43</v>
      </c>
      <c r="AA20" t="s">
        <v>133</v>
      </c>
    </row>
    <row r="21" spans="1:30" ht="15" thickBot="1" x14ac:dyDescent="0.4">
      <c r="A21" s="42" t="s">
        <v>51</v>
      </c>
      <c r="B21" s="42" t="s">
        <v>127</v>
      </c>
      <c r="C21" s="43">
        <v>636</v>
      </c>
      <c r="D21" s="43" t="s">
        <v>234</v>
      </c>
      <c r="E21" s="43">
        <v>14.6</v>
      </c>
      <c r="F21" s="44">
        <v>0.86299999999999999</v>
      </c>
      <c r="G21" s="43" t="s">
        <v>122</v>
      </c>
      <c r="I21">
        <v>1.9</v>
      </c>
      <c r="J21">
        <v>2.1</v>
      </c>
      <c r="N21">
        <v>636</v>
      </c>
      <c r="P21">
        <v>12.5</v>
      </c>
      <c r="Q21">
        <v>17.100000000000001</v>
      </c>
      <c r="X21">
        <v>0.79</v>
      </c>
      <c r="Y21" t="s">
        <v>129</v>
      </c>
      <c r="Z21">
        <v>0.38</v>
      </c>
      <c r="AA21" t="s">
        <v>130</v>
      </c>
    </row>
  </sheetData>
  <autoFilter ref="A1:AJ1" xr:uid="{F095FAB5-9B45-456F-A4D4-7AC96EDBE832}">
    <sortState ref="A2:AJ15">
      <sortCondition ref="B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837BD-E283-4F74-9F28-0A5D7C59AEA3}">
  <dimension ref="A1:AF93"/>
  <sheetViews>
    <sheetView topLeftCell="A11" workbookViewId="0">
      <selection activeCell="B1" sqref="A1:XFD1"/>
    </sheetView>
  </sheetViews>
  <sheetFormatPr defaultRowHeight="14.5" x14ac:dyDescent="0.35"/>
  <cols>
    <col min="3" max="3" width="12.54296875" customWidth="1"/>
    <col min="4" max="4" width="14.7265625" customWidth="1"/>
    <col min="6" max="6" width="10.90625" customWidth="1"/>
    <col min="7" max="7" width="15.7265625" style="19" customWidth="1"/>
    <col min="8" max="8" width="13.36328125" style="19" customWidth="1"/>
    <col min="9" max="9" width="18.26953125" style="31" customWidth="1"/>
    <col min="10" max="11" width="8.7265625" style="31"/>
  </cols>
  <sheetData>
    <row r="1" spans="1:32" x14ac:dyDescent="0.35">
      <c r="A1" t="s">
        <v>0</v>
      </c>
      <c r="B1" t="s">
        <v>1</v>
      </c>
      <c r="C1" t="s">
        <v>2</v>
      </c>
      <c r="D1" t="s">
        <v>73</v>
      </c>
      <c r="E1" t="s">
        <v>138</v>
      </c>
      <c r="F1" t="s">
        <v>139</v>
      </c>
      <c r="G1" s="19" t="s">
        <v>79</v>
      </c>
      <c r="H1" s="19" t="s">
        <v>84</v>
      </c>
      <c r="I1" s="31" t="s">
        <v>155</v>
      </c>
      <c r="M1" t="s">
        <v>140</v>
      </c>
      <c r="O1" t="s">
        <v>141</v>
      </c>
      <c r="P1" t="s">
        <v>142</v>
      </c>
      <c r="R1" t="s">
        <v>145</v>
      </c>
      <c r="S1" t="s">
        <v>146</v>
      </c>
      <c r="T1" t="s">
        <v>83</v>
      </c>
      <c r="U1" t="s">
        <v>85</v>
      </c>
      <c r="V1" t="s">
        <v>86</v>
      </c>
      <c r="W1" t="s">
        <v>147</v>
      </c>
      <c r="X1" t="s">
        <v>148</v>
      </c>
      <c r="Y1" t="s">
        <v>149</v>
      </c>
      <c r="Z1" t="s">
        <v>150</v>
      </c>
      <c r="AA1" t="s">
        <v>151</v>
      </c>
      <c r="AB1" t="s">
        <v>152</v>
      </c>
      <c r="AC1" t="s">
        <v>153</v>
      </c>
      <c r="AD1" t="s">
        <v>154</v>
      </c>
      <c r="AF1" t="s">
        <v>156</v>
      </c>
    </row>
    <row r="2" spans="1:32" x14ac:dyDescent="0.35">
      <c r="A2">
        <v>1</v>
      </c>
      <c r="B2" t="s">
        <v>6</v>
      </c>
      <c r="C2" t="s">
        <v>7</v>
      </c>
      <c r="D2" t="s">
        <v>95</v>
      </c>
      <c r="E2" t="s">
        <v>157</v>
      </c>
      <c r="F2" t="s">
        <v>158</v>
      </c>
      <c r="G2" s="19">
        <v>12.2</v>
      </c>
      <c r="H2" s="19">
        <v>1.9</v>
      </c>
      <c r="I2" s="31">
        <v>0.84426229508196715</v>
      </c>
      <c r="M2">
        <v>92</v>
      </c>
      <c r="U2">
        <v>0</v>
      </c>
      <c r="V2">
        <v>3</v>
      </c>
      <c r="W2">
        <v>30</v>
      </c>
      <c r="X2">
        <v>22.8</v>
      </c>
      <c r="AB2">
        <v>6</v>
      </c>
      <c r="AC2">
        <v>32</v>
      </c>
      <c r="AD2" t="s">
        <v>159</v>
      </c>
      <c r="AF2" t="s">
        <v>160</v>
      </c>
    </row>
    <row r="3" spans="1:32" x14ac:dyDescent="0.35">
      <c r="A3">
        <v>1</v>
      </c>
      <c r="B3" t="s">
        <v>6</v>
      </c>
      <c r="C3" t="s">
        <v>7</v>
      </c>
      <c r="D3" t="s">
        <v>95</v>
      </c>
      <c r="E3" t="s">
        <v>157</v>
      </c>
      <c r="F3" t="s">
        <v>161</v>
      </c>
      <c r="G3" s="19">
        <v>27</v>
      </c>
      <c r="H3" s="19">
        <v>2.1</v>
      </c>
      <c r="I3" s="31">
        <v>0.92222222222222217</v>
      </c>
      <c r="M3">
        <v>66</v>
      </c>
      <c r="U3">
        <v>0</v>
      </c>
      <c r="V3">
        <v>3</v>
      </c>
      <c r="W3">
        <v>79</v>
      </c>
      <c r="X3">
        <v>28.5</v>
      </c>
      <c r="AB3">
        <v>8</v>
      </c>
      <c r="AC3">
        <v>40</v>
      </c>
      <c r="AD3" t="s">
        <v>159</v>
      </c>
      <c r="AF3" t="s">
        <v>160</v>
      </c>
    </row>
    <row r="4" spans="1:32" x14ac:dyDescent="0.35">
      <c r="A4">
        <v>1</v>
      </c>
      <c r="B4" t="s">
        <v>6</v>
      </c>
      <c r="C4" t="s">
        <v>7</v>
      </c>
      <c r="D4" t="s">
        <v>95</v>
      </c>
      <c r="E4" t="s">
        <v>157</v>
      </c>
      <c r="F4" t="s">
        <v>162</v>
      </c>
      <c r="G4" s="19">
        <v>23.4</v>
      </c>
      <c r="H4" s="19">
        <v>3.1</v>
      </c>
      <c r="I4" s="31">
        <v>0.86752136752136744</v>
      </c>
      <c r="M4">
        <v>142</v>
      </c>
      <c r="U4">
        <v>0</v>
      </c>
      <c r="V4">
        <v>4</v>
      </c>
      <c r="W4">
        <v>151</v>
      </c>
      <c r="X4">
        <v>16.5</v>
      </c>
      <c r="AB4">
        <v>2</v>
      </c>
      <c r="AC4">
        <v>26</v>
      </c>
      <c r="AD4" t="s">
        <v>159</v>
      </c>
      <c r="AF4" t="s">
        <v>160</v>
      </c>
    </row>
    <row r="5" spans="1:32" x14ac:dyDescent="0.35">
      <c r="A5">
        <v>1</v>
      </c>
      <c r="B5" t="s">
        <v>6</v>
      </c>
      <c r="C5" t="s">
        <v>7</v>
      </c>
      <c r="D5" t="s">
        <v>95</v>
      </c>
      <c r="E5" t="s">
        <v>157</v>
      </c>
      <c r="F5" t="s">
        <v>163</v>
      </c>
      <c r="G5" s="19">
        <v>18.3</v>
      </c>
      <c r="H5" s="19">
        <v>3.3</v>
      </c>
      <c r="I5" s="31">
        <v>0.81967213114754101</v>
      </c>
      <c r="M5">
        <v>253</v>
      </c>
      <c r="U5">
        <v>0</v>
      </c>
      <c r="V5">
        <v>5</v>
      </c>
      <c r="W5">
        <v>211</v>
      </c>
      <c r="X5">
        <v>9.8000000000000007</v>
      </c>
      <c r="AB5">
        <v>1</v>
      </c>
      <c r="AC5">
        <v>12</v>
      </c>
      <c r="AD5" t="s">
        <v>159</v>
      </c>
      <c r="AF5" t="s">
        <v>160</v>
      </c>
    </row>
    <row r="6" spans="1:32" x14ac:dyDescent="0.35">
      <c r="A6">
        <v>1</v>
      </c>
      <c r="B6" t="s">
        <v>6</v>
      </c>
      <c r="C6" t="s">
        <v>7</v>
      </c>
      <c r="D6" t="s">
        <v>95</v>
      </c>
      <c r="E6" t="s">
        <v>157</v>
      </c>
      <c r="F6" t="s">
        <v>164</v>
      </c>
      <c r="G6" s="19">
        <v>15.3</v>
      </c>
      <c r="H6" s="19">
        <v>4.0999999999999996</v>
      </c>
      <c r="I6" s="31">
        <v>0.73202614379084974</v>
      </c>
      <c r="M6">
        <v>272</v>
      </c>
      <c r="U6">
        <v>0</v>
      </c>
      <c r="V6">
        <v>5</v>
      </c>
      <c r="W6">
        <v>255</v>
      </c>
      <c r="X6">
        <v>10.3</v>
      </c>
      <c r="AB6">
        <v>2</v>
      </c>
      <c r="AC6">
        <v>13</v>
      </c>
      <c r="AD6" t="s">
        <v>159</v>
      </c>
      <c r="AF6" t="s">
        <v>160</v>
      </c>
    </row>
    <row r="7" spans="1:32" x14ac:dyDescent="0.35">
      <c r="A7">
        <v>1</v>
      </c>
      <c r="B7" t="s">
        <v>6</v>
      </c>
      <c r="C7" t="s">
        <v>7</v>
      </c>
      <c r="D7" t="s">
        <v>95</v>
      </c>
      <c r="E7" t="s">
        <v>157</v>
      </c>
      <c r="F7" t="s">
        <v>165</v>
      </c>
      <c r="G7" s="19">
        <v>16.8</v>
      </c>
      <c r="H7" s="19">
        <v>4.5</v>
      </c>
      <c r="I7" s="31">
        <v>0.73214285714285721</v>
      </c>
      <c r="M7">
        <v>283</v>
      </c>
      <c r="U7">
        <v>0</v>
      </c>
      <c r="V7">
        <v>4</v>
      </c>
      <c r="W7">
        <v>277</v>
      </c>
      <c r="X7">
        <v>9.5</v>
      </c>
      <c r="AB7">
        <v>2</v>
      </c>
      <c r="AC7">
        <v>12</v>
      </c>
      <c r="AD7" t="s">
        <v>159</v>
      </c>
      <c r="AF7" t="s">
        <v>160</v>
      </c>
    </row>
    <row r="8" spans="1:32" x14ac:dyDescent="0.35">
      <c r="A8">
        <v>1</v>
      </c>
      <c r="B8" t="s">
        <v>6</v>
      </c>
      <c r="C8" t="s">
        <v>7</v>
      </c>
      <c r="D8" t="s">
        <v>95</v>
      </c>
      <c r="E8" t="s">
        <v>157</v>
      </c>
      <c r="F8" t="s">
        <v>166</v>
      </c>
      <c r="G8" s="19">
        <v>13.1</v>
      </c>
      <c r="H8" s="19">
        <v>4.5999999999999996</v>
      </c>
      <c r="I8" s="31">
        <v>0.64885496183206104</v>
      </c>
      <c r="M8">
        <v>250</v>
      </c>
      <c r="U8">
        <v>0</v>
      </c>
      <c r="V8">
        <v>6</v>
      </c>
      <c r="W8">
        <v>278</v>
      </c>
      <c r="X8">
        <v>6.3</v>
      </c>
      <c r="AB8">
        <v>1</v>
      </c>
      <c r="AC8">
        <v>8</v>
      </c>
      <c r="AD8" t="s">
        <v>159</v>
      </c>
      <c r="AF8" t="s">
        <v>160</v>
      </c>
    </row>
    <row r="9" spans="1:32" x14ac:dyDescent="0.35">
      <c r="A9">
        <v>1</v>
      </c>
      <c r="B9" t="s">
        <v>6</v>
      </c>
      <c r="C9" t="s">
        <v>7</v>
      </c>
      <c r="D9" t="s">
        <v>95</v>
      </c>
      <c r="E9" t="s">
        <v>157</v>
      </c>
      <c r="F9" t="s">
        <v>167</v>
      </c>
      <c r="G9" s="19">
        <v>9.9</v>
      </c>
      <c r="H9" s="19">
        <v>2.2000000000000002</v>
      </c>
      <c r="I9" s="31">
        <v>0.77777777777777779</v>
      </c>
      <c r="M9">
        <v>258</v>
      </c>
      <c r="U9">
        <v>0</v>
      </c>
      <c r="V9">
        <v>3</v>
      </c>
      <c r="W9">
        <v>262</v>
      </c>
      <c r="X9">
        <v>5.9</v>
      </c>
      <c r="AB9">
        <v>0</v>
      </c>
      <c r="AC9">
        <v>6</v>
      </c>
      <c r="AD9" t="s">
        <v>159</v>
      </c>
      <c r="AF9" t="s">
        <v>160</v>
      </c>
    </row>
    <row r="10" spans="1:32" x14ac:dyDescent="0.35">
      <c r="A10">
        <v>1</v>
      </c>
      <c r="B10" t="s">
        <v>6</v>
      </c>
      <c r="C10" t="s">
        <v>7</v>
      </c>
      <c r="D10" t="s">
        <v>95</v>
      </c>
      <c r="E10" t="s">
        <v>157</v>
      </c>
      <c r="F10" t="s">
        <v>168</v>
      </c>
      <c r="G10" s="19">
        <v>8.6999999999999993</v>
      </c>
      <c r="H10" s="19">
        <v>1.8</v>
      </c>
      <c r="I10" s="31">
        <v>0.7931034482758621</v>
      </c>
      <c r="M10">
        <v>111</v>
      </c>
      <c r="U10">
        <v>0</v>
      </c>
      <c r="V10">
        <v>2</v>
      </c>
      <c r="W10">
        <v>164</v>
      </c>
      <c r="X10">
        <v>2.5</v>
      </c>
      <c r="AB10">
        <v>0</v>
      </c>
      <c r="AC10">
        <v>4</v>
      </c>
      <c r="AD10" t="s">
        <v>159</v>
      </c>
      <c r="AF10" t="s">
        <v>160</v>
      </c>
    </row>
    <row r="11" spans="1:32" x14ac:dyDescent="0.35">
      <c r="A11">
        <v>1</v>
      </c>
      <c r="B11" t="s">
        <v>6</v>
      </c>
      <c r="C11" t="s">
        <v>7</v>
      </c>
      <c r="D11" t="s">
        <v>95</v>
      </c>
      <c r="E11" t="s">
        <v>157</v>
      </c>
      <c r="F11" t="s">
        <v>169</v>
      </c>
      <c r="G11" s="19">
        <v>11.5</v>
      </c>
      <c r="H11" s="19">
        <v>0.7</v>
      </c>
      <c r="I11" s="31">
        <v>0.93913043478260871</v>
      </c>
      <c r="M11">
        <v>12</v>
      </c>
      <c r="U11">
        <v>0</v>
      </c>
      <c r="V11">
        <v>1</v>
      </c>
      <c r="W11">
        <v>32</v>
      </c>
      <c r="X11">
        <v>3.3</v>
      </c>
      <c r="AB11">
        <v>0</v>
      </c>
      <c r="AC11">
        <v>4</v>
      </c>
      <c r="AD11" t="s">
        <v>159</v>
      </c>
      <c r="AF11" t="s">
        <v>160</v>
      </c>
    </row>
    <row r="12" spans="1:32" x14ac:dyDescent="0.35">
      <c r="A12">
        <v>2</v>
      </c>
      <c r="B12" t="s">
        <v>14</v>
      </c>
      <c r="C12" t="s">
        <v>15</v>
      </c>
      <c r="D12" t="s">
        <v>98</v>
      </c>
      <c r="E12" t="s">
        <v>157</v>
      </c>
      <c r="F12" t="s">
        <v>186</v>
      </c>
      <c r="G12" s="19">
        <v>15.01</v>
      </c>
      <c r="H12" s="19">
        <v>3.34</v>
      </c>
      <c r="I12" s="31">
        <v>0.77748167888074615</v>
      </c>
      <c r="U12">
        <v>1</v>
      </c>
      <c r="V12">
        <v>4</v>
      </c>
      <c r="AF12" t="s">
        <v>187</v>
      </c>
    </row>
    <row r="13" spans="1:32" x14ac:dyDescent="0.35">
      <c r="A13">
        <v>2</v>
      </c>
      <c r="B13" t="s">
        <v>14</v>
      </c>
      <c r="C13" t="s">
        <v>15</v>
      </c>
      <c r="D13" t="s">
        <v>98</v>
      </c>
      <c r="E13" t="s">
        <v>157</v>
      </c>
      <c r="F13" t="s">
        <v>164</v>
      </c>
      <c r="G13" s="19">
        <v>13.84</v>
      </c>
      <c r="H13" s="19">
        <v>3.14</v>
      </c>
      <c r="I13" s="31">
        <v>0.77312138728323698</v>
      </c>
      <c r="U13">
        <v>2</v>
      </c>
      <c r="V13">
        <v>4</v>
      </c>
      <c r="AF13" t="s">
        <v>187</v>
      </c>
    </row>
    <row r="14" spans="1:32" x14ac:dyDescent="0.35">
      <c r="A14">
        <v>2</v>
      </c>
      <c r="B14" t="s">
        <v>14</v>
      </c>
      <c r="C14" t="s">
        <v>15</v>
      </c>
      <c r="D14" t="s">
        <v>98</v>
      </c>
      <c r="E14" t="s">
        <v>157</v>
      </c>
      <c r="F14" t="s">
        <v>165</v>
      </c>
      <c r="G14" s="19">
        <v>13.43</v>
      </c>
      <c r="H14" s="19">
        <v>3.14</v>
      </c>
      <c r="I14" s="31">
        <v>0.76619508562918837</v>
      </c>
      <c r="U14">
        <v>1</v>
      </c>
      <c r="V14">
        <v>4</v>
      </c>
      <c r="AF14" t="s">
        <v>187</v>
      </c>
    </row>
    <row r="15" spans="1:32" x14ac:dyDescent="0.35">
      <c r="A15">
        <v>2</v>
      </c>
      <c r="B15" t="s">
        <v>14</v>
      </c>
      <c r="C15" t="s">
        <v>15</v>
      </c>
      <c r="D15" t="s">
        <v>98</v>
      </c>
      <c r="E15" t="s">
        <v>157</v>
      </c>
      <c r="F15" t="s">
        <v>166</v>
      </c>
      <c r="G15" s="19">
        <v>12.66</v>
      </c>
      <c r="H15" s="19">
        <v>2.4500000000000002</v>
      </c>
      <c r="I15" s="31">
        <v>0.80647709320695105</v>
      </c>
      <c r="U15">
        <v>1</v>
      </c>
      <c r="V15">
        <v>3</v>
      </c>
      <c r="AF15" t="s">
        <v>187</v>
      </c>
    </row>
    <row r="16" spans="1:32" x14ac:dyDescent="0.35">
      <c r="A16">
        <v>2</v>
      </c>
      <c r="B16" t="s">
        <v>14</v>
      </c>
      <c r="C16" t="s">
        <v>15</v>
      </c>
      <c r="D16" t="s">
        <v>98</v>
      </c>
      <c r="E16" t="s">
        <v>157</v>
      </c>
      <c r="F16" t="s">
        <v>167</v>
      </c>
      <c r="G16" s="19">
        <v>10.15</v>
      </c>
      <c r="H16" s="19">
        <v>2.0699999999999998</v>
      </c>
      <c r="I16" s="31">
        <v>0.79605911330049262</v>
      </c>
      <c r="U16">
        <v>1</v>
      </c>
      <c r="V16">
        <v>3</v>
      </c>
      <c r="AF16" t="s">
        <v>187</v>
      </c>
    </row>
    <row r="17" spans="1:32" x14ac:dyDescent="0.35">
      <c r="A17">
        <v>2</v>
      </c>
      <c r="B17" t="s">
        <v>14</v>
      </c>
      <c r="C17" t="s">
        <v>15</v>
      </c>
      <c r="D17" t="s">
        <v>98</v>
      </c>
      <c r="E17" t="s">
        <v>157</v>
      </c>
      <c r="F17" t="s">
        <v>188</v>
      </c>
      <c r="G17" s="19">
        <v>8.57</v>
      </c>
      <c r="H17" s="19">
        <v>1.7</v>
      </c>
      <c r="I17" s="31">
        <v>0.80163360560093344</v>
      </c>
      <c r="U17">
        <v>1</v>
      </c>
      <c r="V17">
        <v>2</v>
      </c>
      <c r="AF17" t="s">
        <v>187</v>
      </c>
    </row>
    <row r="18" spans="1:32" x14ac:dyDescent="0.35">
      <c r="A18">
        <v>31</v>
      </c>
      <c r="B18" t="s">
        <v>21</v>
      </c>
      <c r="C18" t="s">
        <v>22</v>
      </c>
      <c r="D18" t="s">
        <v>100</v>
      </c>
      <c r="E18" t="s">
        <v>157</v>
      </c>
      <c r="F18" t="s">
        <v>194</v>
      </c>
      <c r="G18" s="19">
        <v>15.8732394366197</v>
      </c>
      <c r="H18" s="19">
        <v>3.55</v>
      </c>
      <c r="I18" s="31">
        <v>0.7763531499556342</v>
      </c>
      <c r="O18">
        <v>12.6233800888019</v>
      </c>
      <c r="P18">
        <v>19.123098784437602</v>
      </c>
      <c r="R18">
        <v>2.93</v>
      </c>
      <c r="S18">
        <v>4.16</v>
      </c>
      <c r="U18">
        <v>0</v>
      </c>
      <c r="AF18" t="s">
        <v>187</v>
      </c>
    </row>
    <row r="19" spans="1:32" x14ac:dyDescent="0.35">
      <c r="A19">
        <v>31</v>
      </c>
      <c r="B19" t="s">
        <v>21</v>
      </c>
      <c r="C19" t="s">
        <v>22</v>
      </c>
      <c r="D19" t="s">
        <v>100</v>
      </c>
      <c r="E19" t="s">
        <v>157</v>
      </c>
      <c r="F19" t="s">
        <v>195</v>
      </c>
      <c r="G19" s="19">
        <v>11.646341463414601</v>
      </c>
      <c r="H19" s="19">
        <v>3.13</v>
      </c>
      <c r="I19" s="31">
        <v>0.73124607329842861</v>
      </c>
      <c r="O19">
        <v>10.2936023936591</v>
      </c>
      <c r="P19">
        <v>12.999080533170201</v>
      </c>
      <c r="R19">
        <v>2.5499999999999998</v>
      </c>
      <c r="S19">
        <v>3.7</v>
      </c>
      <c r="AF19" t="s">
        <v>187</v>
      </c>
    </row>
    <row r="20" spans="1:32" x14ac:dyDescent="0.35">
      <c r="A20">
        <v>31</v>
      </c>
      <c r="B20" t="s">
        <v>21</v>
      </c>
      <c r="C20" t="s">
        <v>22</v>
      </c>
      <c r="D20" t="s">
        <v>100</v>
      </c>
      <c r="E20" t="s">
        <v>157</v>
      </c>
      <c r="F20" t="s">
        <v>196</v>
      </c>
      <c r="G20" s="19">
        <v>11.944162436548201</v>
      </c>
      <c r="H20" s="19">
        <v>2.57</v>
      </c>
      <c r="I20" s="31">
        <v>0.7848321291967697</v>
      </c>
      <c r="O20">
        <v>10.6195918971605</v>
      </c>
      <c r="P20">
        <v>13.268732975935899</v>
      </c>
      <c r="R20">
        <v>2.1800000000000002</v>
      </c>
      <c r="S20">
        <v>2.95</v>
      </c>
      <c r="AF20" t="s">
        <v>187</v>
      </c>
    </row>
    <row r="21" spans="1:32" x14ac:dyDescent="0.35">
      <c r="A21">
        <v>31</v>
      </c>
      <c r="B21" t="s">
        <v>21</v>
      </c>
      <c r="C21" t="s">
        <v>22</v>
      </c>
      <c r="D21" t="s">
        <v>100</v>
      </c>
      <c r="E21" t="s">
        <v>157</v>
      </c>
      <c r="F21" t="s">
        <v>197</v>
      </c>
      <c r="G21" s="19">
        <v>7.5510204081632697</v>
      </c>
      <c r="H21" s="19">
        <v>2.4900000000000002</v>
      </c>
      <c r="I21" s="31">
        <v>0.67024324324324336</v>
      </c>
      <c r="O21">
        <v>5.9132984130330399</v>
      </c>
      <c r="P21">
        <v>9.1887424032934906</v>
      </c>
      <c r="R21">
        <v>1.94</v>
      </c>
      <c r="S21">
        <v>3.05</v>
      </c>
      <c r="AF21" t="s">
        <v>187</v>
      </c>
    </row>
    <row r="22" spans="1:32" x14ac:dyDescent="0.35">
      <c r="A22">
        <v>32</v>
      </c>
      <c r="B22" t="s">
        <v>21</v>
      </c>
      <c r="C22" t="s">
        <v>22</v>
      </c>
      <c r="D22" t="s">
        <v>103</v>
      </c>
      <c r="E22" t="s">
        <v>157</v>
      </c>
      <c r="F22" t="s">
        <v>194</v>
      </c>
      <c r="H22" s="19">
        <v>2.0699999999999998</v>
      </c>
      <c r="I22" s="31" t="e">
        <v>#DIV/0!</v>
      </c>
      <c r="R22">
        <v>1.8</v>
      </c>
      <c r="S22">
        <v>2.35</v>
      </c>
      <c r="U22">
        <v>0</v>
      </c>
      <c r="AF22" t="s">
        <v>187</v>
      </c>
    </row>
    <row r="23" spans="1:32" x14ac:dyDescent="0.35">
      <c r="A23">
        <v>32</v>
      </c>
      <c r="B23" t="s">
        <v>21</v>
      </c>
      <c r="C23" t="s">
        <v>22</v>
      </c>
      <c r="D23" t="s">
        <v>103</v>
      </c>
      <c r="E23" t="s">
        <v>157</v>
      </c>
      <c r="F23" t="s">
        <v>195</v>
      </c>
      <c r="H23" s="19">
        <v>2.58</v>
      </c>
      <c r="I23" s="31" t="e">
        <v>#DIV/0!</v>
      </c>
      <c r="R23">
        <v>2.2200000000000002</v>
      </c>
      <c r="S23">
        <v>2.94</v>
      </c>
      <c r="AF23" t="s">
        <v>187</v>
      </c>
    </row>
    <row r="24" spans="1:32" x14ac:dyDescent="0.35">
      <c r="A24">
        <v>32</v>
      </c>
      <c r="B24" t="s">
        <v>21</v>
      </c>
      <c r="C24" t="s">
        <v>22</v>
      </c>
      <c r="D24" t="s">
        <v>103</v>
      </c>
      <c r="E24" t="s">
        <v>157</v>
      </c>
      <c r="F24" t="s">
        <v>196</v>
      </c>
      <c r="H24" s="19">
        <v>2.58</v>
      </c>
      <c r="I24" s="31" t="e">
        <v>#DIV/0!</v>
      </c>
      <c r="R24">
        <v>2.2200000000000002</v>
      </c>
      <c r="S24">
        <v>2.95</v>
      </c>
      <c r="AF24" t="s">
        <v>187</v>
      </c>
    </row>
    <row r="25" spans="1:32" x14ac:dyDescent="0.35">
      <c r="A25">
        <v>32</v>
      </c>
      <c r="B25" t="s">
        <v>21</v>
      </c>
      <c r="C25" t="s">
        <v>22</v>
      </c>
      <c r="D25" t="s">
        <v>103</v>
      </c>
      <c r="E25" t="s">
        <v>157</v>
      </c>
      <c r="F25" t="s">
        <v>197</v>
      </c>
      <c r="H25" s="19">
        <v>2.34</v>
      </c>
      <c r="I25" s="31" t="e">
        <v>#DIV/0!</v>
      </c>
      <c r="R25">
        <v>1.86</v>
      </c>
      <c r="S25">
        <v>2.82</v>
      </c>
      <c r="AF25" t="s">
        <v>187</v>
      </c>
    </row>
    <row r="26" spans="1:32" x14ac:dyDescent="0.35">
      <c r="A26">
        <v>33</v>
      </c>
      <c r="B26" t="s">
        <v>21</v>
      </c>
      <c r="C26" t="s">
        <v>22</v>
      </c>
      <c r="D26" t="s">
        <v>106</v>
      </c>
      <c r="E26" t="s">
        <v>157</v>
      </c>
      <c r="F26" t="s">
        <v>194</v>
      </c>
      <c r="G26" s="19">
        <v>8.8511904761904798</v>
      </c>
      <c r="H26" s="19">
        <v>4.16</v>
      </c>
      <c r="I26" s="31">
        <v>0.53000672494956302</v>
      </c>
      <c r="O26">
        <v>7.81118184765009</v>
      </c>
      <c r="P26">
        <v>9.8911991047308607</v>
      </c>
      <c r="R26">
        <v>3.61</v>
      </c>
      <c r="S26">
        <v>4.71</v>
      </c>
      <c r="U26">
        <v>0</v>
      </c>
      <c r="AF26" t="s">
        <v>187</v>
      </c>
    </row>
    <row r="27" spans="1:32" x14ac:dyDescent="0.35">
      <c r="A27">
        <v>33</v>
      </c>
      <c r="B27" t="s">
        <v>21</v>
      </c>
      <c r="C27" t="s">
        <v>22</v>
      </c>
      <c r="D27" t="s">
        <v>106</v>
      </c>
      <c r="E27" t="s">
        <v>157</v>
      </c>
      <c r="F27" t="s">
        <v>195</v>
      </c>
      <c r="G27" s="19">
        <v>8.4965277777777803</v>
      </c>
      <c r="H27" s="19">
        <v>4.12</v>
      </c>
      <c r="I27" s="31">
        <v>0.51509603596240305</v>
      </c>
      <c r="O27">
        <v>7.68626026457137</v>
      </c>
      <c r="P27">
        <v>9.3067952909841907</v>
      </c>
      <c r="R27">
        <v>3.67</v>
      </c>
      <c r="S27">
        <v>4.58</v>
      </c>
      <c r="AF27" t="s">
        <v>187</v>
      </c>
    </row>
    <row r="28" spans="1:32" x14ac:dyDescent="0.35">
      <c r="A28">
        <v>33</v>
      </c>
      <c r="B28" t="s">
        <v>21</v>
      </c>
      <c r="C28" t="s">
        <v>22</v>
      </c>
      <c r="D28" t="s">
        <v>106</v>
      </c>
      <c r="E28" t="s">
        <v>157</v>
      </c>
      <c r="F28" t="s">
        <v>196</v>
      </c>
      <c r="G28" s="19">
        <v>7.0406976744185998</v>
      </c>
      <c r="H28" s="19">
        <v>4.04</v>
      </c>
      <c r="I28" s="31">
        <v>0.42619322873658094</v>
      </c>
      <c r="O28">
        <v>6.41931133379319</v>
      </c>
      <c r="P28">
        <v>7.6620840150440204</v>
      </c>
      <c r="R28">
        <v>3.66</v>
      </c>
      <c r="S28">
        <v>4.43</v>
      </c>
      <c r="AF28" t="s">
        <v>187</v>
      </c>
    </row>
    <row r="29" spans="1:32" x14ac:dyDescent="0.35">
      <c r="A29">
        <v>33</v>
      </c>
      <c r="B29" t="s">
        <v>21</v>
      </c>
      <c r="C29" t="s">
        <v>22</v>
      </c>
      <c r="D29" t="s">
        <v>106</v>
      </c>
      <c r="E29" t="s">
        <v>157</v>
      </c>
      <c r="F29" t="s">
        <v>197</v>
      </c>
      <c r="G29" s="19">
        <v>5.5820895522388101</v>
      </c>
      <c r="H29" s="19">
        <v>3.74</v>
      </c>
      <c r="I29" s="31">
        <v>0.33000000000000046</v>
      </c>
      <c r="O29">
        <v>4.6269181475529502</v>
      </c>
      <c r="P29">
        <v>6.5372609569246602</v>
      </c>
      <c r="R29">
        <v>3.24</v>
      </c>
      <c r="S29">
        <v>4.24</v>
      </c>
      <c r="AF29" t="s">
        <v>187</v>
      </c>
    </row>
    <row r="30" spans="1:32" x14ac:dyDescent="0.35">
      <c r="A30">
        <v>34</v>
      </c>
      <c r="B30" t="s">
        <v>21</v>
      </c>
      <c r="C30" t="s">
        <v>22</v>
      </c>
      <c r="D30" t="s">
        <v>109</v>
      </c>
      <c r="E30" t="s">
        <v>157</v>
      </c>
      <c r="F30" t="s">
        <v>194</v>
      </c>
      <c r="H30" s="19">
        <v>3.04</v>
      </c>
      <c r="I30" s="31" t="e">
        <v>#DIV/0!</v>
      </c>
      <c r="R30">
        <v>2.4700000000000002</v>
      </c>
      <c r="S30">
        <v>3.62</v>
      </c>
      <c r="U30">
        <v>0</v>
      </c>
      <c r="AF30" t="s">
        <v>187</v>
      </c>
    </row>
    <row r="31" spans="1:32" x14ac:dyDescent="0.35">
      <c r="A31">
        <v>34</v>
      </c>
      <c r="B31" t="s">
        <v>21</v>
      </c>
      <c r="C31" t="s">
        <v>22</v>
      </c>
      <c r="D31" t="s">
        <v>109</v>
      </c>
      <c r="E31" t="s">
        <v>157</v>
      </c>
      <c r="F31" t="s">
        <v>195</v>
      </c>
      <c r="H31" s="19">
        <v>2.7</v>
      </c>
      <c r="I31" s="31" t="e">
        <v>#DIV/0!</v>
      </c>
      <c r="R31">
        <v>2.33</v>
      </c>
      <c r="S31">
        <v>3.06</v>
      </c>
      <c r="AF31" t="s">
        <v>187</v>
      </c>
    </row>
    <row r="32" spans="1:32" x14ac:dyDescent="0.35">
      <c r="A32">
        <v>34</v>
      </c>
      <c r="B32" t="s">
        <v>21</v>
      </c>
      <c r="C32" t="s">
        <v>22</v>
      </c>
      <c r="D32" t="s">
        <v>109</v>
      </c>
      <c r="E32" t="s">
        <v>157</v>
      </c>
      <c r="F32" t="s">
        <v>196</v>
      </c>
      <c r="H32" s="19">
        <v>2.57</v>
      </c>
      <c r="I32" s="31" t="e">
        <v>#DIV/0!</v>
      </c>
      <c r="R32">
        <v>2.3199999999999998</v>
      </c>
      <c r="S32">
        <v>2.83</v>
      </c>
      <c r="AF32" t="s">
        <v>187</v>
      </c>
    </row>
    <row r="33" spans="1:32" x14ac:dyDescent="0.35">
      <c r="A33">
        <v>34</v>
      </c>
      <c r="B33" t="s">
        <v>21</v>
      </c>
      <c r="C33" t="s">
        <v>22</v>
      </c>
      <c r="D33" t="s">
        <v>109</v>
      </c>
      <c r="E33" t="s">
        <v>157</v>
      </c>
      <c r="F33" t="s">
        <v>197</v>
      </c>
      <c r="H33" s="19">
        <v>2.63</v>
      </c>
      <c r="I33" s="31" t="e">
        <v>#DIV/0!</v>
      </c>
      <c r="R33">
        <v>2.23</v>
      </c>
      <c r="S33">
        <v>3.03</v>
      </c>
      <c r="AF33" t="s">
        <v>187</v>
      </c>
    </row>
    <row r="34" spans="1:32" x14ac:dyDescent="0.35">
      <c r="A34">
        <v>35</v>
      </c>
      <c r="B34" t="s">
        <v>21</v>
      </c>
      <c r="C34" t="s">
        <v>22</v>
      </c>
      <c r="D34" t="s">
        <v>111</v>
      </c>
      <c r="E34" t="s">
        <v>157</v>
      </c>
      <c r="F34" t="s">
        <v>194</v>
      </c>
      <c r="G34" s="19">
        <v>21.756756756756801</v>
      </c>
      <c r="H34" s="19">
        <v>2.78</v>
      </c>
      <c r="I34" s="31">
        <v>0.87222360248447228</v>
      </c>
      <c r="O34">
        <v>18.974447512948899</v>
      </c>
      <c r="P34">
        <v>24.539066000564599</v>
      </c>
      <c r="R34">
        <v>2.5</v>
      </c>
      <c r="S34">
        <v>3.07</v>
      </c>
      <c r="U34">
        <v>0</v>
      </c>
      <c r="AF34" t="s">
        <v>187</v>
      </c>
    </row>
    <row r="35" spans="1:32" x14ac:dyDescent="0.35">
      <c r="A35">
        <v>35</v>
      </c>
      <c r="B35" t="s">
        <v>21</v>
      </c>
      <c r="C35" t="s">
        <v>22</v>
      </c>
      <c r="D35" t="s">
        <v>111</v>
      </c>
      <c r="E35" t="s">
        <v>157</v>
      </c>
      <c r="F35" t="s">
        <v>195</v>
      </c>
      <c r="G35" s="19">
        <v>19.054187192118199</v>
      </c>
      <c r="H35" s="19">
        <v>2.77</v>
      </c>
      <c r="I35" s="31">
        <v>0.85462512926577028</v>
      </c>
      <c r="O35">
        <v>17.519504860007999</v>
      </c>
      <c r="P35">
        <v>20.5888695242285</v>
      </c>
      <c r="R35">
        <v>2.4500000000000002</v>
      </c>
      <c r="S35">
        <v>3.1</v>
      </c>
      <c r="AF35" t="s">
        <v>187</v>
      </c>
    </row>
    <row r="36" spans="1:32" x14ac:dyDescent="0.35">
      <c r="A36">
        <v>35</v>
      </c>
      <c r="B36" t="s">
        <v>21</v>
      </c>
      <c r="C36" t="s">
        <v>22</v>
      </c>
      <c r="D36" t="s">
        <v>111</v>
      </c>
      <c r="E36" t="s">
        <v>157</v>
      </c>
      <c r="F36" t="s">
        <v>196</v>
      </c>
      <c r="G36" s="19">
        <v>18.202830188679201</v>
      </c>
      <c r="H36" s="19">
        <v>2.23</v>
      </c>
      <c r="I36" s="31">
        <v>0.87749157812904865</v>
      </c>
      <c r="O36">
        <v>16.529798090427001</v>
      </c>
      <c r="P36">
        <v>19.8758622869315</v>
      </c>
      <c r="R36">
        <v>1.91</v>
      </c>
      <c r="S36">
        <v>2.5499999999999998</v>
      </c>
      <c r="AF36" t="s">
        <v>187</v>
      </c>
    </row>
    <row r="37" spans="1:32" x14ac:dyDescent="0.35">
      <c r="A37">
        <v>35</v>
      </c>
      <c r="B37" t="s">
        <v>21</v>
      </c>
      <c r="C37" t="s">
        <v>22</v>
      </c>
      <c r="D37" t="s">
        <v>111</v>
      </c>
      <c r="E37" t="s">
        <v>157</v>
      </c>
      <c r="F37" t="s">
        <v>197</v>
      </c>
      <c r="G37" s="19">
        <v>10.627450980392201</v>
      </c>
      <c r="H37" s="19">
        <v>2.08</v>
      </c>
      <c r="I37" s="31">
        <v>0.8042804428044289</v>
      </c>
      <c r="O37">
        <v>8.6136470588235294</v>
      </c>
      <c r="P37">
        <v>12.641254901960799</v>
      </c>
      <c r="R37">
        <v>1.67</v>
      </c>
      <c r="S37">
        <v>2.4900000000000002</v>
      </c>
      <c r="AF37" t="s">
        <v>187</v>
      </c>
    </row>
    <row r="38" spans="1:32" x14ac:dyDescent="0.35">
      <c r="A38">
        <v>36</v>
      </c>
      <c r="B38" t="s">
        <v>21</v>
      </c>
      <c r="C38" t="s">
        <v>22</v>
      </c>
      <c r="D38" t="s">
        <v>113</v>
      </c>
      <c r="E38" t="s">
        <v>157</v>
      </c>
      <c r="F38" t="s">
        <v>194</v>
      </c>
      <c r="G38" s="19">
        <v>14.411764705882399</v>
      </c>
      <c r="H38" s="19">
        <v>4.22</v>
      </c>
      <c r="I38" s="31">
        <v>0.70718367346938871</v>
      </c>
      <c r="O38">
        <v>10.057980367828399</v>
      </c>
      <c r="P38">
        <v>18.7655490439363</v>
      </c>
      <c r="R38">
        <v>3.58</v>
      </c>
      <c r="S38">
        <v>4.8600000000000003</v>
      </c>
      <c r="U38">
        <v>0</v>
      </c>
      <c r="AF38" t="s">
        <v>187</v>
      </c>
    </row>
    <row r="39" spans="1:32" x14ac:dyDescent="0.35">
      <c r="A39">
        <v>36</v>
      </c>
      <c r="B39" t="s">
        <v>21</v>
      </c>
      <c r="C39" t="s">
        <v>22</v>
      </c>
      <c r="D39" t="s">
        <v>113</v>
      </c>
      <c r="E39" t="s">
        <v>157</v>
      </c>
      <c r="F39" t="s">
        <v>195</v>
      </c>
      <c r="G39" s="19">
        <v>15.7380952380952</v>
      </c>
      <c r="H39" s="19">
        <v>3.89</v>
      </c>
      <c r="I39" s="31">
        <v>0.75282904689863783</v>
      </c>
      <c r="O39">
        <v>12.404910688570199</v>
      </c>
      <c r="P39">
        <v>19.071279787620298</v>
      </c>
      <c r="R39">
        <v>3.34</v>
      </c>
      <c r="S39">
        <v>4.4400000000000004</v>
      </c>
      <c r="AF39" t="s">
        <v>187</v>
      </c>
    </row>
    <row r="40" spans="1:32" x14ac:dyDescent="0.35">
      <c r="A40">
        <v>36</v>
      </c>
      <c r="B40" t="s">
        <v>21</v>
      </c>
      <c r="C40" t="s">
        <v>22</v>
      </c>
      <c r="D40" t="s">
        <v>113</v>
      </c>
      <c r="E40" t="s">
        <v>157</v>
      </c>
      <c r="F40" t="s">
        <v>196</v>
      </c>
      <c r="G40" s="19">
        <v>12.862068965517199</v>
      </c>
      <c r="H40" s="19">
        <v>4.1399999999999997</v>
      </c>
      <c r="I40" s="31">
        <v>0.6781233243967818</v>
      </c>
      <c r="O40">
        <v>10.573608355404801</v>
      </c>
      <c r="P40">
        <v>15.150529575629699</v>
      </c>
      <c r="R40">
        <v>3.7</v>
      </c>
      <c r="S40">
        <v>4.58</v>
      </c>
      <c r="AF40" t="s">
        <v>187</v>
      </c>
    </row>
    <row r="41" spans="1:32" x14ac:dyDescent="0.35">
      <c r="A41">
        <v>36</v>
      </c>
      <c r="B41" t="s">
        <v>21</v>
      </c>
      <c r="C41" t="s">
        <v>22</v>
      </c>
      <c r="D41" t="s">
        <v>113</v>
      </c>
      <c r="E41" t="s">
        <v>157</v>
      </c>
      <c r="F41" t="s">
        <v>197</v>
      </c>
      <c r="G41" s="19">
        <v>7.5</v>
      </c>
      <c r="H41" s="19">
        <v>3.73</v>
      </c>
      <c r="I41" s="31">
        <v>0.50266666666666671</v>
      </c>
      <c r="O41">
        <v>5.9638660736727704</v>
      </c>
      <c r="P41">
        <v>9.0361339263272296</v>
      </c>
      <c r="R41">
        <v>3.04</v>
      </c>
      <c r="S41">
        <v>4.42</v>
      </c>
      <c r="AF41" t="s">
        <v>187</v>
      </c>
    </row>
    <row r="42" spans="1:32" x14ac:dyDescent="0.35">
      <c r="A42">
        <v>37</v>
      </c>
      <c r="B42" t="s">
        <v>21</v>
      </c>
      <c r="C42" t="s">
        <v>22</v>
      </c>
      <c r="D42" t="s">
        <v>115</v>
      </c>
      <c r="E42" t="s">
        <v>157</v>
      </c>
      <c r="F42" t="s">
        <v>194</v>
      </c>
      <c r="G42" s="19">
        <v>12.141414141414099</v>
      </c>
      <c r="H42" s="19">
        <v>2.2200000000000002</v>
      </c>
      <c r="I42" s="31">
        <v>0.81715474209650518</v>
      </c>
      <c r="O42">
        <v>10.8062669209947</v>
      </c>
      <c r="P42">
        <v>13.4765613618336</v>
      </c>
      <c r="R42">
        <v>1.74</v>
      </c>
      <c r="S42">
        <v>2.69</v>
      </c>
      <c r="U42">
        <v>0</v>
      </c>
      <c r="AF42" t="s">
        <v>187</v>
      </c>
    </row>
    <row r="43" spans="1:32" x14ac:dyDescent="0.35">
      <c r="A43">
        <v>37</v>
      </c>
      <c r="B43" t="s">
        <v>21</v>
      </c>
      <c r="C43" t="s">
        <v>22</v>
      </c>
      <c r="D43" t="s">
        <v>115</v>
      </c>
      <c r="E43" t="s">
        <v>157</v>
      </c>
      <c r="F43" t="s">
        <v>195</v>
      </c>
      <c r="G43" s="19">
        <v>11.545816733067699</v>
      </c>
      <c r="H43" s="19">
        <v>2.2000000000000002</v>
      </c>
      <c r="I43" s="31">
        <v>0.80945479641131768</v>
      </c>
      <c r="O43">
        <v>10.620017781542</v>
      </c>
      <c r="P43">
        <v>12.471615684593401</v>
      </c>
      <c r="R43">
        <v>1.91</v>
      </c>
      <c r="S43">
        <v>2.4900000000000002</v>
      </c>
      <c r="AF43" t="s">
        <v>187</v>
      </c>
    </row>
    <row r="44" spans="1:32" x14ac:dyDescent="0.35">
      <c r="A44">
        <v>37</v>
      </c>
      <c r="B44" t="s">
        <v>21</v>
      </c>
      <c r="C44" t="s">
        <v>22</v>
      </c>
      <c r="D44" t="s">
        <v>115</v>
      </c>
      <c r="E44" t="s">
        <v>157</v>
      </c>
      <c r="F44" t="s">
        <v>196</v>
      </c>
      <c r="G44" s="19">
        <v>9.7759336099585106</v>
      </c>
      <c r="H44" s="19">
        <v>2.57</v>
      </c>
      <c r="I44" s="31">
        <v>0.737109507640068</v>
      </c>
      <c r="O44">
        <v>8.9236793070337193</v>
      </c>
      <c r="P44">
        <v>10.6281879128833</v>
      </c>
      <c r="R44">
        <v>2.2599999999999998</v>
      </c>
      <c r="S44">
        <v>2.88</v>
      </c>
      <c r="AF44" t="s">
        <v>187</v>
      </c>
    </row>
    <row r="45" spans="1:32" x14ac:dyDescent="0.35">
      <c r="A45">
        <v>37</v>
      </c>
      <c r="B45" t="s">
        <v>21</v>
      </c>
      <c r="C45" t="s">
        <v>22</v>
      </c>
      <c r="D45" t="s">
        <v>115</v>
      </c>
      <c r="E45" t="s">
        <v>157</v>
      </c>
      <c r="F45" t="s">
        <v>197</v>
      </c>
      <c r="G45" s="19">
        <v>8.3333333333333304</v>
      </c>
      <c r="H45" s="19">
        <v>2.34</v>
      </c>
      <c r="I45" s="31">
        <v>0.71919999999999995</v>
      </c>
      <c r="O45">
        <v>6.9514624090202197</v>
      </c>
      <c r="P45">
        <v>9.7152042576464499</v>
      </c>
      <c r="R45">
        <v>2.02</v>
      </c>
      <c r="S45">
        <v>2.66</v>
      </c>
      <c r="AF45" t="s">
        <v>187</v>
      </c>
    </row>
    <row r="46" spans="1:32" x14ac:dyDescent="0.35">
      <c r="A46">
        <v>4</v>
      </c>
      <c r="B46" t="s">
        <v>25</v>
      </c>
      <c r="C46" t="s">
        <v>26</v>
      </c>
      <c r="D46" t="s">
        <v>27</v>
      </c>
      <c r="E46" t="s">
        <v>157</v>
      </c>
      <c r="F46" t="s">
        <v>198</v>
      </c>
      <c r="G46" s="19">
        <v>10.94</v>
      </c>
      <c r="H46" s="19">
        <v>1.97</v>
      </c>
      <c r="I46" s="31">
        <v>0.81992687385740393</v>
      </c>
      <c r="U46">
        <v>0</v>
      </c>
      <c r="AF46" t="s">
        <v>199</v>
      </c>
    </row>
    <row r="47" spans="1:32" x14ac:dyDescent="0.35">
      <c r="A47">
        <v>4</v>
      </c>
      <c r="B47" t="s">
        <v>25</v>
      </c>
      <c r="C47" t="s">
        <v>26</v>
      </c>
      <c r="D47" t="s">
        <v>27</v>
      </c>
      <c r="E47" t="s">
        <v>157</v>
      </c>
      <c r="F47" t="s">
        <v>200</v>
      </c>
      <c r="G47" s="19">
        <v>11.39</v>
      </c>
      <c r="H47" s="19">
        <v>2.25</v>
      </c>
      <c r="I47" s="31">
        <v>0.80245829675153646</v>
      </c>
      <c r="AF47" t="s">
        <v>199</v>
      </c>
    </row>
    <row r="48" spans="1:32" x14ac:dyDescent="0.35">
      <c r="A48">
        <v>4</v>
      </c>
      <c r="B48" t="s">
        <v>25</v>
      </c>
      <c r="C48" t="s">
        <v>26</v>
      </c>
      <c r="D48" t="s">
        <v>27</v>
      </c>
      <c r="E48" t="s">
        <v>157</v>
      </c>
      <c r="F48" t="s">
        <v>196</v>
      </c>
      <c r="G48" s="19">
        <v>9.86</v>
      </c>
      <c r="H48" s="19">
        <v>1.91</v>
      </c>
      <c r="I48" s="31">
        <v>0.80628803245436098</v>
      </c>
      <c r="AF48" t="s">
        <v>199</v>
      </c>
    </row>
    <row r="49" spans="1:32" x14ac:dyDescent="0.35">
      <c r="A49">
        <v>4</v>
      </c>
      <c r="B49" t="s">
        <v>25</v>
      </c>
      <c r="C49" t="s">
        <v>26</v>
      </c>
      <c r="D49" t="s">
        <v>27</v>
      </c>
      <c r="E49" t="s">
        <v>157</v>
      </c>
      <c r="F49" t="s">
        <v>201</v>
      </c>
      <c r="G49" s="19">
        <v>7.05</v>
      </c>
      <c r="H49" s="19">
        <v>1.8</v>
      </c>
      <c r="I49" s="31">
        <v>0.74468085106382975</v>
      </c>
      <c r="AF49" t="s">
        <v>199</v>
      </c>
    </row>
    <row r="50" spans="1:32" x14ac:dyDescent="0.35">
      <c r="A50">
        <v>6</v>
      </c>
      <c r="B50" t="s">
        <v>30</v>
      </c>
      <c r="C50" t="s">
        <v>31</v>
      </c>
      <c r="D50" t="s">
        <v>118</v>
      </c>
      <c r="E50" t="s">
        <v>157</v>
      </c>
      <c r="F50" t="s">
        <v>186</v>
      </c>
      <c r="G50" s="19">
        <v>12.1</v>
      </c>
      <c r="H50" s="19">
        <v>3.1</v>
      </c>
      <c r="I50" s="31">
        <v>0.74380165289256206</v>
      </c>
      <c r="U50">
        <v>1</v>
      </c>
      <c r="V50">
        <v>4</v>
      </c>
    </row>
    <row r="51" spans="1:32" x14ac:dyDescent="0.35">
      <c r="A51">
        <v>6</v>
      </c>
      <c r="B51" t="s">
        <v>30</v>
      </c>
      <c r="C51" t="s">
        <v>31</v>
      </c>
      <c r="D51" t="s">
        <v>118</v>
      </c>
      <c r="E51" t="s">
        <v>157</v>
      </c>
      <c r="F51" t="s">
        <v>164</v>
      </c>
      <c r="G51" s="19">
        <v>11.3</v>
      </c>
      <c r="H51" s="19">
        <v>3.1</v>
      </c>
      <c r="I51" s="31">
        <v>0.72566371681415931</v>
      </c>
      <c r="U51">
        <v>1</v>
      </c>
      <c r="V51">
        <v>4</v>
      </c>
    </row>
    <row r="52" spans="1:32" x14ac:dyDescent="0.35">
      <c r="A52">
        <v>6</v>
      </c>
      <c r="B52" t="s">
        <v>30</v>
      </c>
      <c r="C52" t="s">
        <v>31</v>
      </c>
      <c r="D52" t="s">
        <v>118</v>
      </c>
      <c r="E52" t="s">
        <v>157</v>
      </c>
      <c r="F52" t="s">
        <v>165</v>
      </c>
      <c r="G52" s="19">
        <v>12</v>
      </c>
      <c r="H52" s="19">
        <v>3.2</v>
      </c>
      <c r="I52" s="31">
        <v>0.73333333333333339</v>
      </c>
      <c r="U52">
        <v>1</v>
      </c>
      <c r="V52">
        <v>4</v>
      </c>
    </row>
    <row r="53" spans="1:32" x14ac:dyDescent="0.35">
      <c r="A53">
        <v>6</v>
      </c>
      <c r="B53" t="s">
        <v>30</v>
      </c>
      <c r="C53" t="s">
        <v>31</v>
      </c>
      <c r="D53" t="s">
        <v>118</v>
      </c>
      <c r="E53" t="s">
        <v>157</v>
      </c>
      <c r="F53" t="s">
        <v>166</v>
      </c>
      <c r="G53" s="19">
        <v>9.5</v>
      </c>
      <c r="H53" s="19">
        <v>3.1</v>
      </c>
      <c r="I53" s="31">
        <v>0.67368421052631577</v>
      </c>
      <c r="U53">
        <v>1</v>
      </c>
      <c r="V53">
        <v>4</v>
      </c>
    </row>
    <row r="54" spans="1:32" x14ac:dyDescent="0.35">
      <c r="A54">
        <v>6</v>
      </c>
      <c r="B54" t="s">
        <v>30</v>
      </c>
      <c r="C54" t="s">
        <v>31</v>
      </c>
      <c r="D54" t="s">
        <v>118</v>
      </c>
      <c r="E54" t="s">
        <v>157</v>
      </c>
      <c r="F54" t="s">
        <v>167</v>
      </c>
      <c r="G54" s="19">
        <v>9</v>
      </c>
      <c r="H54" s="19">
        <v>2.5</v>
      </c>
      <c r="I54" s="31">
        <v>0.72222222222222221</v>
      </c>
      <c r="U54">
        <v>1</v>
      </c>
      <c r="V54">
        <v>3</v>
      </c>
    </row>
    <row r="55" spans="1:32" x14ac:dyDescent="0.35">
      <c r="A55">
        <v>6</v>
      </c>
      <c r="B55" t="s">
        <v>30</v>
      </c>
      <c r="C55" t="s">
        <v>31</v>
      </c>
      <c r="D55" t="s">
        <v>118</v>
      </c>
      <c r="E55" t="s">
        <v>157</v>
      </c>
      <c r="F55" t="s">
        <v>188</v>
      </c>
      <c r="G55" s="19">
        <v>7.6</v>
      </c>
      <c r="H55" s="19">
        <v>2</v>
      </c>
      <c r="I55" s="31">
        <v>0.73684210526315785</v>
      </c>
      <c r="U55">
        <v>1</v>
      </c>
      <c r="V55">
        <v>3</v>
      </c>
    </row>
    <row r="56" spans="1:32" x14ac:dyDescent="0.35">
      <c r="A56">
        <v>7</v>
      </c>
      <c r="B56" t="s">
        <v>35</v>
      </c>
      <c r="C56" t="s">
        <v>36</v>
      </c>
      <c r="D56" t="s">
        <v>37</v>
      </c>
      <c r="E56" t="s">
        <v>157</v>
      </c>
      <c r="F56" t="s">
        <v>202</v>
      </c>
      <c r="G56" s="19">
        <v>24.5</v>
      </c>
      <c r="H56" s="19">
        <v>4.2</v>
      </c>
      <c r="I56" s="31">
        <v>0.82857142857142863</v>
      </c>
      <c r="U56">
        <v>3</v>
      </c>
      <c r="V56">
        <v>4</v>
      </c>
      <c r="W56">
        <v>2</v>
      </c>
      <c r="X56">
        <v>3.5</v>
      </c>
      <c r="AB56">
        <v>3</v>
      </c>
      <c r="AC56">
        <v>4</v>
      </c>
    </row>
    <row r="57" spans="1:32" x14ac:dyDescent="0.35">
      <c r="A57">
        <v>7</v>
      </c>
      <c r="B57" t="s">
        <v>35</v>
      </c>
      <c r="C57" t="s">
        <v>36</v>
      </c>
      <c r="D57" t="s">
        <v>37</v>
      </c>
      <c r="E57" t="s">
        <v>157</v>
      </c>
      <c r="F57" t="s">
        <v>194</v>
      </c>
      <c r="G57" s="19">
        <v>19.399999999999999</v>
      </c>
      <c r="H57" s="19">
        <v>4.2</v>
      </c>
      <c r="I57" s="31">
        <v>0.78350515463917525</v>
      </c>
      <c r="U57">
        <v>2</v>
      </c>
      <c r="V57">
        <v>5</v>
      </c>
      <c r="W57">
        <v>40</v>
      </c>
      <c r="X57">
        <v>8.1999999999999993</v>
      </c>
      <c r="AB57">
        <v>4</v>
      </c>
      <c r="AC57">
        <v>8</v>
      </c>
    </row>
    <row r="58" spans="1:32" x14ac:dyDescent="0.35">
      <c r="A58">
        <v>7</v>
      </c>
      <c r="B58" t="s">
        <v>35</v>
      </c>
      <c r="C58" t="s">
        <v>36</v>
      </c>
      <c r="D58" t="s">
        <v>37</v>
      </c>
      <c r="E58" t="s">
        <v>157</v>
      </c>
      <c r="F58" t="s">
        <v>198</v>
      </c>
      <c r="G58" s="19">
        <v>20.9</v>
      </c>
      <c r="H58" s="19">
        <v>3.1</v>
      </c>
      <c r="I58" s="31">
        <v>0.85167464114832525</v>
      </c>
      <c r="U58">
        <v>1</v>
      </c>
      <c r="V58">
        <v>4</v>
      </c>
      <c r="W58">
        <v>180</v>
      </c>
      <c r="X58">
        <v>7.2</v>
      </c>
      <c r="AB58">
        <v>2</v>
      </c>
      <c r="AC58">
        <v>6</v>
      </c>
    </row>
    <row r="59" spans="1:32" x14ac:dyDescent="0.35">
      <c r="A59">
        <v>7</v>
      </c>
      <c r="B59" t="s">
        <v>35</v>
      </c>
      <c r="C59" t="s">
        <v>36</v>
      </c>
      <c r="D59" t="s">
        <v>37</v>
      </c>
      <c r="E59" t="s">
        <v>157</v>
      </c>
      <c r="F59" t="s">
        <v>200</v>
      </c>
      <c r="G59" s="19">
        <v>19.2</v>
      </c>
      <c r="H59" s="19">
        <v>3.5</v>
      </c>
      <c r="I59" s="31">
        <v>0.81770833333333337</v>
      </c>
      <c r="U59">
        <v>2</v>
      </c>
      <c r="V59">
        <v>4</v>
      </c>
      <c r="W59">
        <v>304</v>
      </c>
      <c r="X59">
        <v>7.7</v>
      </c>
      <c r="AB59">
        <v>3</v>
      </c>
      <c r="AC59">
        <v>7</v>
      </c>
    </row>
    <row r="60" spans="1:32" x14ac:dyDescent="0.35">
      <c r="A60">
        <v>7</v>
      </c>
      <c r="B60" t="s">
        <v>35</v>
      </c>
      <c r="C60" t="s">
        <v>36</v>
      </c>
      <c r="D60" t="s">
        <v>37</v>
      </c>
      <c r="E60" t="s">
        <v>157</v>
      </c>
      <c r="F60" t="s">
        <v>203</v>
      </c>
      <c r="G60" s="19">
        <v>17.899999999999999</v>
      </c>
      <c r="H60" s="19">
        <v>3.6</v>
      </c>
      <c r="I60" s="31">
        <v>0.7988826815642458</v>
      </c>
      <c r="U60">
        <v>2</v>
      </c>
      <c r="V60">
        <v>4</v>
      </c>
      <c r="W60">
        <v>296</v>
      </c>
      <c r="X60">
        <v>7.9</v>
      </c>
      <c r="AB60">
        <v>3</v>
      </c>
      <c r="AC60">
        <v>6</v>
      </c>
    </row>
    <row r="61" spans="1:32" x14ac:dyDescent="0.35">
      <c r="A61">
        <v>7</v>
      </c>
      <c r="B61" t="s">
        <v>35</v>
      </c>
      <c r="C61" t="s">
        <v>36</v>
      </c>
      <c r="D61" t="s">
        <v>37</v>
      </c>
      <c r="E61" t="s">
        <v>157</v>
      </c>
      <c r="F61" t="s">
        <v>204</v>
      </c>
      <c r="G61" s="19">
        <v>12.5</v>
      </c>
      <c r="H61" s="19">
        <v>2.5</v>
      </c>
      <c r="I61" s="31">
        <v>0.8</v>
      </c>
      <c r="U61">
        <v>1</v>
      </c>
      <c r="V61">
        <v>3</v>
      </c>
      <c r="W61">
        <v>206</v>
      </c>
      <c r="X61">
        <v>5.9</v>
      </c>
      <c r="AB61">
        <v>2</v>
      </c>
      <c r="AC61">
        <v>5</v>
      </c>
    </row>
    <row r="62" spans="1:32" x14ac:dyDescent="0.35">
      <c r="A62">
        <v>7</v>
      </c>
      <c r="B62" t="s">
        <v>35</v>
      </c>
      <c r="C62" t="s">
        <v>36</v>
      </c>
      <c r="D62" t="s">
        <v>37</v>
      </c>
      <c r="E62" t="s">
        <v>157</v>
      </c>
      <c r="F62" t="s">
        <v>197</v>
      </c>
      <c r="G62" s="19">
        <v>8.6999999999999993</v>
      </c>
      <c r="H62" s="19">
        <v>1.7</v>
      </c>
      <c r="I62" s="31">
        <v>0.8045977011494253</v>
      </c>
      <c r="R62">
        <v>1.6</v>
      </c>
      <c r="S62">
        <v>1.9</v>
      </c>
      <c r="U62">
        <v>1</v>
      </c>
      <c r="V62">
        <v>2</v>
      </c>
      <c r="W62">
        <v>89</v>
      </c>
      <c r="X62">
        <v>4.7</v>
      </c>
      <c r="AB62">
        <v>2</v>
      </c>
      <c r="AC62">
        <v>5</v>
      </c>
    </row>
    <row r="63" spans="1:32" x14ac:dyDescent="0.35">
      <c r="A63">
        <v>8</v>
      </c>
      <c r="B63" t="s">
        <v>41</v>
      </c>
      <c r="C63" t="s">
        <v>42</v>
      </c>
      <c r="D63" t="s">
        <v>43</v>
      </c>
      <c r="E63" t="s">
        <v>157</v>
      </c>
      <c r="F63" t="s">
        <v>186</v>
      </c>
      <c r="H63" s="19">
        <v>16.100000000000001</v>
      </c>
      <c r="I63" s="31" t="e">
        <v>#DIV/0!</v>
      </c>
      <c r="R63">
        <v>12.741572585369401</v>
      </c>
      <c r="S63">
        <v>19.4689537304201</v>
      </c>
      <c r="T63">
        <v>12</v>
      </c>
      <c r="U63">
        <v>6</v>
      </c>
      <c r="V63">
        <v>20.5</v>
      </c>
      <c r="AF63" t="s">
        <v>210</v>
      </c>
    </row>
    <row r="64" spans="1:32" x14ac:dyDescent="0.35">
      <c r="A64">
        <v>8</v>
      </c>
      <c r="B64" t="s">
        <v>41</v>
      </c>
      <c r="C64" t="s">
        <v>42</v>
      </c>
      <c r="D64" t="s">
        <v>43</v>
      </c>
      <c r="E64" t="s">
        <v>157</v>
      </c>
      <c r="F64" t="s">
        <v>164</v>
      </c>
      <c r="H64" s="19">
        <v>17.2</v>
      </c>
      <c r="I64" s="31" t="e">
        <v>#DIV/0!</v>
      </c>
      <c r="R64">
        <v>13.9446543584188</v>
      </c>
      <c r="S64">
        <v>20.388678974914601</v>
      </c>
      <c r="T64">
        <v>14</v>
      </c>
      <c r="U64">
        <v>8</v>
      </c>
      <c r="V64">
        <v>21.8</v>
      </c>
      <c r="AF64" t="s">
        <v>210</v>
      </c>
    </row>
    <row r="65" spans="1:32" x14ac:dyDescent="0.35">
      <c r="A65">
        <v>8</v>
      </c>
      <c r="B65" t="s">
        <v>41</v>
      </c>
      <c r="C65" t="s">
        <v>42</v>
      </c>
      <c r="D65" t="s">
        <v>43</v>
      </c>
      <c r="E65" t="s">
        <v>157</v>
      </c>
      <c r="F65" t="s">
        <v>165</v>
      </c>
      <c r="H65" s="19">
        <v>18.8</v>
      </c>
      <c r="I65" s="31" t="e">
        <v>#DIV/0!</v>
      </c>
      <c r="R65">
        <v>12.306302688382001</v>
      </c>
      <c r="S65">
        <v>25.281932605735701</v>
      </c>
      <c r="T65">
        <v>13</v>
      </c>
      <c r="U65">
        <v>8</v>
      </c>
      <c r="V65">
        <v>24.8</v>
      </c>
      <c r="AF65" t="s">
        <v>210</v>
      </c>
    </row>
    <row r="66" spans="1:32" x14ac:dyDescent="0.35">
      <c r="A66">
        <v>8</v>
      </c>
      <c r="B66" t="s">
        <v>41</v>
      </c>
      <c r="C66" t="s">
        <v>42</v>
      </c>
      <c r="D66" t="s">
        <v>43</v>
      </c>
      <c r="E66" t="s">
        <v>157</v>
      </c>
      <c r="F66" t="s">
        <v>166</v>
      </c>
      <c r="H66" s="19">
        <v>27.6</v>
      </c>
      <c r="I66" s="31" t="e">
        <v>#DIV/0!</v>
      </c>
      <c r="R66">
        <v>16.375162527191598</v>
      </c>
      <c r="S66">
        <v>38.767694615665498</v>
      </c>
      <c r="T66">
        <v>21</v>
      </c>
      <c r="U66">
        <v>10</v>
      </c>
      <c r="V66">
        <v>32</v>
      </c>
      <c r="AF66" t="s">
        <v>210</v>
      </c>
    </row>
    <row r="67" spans="1:32" x14ac:dyDescent="0.35">
      <c r="A67">
        <v>8</v>
      </c>
      <c r="B67" t="s">
        <v>41</v>
      </c>
      <c r="C67" t="s">
        <v>42</v>
      </c>
      <c r="D67" t="s">
        <v>43</v>
      </c>
      <c r="E67" t="s">
        <v>157</v>
      </c>
      <c r="F67" t="s">
        <v>211</v>
      </c>
      <c r="H67" s="19">
        <v>10.3</v>
      </c>
      <c r="I67" s="31" t="e">
        <v>#DIV/0!</v>
      </c>
      <c r="R67">
        <v>-2.5358408610135799</v>
      </c>
      <c r="S67">
        <v>23.202507527680201</v>
      </c>
      <c r="T67">
        <v>7</v>
      </c>
      <c r="U67">
        <v>4</v>
      </c>
      <c r="V67">
        <v>15</v>
      </c>
      <c r="AF67" t="s">
        <v>210</v>
      </c>
    </row>
    <row r="68" spans="1:32" x14ac:dyDescent="0.35">
      <c r="A68">
        <v>10</v>
      </c>
      <c r="B68" t="s">
        <v>45</v>
      </c>
      <c r="C68" t="s">
        <v>46</v>
      </c>
      <c r="D68" t="s">
        <v>47</v>
      </c>
      <c r="E68" t="s">
        <v>157</v>
      </c>
      <c r="F68" t="s">
        <v>158</v>
      </c>
      <c r="G68" s="19">
        <v>19.3</v>
      </c>
      <c r="H68" s="19">
        <v>2.7</v>
      </c>
      <c r="I68" s="31">
        <v>0.86010362694300524</v>
      </c>
      <c r="M68">
        <v>20</v>
      </c>
      <c r="U68">
        <v>2.2000000000000002</v>
      </c>
      <c r="V68">
        <v>3.1</v>
      </c>
    </row>
    <row r="69" spans="1:32" x14ac:dyDescent="0.35">
      <c r="A69">
        <v>10</v>
      </c>
      <c r="B69" t="s">
        <v>45</v>
      </c>
      <c r="C69" t="s">
        <v>46</v>
      </c>
      <c r="D69" t="s">
        <v>47</v>
      </c>
      <c r="E69" t="s">
        <v>157</v>
      </c>
      <c r="F69" t="s">
        <v>212</v>
      </c>
      <c r="G69" s="19">
        <v>34.799999999999997</v>
      </c>
      <c r="H69" s="19">
        <v>2.9</v>
      </c>
      <c r="I69" s="31">
        <v>0.91666666666666674</v>
      </c>
      <c r="M69">
        <v>58</v>
      </c>
      <c r="U69">
        <v>2.6</v>
      </c>
      <c r="V69">
        <v>3.2</v>
      </c>
    </row>
    <row r="70" spans="1:32" x14ac:dyDescent="0.35">
      <c r="A70">
        <v>10</v>
      </c>
      <c r="B70" t="s">
        <v>45</v>
      </c>
      <c r="C70" t="s">
        <v>46</v>
      </c>
      <c r="D70" t="s">
        <v>47</v>
      </c>
      <c r="E70" t="s">
        <v>157</v>
      </c>
      <c r="F70" t="s">
        <v>213</v>
      </c>
      <c r="G70" s="19">
        <v>33.200000000000003</v>
      </c>
      <c r="H70" s="19">
        <v>3.3</v>
      </c>
      <c r="I70" s="31">
        <v>0.9006024096385542</v>
      </c>
      <c r="M70">
        <v>83</v>
      </c>
      <c r="U70">
        <v>2.2999999999999998</v>
      </c>
      <c r="V70">
        <v>4.3</v>
      </c>
    </row>
    <row r="71" spans="1:32" x14ac:dyDescent="0.35">
      <c r="A71">
        <v>10</v>
      </c>
      <c r="B71" t="s">
        <v>45</v>
      </c>
      <c r="C71" t="s">
        <v>46</v>
      </c>
      <c r="D71" t="s">
        <v>47</v>
      </c>
      <c r="E71" t="s">
        <v>157</v>
      </c>
      <c r="F71" t="s">
        <v>186</v>
      </c>
      <c r="G71" s="19">
        <v>17.8</v>
      </c>
      <c r="H71" s="19">
        <v>4.9000000000000004</v>
      </c>
      <c r="I71" s="31">
        <v>0.7247191011235955</v>
      </c>
      <c r="M71">
        <v>74</v>
      </c>
      <c r="U71">
        <v>3.1</v>
      </c>
      <c r="V71">
        <v>6.7</v>
      </c>
    </row>
    <row r="72" spans="1:32" x14ac:dyDescent="0.35">
      <c r="A72">
        <v>10</v>
      </c>
      <c r="B72" t="s">
        <v>45</v>
      </c>
      <c r="C72" t="s">
        <v>46</v>
      </c>
      <c r="D72" t="s">
        <v>47</v>
      </c>
      <c r="E72" t="s">
        <v>157</v>
      </c>
      <c r="F72" t="s">
        <v>214</v>
      </c>
      <c r="G72" s="19">
        <v>23.2</v>
      </c>
      <c r="H72" s="19">
        <v>2.5</v>
      </c>
      <c r="I72" s="31">
        <v>0.89224137931034486</v>
      </c>
      <c r="M72">
        <v>209</v>
      </c>
      <c r="U72">
        <v>2.2000000000000002</v>
      </c>
      <c r="V72">
        <v>2.9</v>
      </c>
    </row>
    <row r="73" spans="1:32" x14ac:dyDescent="0.35">
      <c r="A73">
        <v>10</v>
      </c>
      <c r="B73" t="s">
        <v>45</v>
      </c>
      <c r="C73" t="s">
        <v>46</v>
      </c>
      <c r="D73" t="s">
        <v>47</v>
      </c>
      <c r="E73" t="s">
        <v>157</v>
      </c>
      <c r="F73" t="s">
        <v>197</v>
      </c>
      <c r="G73" s="19">
        <v>7.2</v>
      </c>
      <c r="H73" s="19">
        <v>2.2999999999999998</v>
      </c>
      <c r="I73" s="31">
        <v>0.68055555555555558</v>
      </c>
      <c r="M73">
        <v>158</v>
      </c>
      <c r="U73">
        <v>1.8</v>
      </c>
      <c r="V73">
        <v>2.7</v>
      </c>
    </row>
    <row r="74" spans="1:32" x14ac:dyDescent="0.35">
      <c r="A74">
        <v>111</v>
      </c>
      <c r="B74" t="s">
        <v>50</v>
      </c>
      <c r="C74" t="s">
        <v>51</v>
      </c>
      <c r="D74" t="s">
        <v>123</v>
      </c>
      <c r="E74" t="s">
        <v>157</v>
      </c>
      <c r="F74" t="s">
        <v>215</v>
      </c>
      <c r="G74" s="19">
        <v>11.6</v>
      </c>
      <c r="H74" s="19">
        <v>1.9</v>
      </c>
      <c r="I74" s="31">
        <v>0.83620689655172409</v>
      </c>
      <c r="M74">
        <v>88</v>
      </c>
      <c r="T74">
        <v>2</v>
      </c>
      <c r="U74">
        <v>2</v>
      </c>
      <c r="V74">
        <v>2</v>
      </c>
      <c r="W74">
        <v>63</v>
      </c>
      <c r="X74">
        <v>2.5</v>
      </c>
      <c r="AA74">
        <v>2</v>
      </c>
      <c r="AB74">
        <v>2</v>
      </c>
      <c r="AC74">
        <v>3</v>
      </c>
    </row>
    <row r="75" spans="1:32" x14ac:dyDescent="0.35">
      <c r="A75">
        <v>111</v>
      </c>
      <c r="B75" t="s">
        <v>50</v>
      </c>
      <c r="C75" t="s">
        <v>51</v>
      </c>
      <c r="D75" t="s">
        <v>123</v>
      </c>
      <c r="E75" t="s">
        <v>157</v>
      </c>
      <c r="F75" t="s">
        <v>216</v>
      </c>
      <c r="G75" s="19">
        <v>27</v>
      </c>
      <c r="H75" s="19">
        <v>2.6</v>
      </c>
      <c r="I75" s="31">
        <v>0.90370370370370368</v>
      </c>
      <c r="M75">
        <v>141</v>
      </c>
      <c r="T75">
        <v>2</v>
      </c>
      <c r="U75">
        <v>2</v>
      </c>
      <c r="V75">
        <v>3</v>
      </c>
      <c r="W75">
        <v>136</v>
      </c>
      <c r="X75">
        <v>2.2999999999999998</v>
      </c>
      <c r="AA75">
        <v>2</v>
      </c>
      <c r="AB75">
        <v>2</v>
      </c>
      <c r="AC75">
        <v>3</v>
      </c>
    </row>
    <row r="76" spans="1:32" x14ac:dyDescent="0.35">
      <c r="A76">
        <v>111</v>
      </c>
      <c r="B76" t="s">
        <v>50</v>
      </c>
      <c r="C76" t="s">
        <v>51</v>
      </c>
      <c r="D76" t="s">
        <v>123</v>
      </c>
      <c r="E76" t="s">
        <v>157</v>
      </c>
      <c r="F76" t="s">
        <v>217</v>
      </c>
      <c r="G76" s="19">
        <v>22.4</v>
      </c>
      <c r="H76" s="19">
        <v>2.2000000000000002</v>
      </c>
      <c r="I76" s="31">
        <v>0.9017857142857143</v>
      </c>
      <c r="M76">
        <v>236</v>
      </c>
      <c r="T76">
        <v>2</v>
      </c>
      <c r="U76">
        <v>1</v>
      </c>
      <c r="V76">
        <v>3</v>
      </c>
      <c r="W76">
        <v>203</v>
      </c>
      <c r="X76">
        <v>3.5</v>
      </c>
      <c r="AA76">
        <v>2</v>
      </c>
      <c r="AB76">
        <v>2</v>
      </c>
      <c r="AC76">
        <v>3.5</v>
      </c>
    </row>
    <row r="77" spans="1:32" x14ac:dyDescent="0.35">
      <c r="A77">
        <v>111</v>
      </c>
      <c r="B77" t="s">
        <v>50</v>
      </c>
      <c r="C77" t="s">
        <v>51</v>
      </c>
      <c r="D77" t="s">
        <v>123</v>
      </c>
      <c r="E77" t="s">
        <v>157</v>
      </c>
      <c r="F77" t="s">
        <v>218</v>
      </c>
      <c r="G77" s="19">
        <v>19.899999999999999</v>
      </c>
      <c r="H77" s="19">
        <v>2.8</v>
      </c>
      <c r="I77" s="31">
        <v>0.85929648241206025</v>
      </c>
      <c r="M77">
        <v>233</v>
      </c>
      <c r="T77">
        <v>2</v>
      </c>
      <c r="U77">
        <v>1</v>
      </c>
      <c r="V77">
        <v>3</v>
      </c>
      <c r="W77">
        <v>209</v>
      </c>
      <c r="X77">
        <v>3.1</v>
      </c>
      <c r="AA77">
        <v>2</v>
      </c>
      <c r="AB77">
        <v>1</v>
      </c>
      <c r="AC77">
        <v>4</v>
      </c>
    </row>
    <row r="78" spans="1:32" x14ac:dyDescent="0.35">
      <c r="A78">
        <v>111</v>
      </c>
      <c r="B78" t="s">
        <v>50</v>
      </c>
      <c r="C78" t="s">
        <v>51</v>
      </c>
      <c r="D78" t="s">
        <v>123</v>
      </c>
      <c r="E78" t="s">
        <v>157</v>
      </c>
      <c r="F78" t="s">
        <v>211</v>
      </c>
      <c r="G78" s="19">
        <v>12.6</v>
      </c>
      <c r="H78" s="19">
        <v>1.6</v>
      </c>
      <c r="I78" s="31">
        <v>0.87301587301587302</v>
      </c>
      <c r="M78">
        <v>267</v>
      </c>
      <c r="T78">
        <v>1</v>
      </c>
      <c r="U78">
        <v>1</v>
      </c>
      <c r="V78">
        <v>2</v>
      </c>
      <c r="W78">
        <v>203</v>
      </c>
      <c r="X78">
        <v>2</v>
      </c>
      <c r="AA78">
        <v>2</v>
      </c>
      <c r="AB78">
        <v>1</v>
      </c>
      <c r="AC78">
        <v>3</v>
      </c>
    </row>
    <row r="79" spans="1:32" x14ac:dyDescent="0.35">
      <c r="A79">
        <v>112</v>
      </c>
      <c r="B79" t="s">
        <v>50</v>
      </c>
      <c r="C79" t="s">
        <v>51</v>
      </c>
      <c r="D79" t="s">
        <v>127</v>
      </c>
      <c r="E79" t="s">
        <v>157</v>
      </c>
      <c r="F79" t="s">
        <v>215</v>
      </c>
      <c r="G79" s="19">
        <v>8.6</v>
      </c>
      <c r="H79" s="19">
        <v>2.2000000000000002</v>
      </c>
      <c r="I79" s="31">
        <v>0.7441860465116279</v>
      </c>
      <c r="M79">
        <v>12</v>
      </c>
      <c r="T79">
        <v>2</v>
      </c>
      <c r="U79">
        <v>2</v>
      </c>
      <c r="V79">
        <v>2</v>
      </c>
      <c r="W79">
        <v>81</v>
      </c>
      <c r="X79">
        <v>2.7</v>
      </c>
      <c r="AA79">
        <v>2</v>
      </c>
      <c r="AB79">
        <v>2</v>
      </c>
      <c r="AC79">
        <v>3</v>
      </c>
    </row>
    <row r="80" spans="1:32" x14ac:dyDescent="0.35">
      <c r="A80">
        <v>112</v>
      </c>
      <c r="B80" t="s">
        <v>50</v>
      </c>
      <c r="C80" t="s">
        <v>51</v>
      </c>
      <c r="D80" t="s">
        <v>127</v>
      </c>
      <c r="E80" t="s">
        <v>157</v>
      </c>
      <c r="F80" t="s">
        <v>216</v>
      </c>
      <c r="G80" s="19">
        <v>16.2</v>
      </c>
      <c r="H80" s="19">
        <v>2.1</v>
      </c>
      <c r="I80" s="31">
        <v>0.87037037037037035</v>
      </c>
      <c r="M80">
        <v>79</v>
      </c>
      <c r="T80">
        <v>2</v>
      </c>
      <c r="U80">
        <v>2</v>
      </c>
      <c r="V80">
        <v>2</v>
      </c>
      <c r="W80">
        <v>123</v>
      </c>
      <c r="X80">
        <v>2.5</v>
      </c>
      <c r="AA80">
        <v>2</v>
      </c>
      <c r="AB80">
        <v>2</v>
      </c>
      <c r="AC80">
        <v>3</v>
      </c>
    </row>
    <row r="81" spans="1:29" x14ac:dyDescent="0.35">
      <c r="A81">
        <v>112</v>
      </c>
      <c r="B81" t="s">
        <v>50</v>
      </c>
      <c r="C81" t="s">
        <v>51</v>
      </c>
      <c r="D81" t="s">
        <v>127</v>
      </c>
      <c r="E81" t="s">
        <v>157</v>
      </c>
      <c r="F81" t="s">
        <v>217</v>
      </c>
      <c r="G81" s="19">
        <v>15.3</v>
      </c>
      <c r="H81" s="19">
        <v>2.1</v>
      </c>
      <c r="I81" s="31">
        <v>0.86274509803921573</v>
      </c>
      <c r="M81">
        <v>254</v>
      </c>
      <c r="T81">
        <v>2</v>
      </c>
      <c r="U81">
        <v>1</v>
      </c>
      <c r="V81">
        <v>2.2000000000000002</v>
      </c>
      <c r="W81">
        <v>206</v>
      </c>
      <c r="X81">
        <v>4.8</v>
      </c>
      <c r="AA81">
        <v>3</v>
      </c>
      <c r="AB81">
        <v>2</v>
      </c>
      <c r="AC81">
        <v>5</v>
      </c>
    </row>
    <row r="82" spans="1:29" x14ac:dyDescent="0.35">
      <c r="A82">
        <v>112</v>
      </c>
      <c r="B82" t="s">
        <v>50</v>
      </c>
      <c r="C82" t="s">
        <v>51</v>
      </c>
      <c r="D82" t="s">
        <v>127</v>
      </c>
      <c r="E82" t="s">
        <v>157</v>
      </c>
      <c r="F82" t="s">
        <v>218</v>
      </c>
      <c r="G82" s="19">
        <v>13.8</v>
      </c>
      <c r="H82" s="19">
        <v>2</v>
      </c>
      <c r="I82" s="31">
        <v>0.85507246376811596</v>
      </c>
      <c r="M82">
        <v>221</v>
      </c>
      <c r="T82">
        <v>2</v>
      </c>
      <c r="U82">
        <v>1</v>
      </c>
      <c r="V82">
        <v>2</v>
      </c>
      <c r="W82">
        <v>204</v>
      </c>
      <c r="X82">
        <v>3.7</v>
      </c>
      <c r="AA82">
        <v>3</v>
      </c>
      <c r="AB82">
        <v>2</v>
      </c>
      <c r="AC82">
        <v>4</v>
      </c>
    </row>
    <row r="83" spans="1:29" x14ac:dyDescent="0.35">
      <c r="A83">
        <v>112</v>
      </c>
      <c r="B83" t="s">
        <v>50</v>
      </c>
      <c r="C83" t="s">
        <v>51</v>
      </c>
      <c r="D83" t="s">
        <v>127</v>
      </c>
      <c r="E83" t="s">
        <v>157</v>
      </c>
      <c r="F83" t="s">
        <v>211</v>
      </c>
      <c r="G83" s="19">
        <v>13.9</v>
      </c>
      <c r="H83" s="19">
        <v>1.4</v>
      </c>
      <c r="I83" s="31">
        <v>0.89928057553956831</v>
      </c>
      <c r="M83">
        <v>58</v>
      </c>
      <c r="T83">
        <v>1</v>
      </c>
      <c r="U83">
        <v>1</v>
      </c>
      <c r="V83">
        <v>2</v>
      </c>
      <c r="W83">
        <v>208</v>
      </c>
      <c r="X83">
        <v>2.2999999999999998</v>
      </c>
      <c r="AA83">
        <v>2</v>
      </c>
      <c r="AB83">
        <v>1</v>
      </c>
      <c r="AC83">
        <v>3</v>
      </c>
    </row>
    <row r="84" spans="1:29" x14ac:dyDescent="0.35">
      <c r="A84">
        <v>12</v>
      </c>
      <c r="B84" t="s">
        <v>56</v>
      </c>
      <c r="C84" t="s">
        <v>51</v>
      </c>
      <c r="D84" t="s">
        <v>131</v>
      </c>
      <c r="E84" t="s">
        <v>157</v>
      </c>
      <c r="F84" t="s">
        <v>215</v>
      </c>
      <c r="H84" s="19">
        <v>2.5</v>
      </c>
      <c r="I84" s="31" t="e">
        <v>#DIV/0!</v>
      </c>
      <c r="M84">
        <v>51</v>
      </c>
      <c r="T84">
        <v>2</v>
      </c>
      <c r="U84">
        <v>2</v>
      </c>
      <c r="V84">
        <v>3</v>
      </c>
      <c r="W84">
        <v>53</v>
      </c>
      <c r="X84">
        <v>2.5</v>
      </c>
      <c r="AA84">
        <v>2</v>
      </c>
      <c r="AB84">
        <v>2</v>
      </c>
      <c r="AC84">
        <v>3</v>
      </c>
    </row>
    <row r="85" spans="1:29" x14ac:dyDescent="0.35">
      <c r="A85">
        <v>12</v>
      </c>
      <c r="B85" t="s">
        <v>56</v>
      </c>
      <c r="C85" t="s">
        <v>51</v>
      </c>
      <c r="D85" t="s">
        <v>131</v>
      </c>
      <c r="E85" t="s">
        <v>157</v>
      </c>
      <c r="F85" t="s">
        <v>216</v>
      </c>
      <c r="H85" s="19">
        <v>2.2999999999999998</v>
      </c>
      <c r="I85" s="31" t="e">
        <v>#DIV/0!</v>
      </c>
      <c r="M85">
        <v>128</v>
      </c>
      <c r="T85">
        <v>2</v>
      </c>
      <c r="U85">
        <v>2</v>
      </c>
      <c r="V85">
        <v>3</v>
      </c>
      <c r="W85">
        <v>160</v>
      </c>
      <c r="X85">
        <v>2.2999999999999998</v>
      </c>
      <c r="AA85">
        <v>2</v>
      </c>
      <c r="AB85">
        <v>2</v>
      </c>
      <c r="AC85">
        <v>3</v>
      </c>
    </row>
    <row r="86" spans="1:29" x14ac:dyDescent="0.35">
      <c r="A86">
        <v>12</v>
      </c>
      <c r="B86" t="s">
        <v>56</v>
      </c>
      <c r="C86" t="s">
        <v>51</v>
      </c>
      <c r="D86" t="s">
        <v>131</v>
      </c>
      <c r="E86" t="s">
        <v>157</v>
      </c>
      <c r="F86" t="s">
        <v>217</v>
      </c>
      <c r="H86" s="19">
        <v>3</v>
      </c>
      <c r="I86" s="31" t="e">
        <v>#DIV/0!</v>
      </c>
      <c r="M86">
        <v>190</v>
      </c>
      <c r="T86">
        <v>2</v>
      </c>
      <c r="U86">
        <v>1</v>
      </c>
      <c r="V86">
        <v>2</v>
      </c>
      <c r="W86">
        <v>216</v>
      </c>
      <c r="X86">
        <v>2.9</v>
      </c>
      <c r="AA86">
        <v>2</v>
      </c>
      <c r="AB86">
        <v>1</v>
      </c>
      <c r="AC86">
        <v>3.2</v>
      </c>
    </row>
    <row r="87" spans="1:29" x14ac:dyDescent="0.35">
      <c r="A87">
        <v>12</v>
      </c>
      <c r="B87" t="s">
        <v>56</v>
      </c>
      <c r="C87" t="s">
        <v>51</v>
      </c>
      <c r="D87" t="s">
        <v>131</v>
      </c>
      <c r="E87" t="s">
        <v>157</v>
      </c>
      <c r="F87" t="s">
        <v>218</v>
      </c>
      <c r="H87" s="19">
        <v>2.6</v>
      </c>
      <c r="I87" s="31" t="e">
        <v>#DIV/0!</v>
      </c>
      <c r="M87">
        <v>176</v>
      </c>
      <c r="T87">
        <v>2</v>
      </c>
      <c r="U87">
        <v>1</v>
      </c>
      <c r="V87">
        <v>2</v>
      </c>
      <c r="W87">
        <v>205</v>
      </c>
      <c r="X87">
        <v>2.6</v>
      </c>
      <c r="AA87">
        <v>2</v>
      </c>
      <c r="AB87">
        <v>1</v>
      </c>
      <c r="AC87">
        <v>3</v>
      </c>
    </row>
    <row r="88" spans="1:29" x14ac:dyDescent="0.35">
      <c r="A88">
        <v>12</v>
      </c>
      <c r="B88" t="s">
        <v>56</v>
      </c>
      <c r="C88" t="s">
        <v>51</v>
      </c>
      <c r="D88" t="s">
        <v>131</v>
      </c>
      <c r="E88" t="s">
        <v>157</v>
      </c>
      <c r="F88" t="s">
        <v>211</v>
      </c>
      <c r="H88" s="19">
        <v>2.2000000000000002</v>
      </c>
      <c r="I88" s="31" t="e">
        <v>#DIV/0!</v>
      </c>
      <c r="M88">
        <v>196</v>
      </c>
      <c r="T88">
        <v>2</v>
      </c>
      <c r="U88">
        <v>1</v>
      </c>
      <c r="V88">
        <v>3</v>
      </c>
      <c r="W88">
        <v>203</v>
      </c>
      <c r="X88">
        <v>2.2999999999999998</v>
      </c>
      <c r="AA88">
        <v>2</v>
      </c>
      <c r="AB88">
        <v>1</v>
      </c>
      <c r="AC88">
        <v>3</v>
      </c>
    </row>
    <row r="89" spans="1:29" x14ac:dyDescent="0.35">
      <c r="A89">
        <v>12</v>
      </c>
      <c r="B89" t="s">
        <v>56</v>
      </c>
      <c r="C89" t="s">
        <v>51</v>
      </c>
      <c r="D89" t="s">
        <v>134</v>
      </c>
      <c r="E89" t="s">
        <v>157</v>
      </c>
      <c r="F89" t="s">
        <v>215</v>
      </c>
      <c r="H89" s="19">
        <v>2.6</v>
      </c>
      <c r="I89" s="31" t="e">
        <v>#DIV/0!</v>
      </c>
      <c r="M89">
        <v>60</v>
      </c>
      <c r="T89">
        <v>2</v>
      </c>
      <c r="U89">
        <v>2</v>
      </c>
      <c r="V89">
        <v>3.5</v>
      </c>
      <c r="W89">
        <v>60</v>
      </c>
      <c r="X89">
        <v>2.7</v>
      </c>
      <c r="AA89">
        <v>2</v>
      </c>
      <c r="AB89">
        <v>2</v>
      </c>
      <c r="AC89">
        <v>4</v>
      </c>
    </row>
    <row r="90" spans="1:29" x14ac:dyDescent="0.35">
      <c r="A90">
        <v>12</v>
      </c>
      <c r="B90" t="s">
        <v>56</v>
      </c>
      <c r="C90" t="s">
        <v>51</v>
      </c>
      <c r="D90" t="s">
        <v>134</v>
      </c>
      <c r="E90" t="s">
        <v>157</v>
      </c>
      <c r="F90" t="s">
        <v>216</v>
      </c>
      <c r="H90" s="19">
        <v>2.1</v>
      </c>
      <c r="I90" s="31" t="e">
        <v>#DIV/0!</v>
      </c>
      <c r="M90">
        <v>119</v>
      </c>
      <c r="T90">
        <v>2</v>
      </c>
      <c r="U90">
        <v>2</v>
      </c>
      <c r="V90">
        <v>3</v>
      </c>
      <c r="W90">
        <v>150</v>
      </c>
      <c r="X90">
        <v>2.1</v>
      </c>
      <c r="AA90">
        <v>2</v>
      </c>
      <c r="AB90">
        <v>2</v>
      </c>
      <c r="AC90">
        <v>2</v>
      </c>
    </row>
    <row r="91" spans="1:29" x14ac:dyDescent="0.35">
      <c r="A91">
        <v>12</v>
      </c>
      <c r="B91" t="s">
        <v>56</v>
      </c>
      <c r="C91" t="s">
        <v>51</v>
      </c>
      <c r="D91" t="s">
        <v>134</v>
      </c>
      <c r="E91" t="s">
        <v>157</v>
      </c>
      <c r="F91" t="s">
        <v>217</v>
      </c>
      <c r="H91" s="19">
        <v>2.8</v>
      </c>
      <c r="I91" s="31" t="e">
        <v>#DIV/0!</v>
      </c>
      <c r="M91">
        <v>188</v>
      </c>
      <c r="T91">
        <v>2</v>
      </c>
      <c r="U91">
        <v>1</v>
      </c>
      <c r="V91">
        <v>3</v>
      </c>
      <c r="W91">
        <v>209</v>
      </c>
      <c r="X91">
        <v>2.8</v>
      </c>
      <c r="AA91">
        <v>2</v>
      </c>
      <c r="AB91">
        <v>1</v>
      </c>
      <c r="AC91">
        <v>3</v>
      </c>
    </row>
    <row r="92" spans="1:29" x14ac:dyDescent="0.35">
      <c r="A92">
        <v>12</v>
      </c>
      <c r="B92" t="s">
        <v>56</v>
      </c>
      <c r="C92" t="s">
        <v>51</v>
      </c>
      <c r="D92" t="s">
        <v>134</v>
      </c>
      <c r="E92" t="s">
        <v>157</v>
      </c>
      <c r="F92" t="s">
        <v>218</v>
      </c>
      <c r="H92" s="19">
        <v>2.2999999999999998</v>
      </c>
      <c r="I92" s="31" t="e">
        <v>#DIV/0!</v>
      </c>
      <c r="M92">
        <v>174</v>
      </c>
      <c r="T92">
        <v>2</v>
      </c>
      <c r="U92">
        <v>1</v>
      </c>
      <c r="V92">
        <v>3</v>
      </c>
      <c r="W92">
        <v>211</v>
      </c>
      <c r="X92">
        <v>2.4</v>
      </c>
      <c r="AA92">
        <v>2</v>
      </c>
      <c r="AB92">
        <v>1</v>
      </c>
      <c r="AC92">
        <v>3</v>
      </c>
    </row>
    <row r="93" spans="1:29" x14ac:dyDescent="0.35">
      <c r="A93">
        <v>12</v>
      </c>
      <c r="B93" t="s">
        <v>56</v>
      </c>
      <c r="C93" t="s">
        <v>51</v>
      </c>
      <c r="D93" t="s">
        <v>134</v>
      </c>
      <c r="E93" t="s">
        <v>157</v>
      </c>
      <c r="F93" t="s">
        <v>211</v>
      </c>
      <c r="H93" s="19">
        <v>1.8</v>
      </c>
      <c r="I93" s="31" t="e">
        <v>#DIV/0!</v>
      </c>
      <c r="M93">
        <v>197</v>
      </c>
      <c r="T93">
        <v>2</v>
      </c>
      <c r="U93">
        <v>1</v>
      </c>
      <c r="V93">
        <v>3</v>
      </c>
      <c r="W93">
        <v>202</v>
      </c>
      <c r="X93">
        <v>1.8</v>
      </c>
      <c r="AA93">
        <v>1</v>
      </c>
      <c r="AB93">
        <v>1</v>
      </c>
      <c r="AC93">
        <v>3</v>
      </c>
    </row>
  </sheetData>
  <autoFilter ref="A1:AF1" xr:uid="{B6D7D523-8839-4385-87D5-80E9543B77DF}"/>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9FF47-92F2-446B-A040-EB88A1B307DD}">
  <dimension ref="A1:AC19"/>
  <sheetViews>
    <sheetView topLeftCell="B1" workbookViewId="0">
      <selection activeCell="I1" sqref="I1:I1048576"/>
    </sheetView>
  </sheetViews>
  <sheetFormatPr defaultRowHeight="14.5" x14ac:dyDescent="0.35"/>
  <cols>
    <col min="7" max="7" width="12.453125" customWidth="1"/>
    <col min="8" max="8" width="12.7265625" style="30" customWidth="1"/>
  </cols>
  <sheetData>
    <row r="1" spans="1:29" x14ac:dyDescent="0.35">
      <c r="A1" t="s">
        <v>0</v>
      </c>
      <c r="B1" t="s">
        <v>1</v>
      </c>
      <c r="C1" t="s">
        <v>2</v>
      </c>
      <c r="D1" t="s">
        <v>73</v>
      </c>
      <c r="E1" t="s">
        <v>138</v>
      </c>
      <c r="F1" t="s">
        <v>139</v>
      </c>
      <c r="G1" t="s">
        <v>79</v>
      </c>
      <c r="H1" s="30" t="s">
        <v>84</v>
      </c>
      <c r="I1" t="s">
        <v>155</v>
      </c>
      <c r="J1" t="s">
        <v>140</v>
      </c>
      <c r="L1" t="s">
        <v>141</v>
      </c>
      <c r="M1" t="s">
        <v>142</v>
      </c>
      <c r="O1" t="s">
        <v>145</v>
      </c>
      <c r="P1" t="s">
        <v>146</v>
      </c>
      <c r="Q1" t="s">
        <v>83</v>
      </c>
      <c r="R1" t="s">
        <v>85</v>
      </c>
      <c r="S1" t="s">
        <v>86</v>
      </c>
      <c r="T1" t="s">
        <v>147</v>
      </c>
      <c r="U1" t="s">
        <v>148</v>
      </c>
      <c r="V1" t="s">
        <v>149</v>
      </c>
      <c r="W1" t="s">
        <v>150</v>
      </c>
      <c r="X1" t="s">
        <v>151</v>
      </c>
      <c r="Y1" t="s">
        <v>152</v>
      </c>
      <c r="Z1" t="s">
        <v>153</v>
      </c>
      <c r="AA1" t="s">
        <v>154</v>
      </c>
      <c r="AC1" t="s">
        <v>156</v>
      </c>
    </row>
    <row r="2" spans="1:29" x14ac:dyDescent="0.35">
      <c r="A2">
        <v>1</v>
      </c>
      <c r="B2" t="s">
        <v>6</v>
      </c>
      <c r="C2" t="s">
        <v>7</v>
      </c>
      <c r="D2" t="s">
        <v>95</v>
      </c>
      <c r="E2" t="s">
        <v>170</v>
      </c>
      <c r="F2" t="s">
        <v>171</v>
      </c>
      <c r="G2">
        <v>15.4</v>
      </c>
      <c r="H2" s="30" t="s">
        <v>238</v>
      </c>
      <c r="I2">
        <v>0.79870129870129869</v>
      </c>
      <c r="J2">
        <v>978</v>
      </c>
      <c r="R2">
        <v>0</v>
      </c>
      <c r="S2">
        <v>4</v>
      </c>
      <c r="T2" t="s">
        <v>172</v>
      </c>
      <c r="U2">
        <v>9.5</v>
      </c>
      <c r="Y2">
        <v>1</v>
      </c>
      <c r="Z2">
        <v>11</v>
      </c>
      <c r="AA2" t="s">
        <v>159</v>
      </c>
      <c r="AC2" t="s">
        <v>160</v>
      </c>
    </row>
    <row r="3" spans="1:29" x14ac:dyDescent="0.35">
      <c r="A3">
        <v>1</v>
      </c>
      <c r="B3" t="s">
        <v>6</v>
      </c>
      <c r="C3" t="s">
        <v>7</v>
      </c>
      <c r="D3" t="s">
        <v>95</v>
      </c>
      <c r="E3" t="s">
        <v>170</v>
      </c>
      <c r="F3" t="s">
        <v>173</v>
      </c>
      <c r="G3">
        <v>15.3</v>
      </c>
      <c r="H3" s="30" t="s">
        <v>239</v>
      </c>
      <c r="I3">
        <v>0.75163398692810457</v>
      </c>
      <c r="J3">
        <v>761</v>
      </c>
      <c r="R3">
        <v>0</v>
      </c>
      <c r="S3">
        <v>4</v>
      </c>
      <c r="T3" t="s">
        <v>174</v>
      </c>
      <c r="U3">
        <v>9.6</v>
      </c>
      <c r="Y3">
        <v>1</v>
      </c>
      <c r="Z3">
        <v>11</v>
      </c>
      <c r="AA3" t="s">
        <v>159</v>
      </c>
      <c r="AC3" t="s">
        <v>160</v>
      </c>
    </row>
    <row r="4" spans="1:29" x14ac:dyDescent="0.35">
      <c r="A4">
        <v>2</v>
      </c>
      <c r="B4" t="s">
        <v>14</v>
      </c>
      <c r="C4" t="s">
        <v>15</v>
      </c>
      <c r="D4" t="s">
        <v>98</v>
      </c>
      <c r="E4" t="s">
        <v>170</v>
      </c>
      <c r="F4" t="s">
        <v>171</v>
      </c>
      <c r="G4">
        <v>13.45</v>
      </c>
      <c r="H4" s="30" t="s">
        <v>227</v>
      </c>
      <c r="I4">
        <v>0.80074349442379178</v>
      </c>
      <c r="R4">
        <v>1</v>
      </c>
      <c r="S4">
        <v>4</v>
      </c>
      <c r="AC4" t="s">
        <v>187</v>
      </c>
    </row>
    <row r="5" spans="1:29" x14ac:dyDescent="0.35">
      <c r="A5">
        <v>2</v>
      </c>
      <c r="B5" t="s">
        <v>14</v>
      </c>
      <c r="C5" t="s">
        <v>15</v>
      </c>
      <c r="D5" t="s">
        <v>98</v>
      </c>
      <c r="E5" t="s">
        <v>170</v>
      </c>
      <c r="F5" t="s">
        <v>173</v>
      </c>
      <c r="G5">
        <v>13.62</v>
      </c>
      <c r="H5" s="30" t="s">
        <v>240</v>
      </c>
      <c r="I5">
        <v>0.80396475770925113</v>
      </c>
      <c r="R5">
        <v>1</v>
      </c>
      <c r="S5">
        <v>4</v>
      </c>
      <c r="AC5" t="s">
        <v>187</v>
      </c>
    </row>
    <row r="6" spans="1:29" x14ac:dyDescent="0.35">
      <c r="A6">
        <v>6</v>
      </c>
      <c r="B6" t="s">
        <v>30</v>
      </c>
      <c r="C6" t="s">
        <v>31</v>
      </c>
      <c r="D6" t="s">
        <v>118</v>
      </c>
      <c r="E6" t="s">
        <v>170</v>
      </c>
      <c r="F6" t="s">
        <v>171</v>
      </c>
      <c r="G6">
        <v>11.3</v>
      </c>
      <c r="H6" s="30" t="s">
        <v>241</v>
      </c>
      <c r="I6">
        <v>0.73451327433628322</v>
      </c>
      <c r="R6">
        <v>1</v>
      </c>
      <c r="S6">
        <v>4</v>
      </c>
    </row>
    <row r="7" spans="1:29" x14ac:dyDescent="0.35">
      <c r="A7">
        <v>6</v>
      </c>
      <c r="B7" t="s">
        <v>30</v>
      </c>
      <c r="C7" t="s">
        <v>31</v>
      </c>
      <c r="D7" t="s">
        <v>118</v>
      </c>
      <c r="E7" t="s">
        <v>170</v>
      </c>
      <c r="F7" t="s">
        <v>173</v>
      </c>
      <c r="G7">
        <v>10.199999999999999</v>
      </c>
      <c r="H7" s="30" t="s">
        <v>242</v>
      </c>
      <c r="I7">
        <v>0.71568627450980382</v>
      </c>
      <c r="R7">
        <v>1</v>
      </c>
      <c r="S7">
        <v>4</v>
      </c>
    </row>
    <row r="8" spans="1:29" x14ac:dyDescent="0.35">
      <c r="A8">
        <v>8</v>
      </c>
      <c r="B8" t="s">
        <v>41</v>
      </c>
      <c r="C8" t="s">
        <v>42</v>
      </c>
      <c r="D8" t="s">
        <v>43</v>
      </c>
      <c r="E8" t="s">
        <v>170</v>
      </c>
      <c r="F8" t="s">
        <v>171</v>
      </c>
      <c r="H8" s="30" t="s">
        <v>243</v>
      </c>
      <c r="I8" t="e">
        <v>#DIV/0!</v>
      </c>
      <c r="O8">
        <v>12.561355327068499</v>
      </c>
      <c r="P8">
        <v>18.45716319145</v>
      </c>
      <c r="Q8">
        <v>11</v>
      </c>
      <c r="R8">
        <v>7</v>
      </c>
      <c r="S8">
        <v>19.25</v>
      </c>
      <c r="AC8" t="s">
        <v>210</v>
      </c>
    </row>
    <row r="9" spans="1:29" x14ac:dyDescent="0.35">
      <c r="A9">
        <v>8</v>
      </c>
      <c r="B9" t="s">
        <v>41</v>
      </c>
      <c r="C9" t="s">
        <v>42</v>
      </c>
      <c r="D9" t="s">
        <v>43</v>
      </c>
      <c r="E9" t="s">
        <v>170</v>
      </c>
      <c r="F9" t="s">
        <v>173</v>
      </c>
      <c r="H9" s="30" t="s">
        <v>244</v>
      </c>
      <c r="I9" t="e">
        <v>#DIV/0!</v>
      </c>
      <c r="O9">
        <v>16.703767062897899</v>
      </c>
      <c r="P9">
        <v>23.943851984721199</v>
      </c>
      <c r="Q9">
        <v>16</v>
      </c>
      <c r="R9">
        <v>8</v>
      </c>
      <c r="S9">
        <v>24</v>
      </c>
      <c r="AC9" t="s">
        <v>210</v>
      </c>
    </row>
    <row r="10" spans="1:29" x14ac:dyDescent="0.35">
      <c r="A10">
        <v>10</v>
      </c>
      <c r="B10" t="s">
        <v>45</v>
      </c>
      <c r="C10" t="s">
        <v>46</v>
      </c>
      <c r="D10" t="s">
        <v>47</v>
      </c>
      <c r="E10" t="s">
        <v>170</v>
      </c>
      <c r="F10" t="s">
        <v>173</v>
      </c>
      <c r="G10">
        <v>21.1</v>
      </c>
      <c r="H10" s="30" t="s">
        <v>245</v>
      </c>
      <c r="I10">
        <v>0.84834123222748814</v>
      </c>
      <c r="J10">
        <v>295</v>
      </c>
      <c r="R10">
        <v>2.7</v>
      </c>
      <c r="S10">
        <v>3.6</v>
      </c>
    </row>
    <row r="11" spans="1:29" x14ac:dyDescent="0.35">
      <c r="A11">
        <v>10</v>
      </c>
      <c r="B11" t="s">
        <v>45</v>
      </c>
      <c r="C11" t="s">
        <v>46</v>
      </c>
      <c r="D11" t="s">
        <v>47</v>
      </c>
      <c r="E11" t="s">
        <v>170</v>
      </c>
      <c r="F11" t="s">
        <v>171</v>
      </c>
      <c r="G11">
        <v>20.3</v>
      </c>
      <c r="H11" s="30" t="s">
        <v>246</v>
      </c>
      <c r="I11">
        <v>0.87192118226600979</v>
      </c>
      <c r="J11">
        <v>307</v>
      </c>
      <c r="R11">
        <v>2.2000000000000002</v>
      </c>
      <c r="S11">
        <v>3.1</v>
      </c>
    </row>
    <row r="12" spans="1:29" x14ac:dyDescent="0.35">
      <c r="A12">
        <v>111</v>
      </c>
      <c r="B12" t="s">
        <v>50</v>
      </c>
      <c r="C12" t="s">
        <v>51</v>
      </c>
      <c r="D12" t="s">
        <v>123</v>
      </c>
      <c r="E12" t="s">
        <v>170</v>
      </c>
      <c r="F12" t="s">
        <v>173</v>
      </c>
      <c r="G12">
        <v>19</v>
      </c>
      <c r="H12" s="30" t="s">
        <v>247</v>
      </c>
      <c r="I12">
        <v>0.88947368421052619</v>
      </c>
      <c r="J12">
        <v>474</v>
      </c>
      <c r="Q12">
        <v>2</v>
      </c>
      <c r="R12">
        <v>1</v>
      </c>
      <c r="S12">
        <v>2.8</v>
      </c>
      <c r="T12">
        <v>400</v>
      </c>
      <c r="U12">
        <v>2.6</v>
      </c>
      <c r="X12">
        <v>2</v>
      </c>
      <c r="Y12">
        <v>1</v>
      </c>
      <c r="Z12">
        <v>3</v>
      </c>
    </row>
    <row r="13" spans="1:29" x14ac:dyDescent="0.35">
      <c r="A13">
        <v>111</v>
      </c>
      <c r="B13" t="s">
        <v>50</v>
      </c>
      <c r="C13" t="s">
        <v>51</v>
      </c>
      <c r="D13" t="s">
        <v>123</v>
      </c>
      <c r="E13" t="s">
        <v>170</v>
      </c>
      <c r="F13" t="s">
        <v>171</v>
      </c>
      <c r="G13">
        <v>18.5</v>
      </c>
      <c r="H13" s="30" t="s">
        <v>248</v>
      </c>
      <c r="I13">
        <v>0.85945945945945945</v>
      </c>
      <c r="J13">
        <v>491</v>
      </c>
      <c r="Q13">
        <v>2</v>
      </c>
      <c r="R13">
        <v>1</v>
      </c>
      <c r="S13">
        <v>3</v>
      </c>
      <c r="T13">
        <v>414</v>
      </c>
      <c r="U13">
        <v>2.9</v>
      </c>
      <c r="X13">
        <v>2</v>
      </c>
      <c r="Y13">
        <v>1.2</v>
      </c>
      <c r="Z13">
        <v>3</v>
      </c>
    </row>
    <row r="14" spans="1:29" x14ac:dyDescent="0.35">
      <c r="A14">
        <v>112</v>
      </c>
      <c r="B14" t="s">
        <v>50</v>
      </c>
      <c r="C14" t="s">
        <v>51</v>
      </c>
      <c r="D14" t="s">
        <v>127</v>
      </c>
      <c r="E14" t="s">
        <v>170</v>
      </c>
      <c r="F14" t="s">
        <v>173</v>
      </c>
      <c r="G14">
        <v>14.5</v>
      </c>
      <c r="H14" s="30" t="s">
        <v>249</v>
      </c>
      <c r="I14">
        <v>0.87586206896551722</v>
      </c>
      <c r="J14">
        <v>300</v>
      </c>
      <c r="Q14">
        <v>2</v>
      </c>
      <c r="R14">
        <v>1</v>
      </c>
      <c r="S14">
        <v>2</v>
      </c>
      <c r="T14">
        <v>384</v>
      </c>
      <c r="U14">
        <v>3</v>
      </c>
      <c r="X14">
        <v>2</v>
      </c>
      <c r="Y14">
        <v>2</v>
      </c>
      <c r="Z14">
        <v>3.2</v>
      </c>
    </row>
    <row r="15" spans="1:29" x14ac:dyDescent="0.35">
      <c r="A15">
        <v>112</v>
      </c>
      <c r="B15" t="s">
        <v>50</v>
      </c>
      <c r="C15" t="s">
        <v>51</v>
      </c>
      <c r="D15" t="s">
        <v>127</v>
      </c>
      <c r="E15" t="s">
        <v>170</v>
      </c>
      <c r="F15" t="s">
        <v>171</v>
      </c>
      <c r="G15">
        <v>14.7</v>
      </c>
      <c r="H15" s="30" t="s">
        <v>250</v>
      </c>
      <c r="I15">
        <v>0.85714285714285721</v>
      </c>
      <c r="J15">
        <v>324</v>
      </c>
      <c r="Q15">
        <v>2</v>
      </c>
      <c r="R15">
        <v>2</v>
      </c>
      <c r="S15">
        <v>2</v>
      </c>
      <c r="T15">
        <v>438</v>
      </c>
      <c r="U15">
        <v>3.6</v>
      </c>
      <c r="X15">
        <v>2</v>
      </c>
      <c r="Y15">
        <v>2</v>
      </c>
      <c r="Z15">
        <v>4</v>
      </c>
    </row>
    <row r="16" spans="1:29" x14ac:dyDescent="0.35">
      <c r="A16">
        <v>12</v>
      </c>
      <c r="B16" t="s">
        <v>56</v>
      </c>
      <c r="C16" t="s">
        <v>51</v>
      </c>
      <c r="D16" t="s">
        <v>131</v>
      </c>
      <c r="E16" t="s">
        <v>170</v>
      </c>
      <c r="F16" t="s">
        <v>173</v>
      </c>
      <c r="H16" s="30" t="s">
        <v>251</v>
      </c>
      <c r="I16" t="e">
        <v>#DIV/0!</v>
      </c>
      <c r="J16">
        <v>371</v>
      </c>
      <c r="Q16">
        <v>2</v>
      </c>
      <c r="R16">
        <v>1</v>
      </c>
      <c r="S16">
        <v>3</v>
      </c>
      <c r="T16">
        <v>420</v>
      </c>
      <c r="U16">
        <v>2.5</v>
      </c>
      <c r="X16">
        <v>2</v>
      </c>
      <c r="Y16">
        <v>1</v>
      </c>
      <c r="Z16">
        <v>3</v>
      </c>
    </row>
    <row r="17" spans="1:26" x14ac:dyDescent="0.35">
      <c r="A17">
        <v>12</v>
      </c>
      <c r="B17" t="s">
        <v>56</v>
      </c>
      <c r="C17" t="s">
        <v>51</v>
      </c>
      <c r="D17" t="s">
        <v>131</v>
      </c>
      <c r="E17" t="s">
        <v>170</v>
      </c>
      <c r="F17" t="s">
        <v>171</v>
      </c>
      <c r="H17" s="30" t="s">
        <v>248</v>
      </c>
      <c r="I17" t="e">
        <v>#DIV/0!</v>
      </c>
      <c r="J17">
        <v>370</v>
      </c>
      <c r="Q17">
        <v>2</v>
      </c>
      <c r="R17">
        <v>1</v>
      </c>
      <c r="S17">
        <v>3</v>
      </c>
      <c r="T17">
        <v>417</v>
      </c>
      <c r="U17">
        <v>2.5</v>
      </c>
      <c r="X17">
        <v>2</v>
      </c>
      <c r="Y17">
        <v>1</v>
      </c>
      <c r="Z17">
        <v>3</v>
      </c>
    </row>
    <row r="18" spans="1:26" x14ac:dyDescent="0.35">
      <c r="A18">
        <v>12</v>
      </c>
      <c r="B18" t="s">
        <v>56</v>
      </c>
      <c r="C18" t="s">
        <v>51</v>
      </c>
      <c r="D18" t="s">
        <v>134</v>
      </c>
      <c r="E18" t="s">
        <v>170</v>
      </c>
      <c r="F18" t="s">
        <v>173</v>
      </c>
      <c r="H18" s="30" t="s">
        <v>248</v>
      </c>
      <c r="I18" t="e">
        <v>#DIV/0!</v>
      </c>
      <c r="J18">
        <v>361</v>
      </c>
      <c r="Q18">
        <v>2</v>
      </c>
      <c r="R18">
        <v>1</v>
      </c>
      <c r="S18">
        <v>3</v>
      </c>
      <c r="T18">
        <v>405</v>
      </c>
      <c r="U18">
        <v>2.6</v>
      </c>
      <c r="X18">
        <v>2</v>
      </c>
      <c r="Y18">
        <v>1</v>
      </c>
      <c r="Z18">
        <v>3</v>
      </c>
    </row>
    <row r="19" spans="1:26" x14ac:dyDescent="0.35">
      <c r="A19">
        <v>12</v>
      </c>
      <c r="B19" t="s">
        <v>56</v>
      </c>
      <c r="C19" t="s">
        <v>51</v>
      </c>
      <c r="D19" t="s">
        <v>134</v>
      </c>
      <c r="E19" t="s">
        <v>170</v>
      </c>
      <c r="F19" t="s">
        <v>171</v>
      </c>
      <c r="H19" s="30" t="s">
        <v>252</v>
      </c>
      <c r="I19" t="e">
        <v>#DIV/0!</v>
      </c>
      <c r="J19">
        <v>377</v>
      </c>
      <c r="Q19">
        <v>2</v>
      </c>
      <c r="R19">
        <v>1</v>
      </c>
      <c r="S19">
        <v>3</v>
      </c>
      <c r="T19">
        <v>427</v>
      </c>
      <c r="U19">
        <v>2</v>
      </c>
      <c r="X19">
        <v>2</v>
      </c>
      <c r="Y19">
        <v>1</v>
      </c>
      <c r="Z19">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8B9E-4220-4BAE-8452-1288563BBA6A}">
  <dimension ref="A1:E9"/>
  <sheetViews>
    <sheetView workbookViewId="0">
      <selection activeCell="C3" sqref="C3"/>
    </sheetView>
  </sheetViews>
  <sheetFormatPr defaultRowHeight="14.5" x14ac:dyDescent="0.35"/>
  <cols>
    <col min="1" max="1" width="15.6328125" customWidth="1"/>
    <col min="2" max="2" width="36.7265625" customWidth="1"/>
    <col min="3" max="3" width="39.6328125" customWidth="1"/>
    <col min="4" max="4" width="27.54296875" customWidth="1"/>
    <col min="5" max="5" width="14.453125" customWidth="1"/>
  </cols>
  <sheetData>
    <row r="1" spans="1:5" ht="29" x14ac:dyDescent="0.35">
      <c r="A1" s="69" t="s">
        <v>255</v>
      </c>
      <c r="B1" s="69" t="s">
        <v>344</v>
      </c>
      <c r="C1" s="69" t="s">
        <v>345</v>
      </c>
      <c r="D1" s="69" t="s">
        <v>346</v>
      </c>
      <c r="E1" s="69" t="s">
        <v>347</v>
      </c>
    </row>
    <row r="2" spans="1:5" ht="29" x14ac:dyDescent="0.35">
      <c r="A2" s="15" t="s">
        <v>7</v>
      </c>
      <c r="B2" s="15" t="s">
        <v>348</v>
      </c>
      <c r="C2" s="15" t="s">
        <v>349</v>
      </c>
      <c r="D2" s="15" t="s">
        <v>350</v>
      </c>
      <c r="E2" s="15" t="s">
        <v>351</v>
      </c>
    </row>
    <row r="3" spans="1:5" ht="101.5" x14ac:dyDescent="0.35">
      <c r="A3" s="15" t="s">
        <v>58</v>
      </c>
      <c r="B3" s="15" t="s">
        <v>352</v>
      </c>
      <c r="C3" s="15" t="s">
        <v>353</v>
      </c>
      <c r="D3" s="15" t="s">
        <v>354</v>
      </c>
      <c r="E3" s="15" t="s">
        <v>351</v>
      </c>
    </row>
    <row r="4" spans="1:5" ht="58" x14ac:dyDescent="0.35">
      <c r="A4" s="15" t="s">
        <v>15</v>
      </c>
      <c r="B4" s="15" t="s">
        <v>355</v>
      </c>
      <c r="C4" s="15" t="s">
        <v>356</v>
      </c>
      <c r="D4" s="15" t="s">
        <v>357</v>
      </c>
      <c r="E4" s="15" t="s">
        <v>358</v>
      </c>
    </row>
    <row r="5" spans="1:5" x14ac:dyDescent="0.35">
      <c r="A5" s="15" t="s">
        <v>26</v>
      </c>
      <c r="B5" s="15" t="s">
        <v>359</v>
      </c>
      <c r="C5" s="15" t="s">
        <v>359</v>
      </c>
      <c r="D5" s="15" t="s">
        <v>360</v>
      </c>
      <c r="E5" s="15" t="s">
        <v>351</v>
      </c>
    </row>
    <row r="6" spans="1:5" ht="58" x14ac:dyDescent="0.35">
      <c r="A6" s="15" t="s">
        <v>31</v>
      </c>
      <c r="B6" s="15" t="s">
        <v>361</v>
      </c>
      <c r="C6" s="15" t="s">
        <v>356</v>
      </c>
      <c r="D6" s="15" t="s">
        <v>357</v>
      </c>
      <c r="E6" s="15" t="s">
        <v>358</v>
      </c>
    </row>
    <row r="7" spans="1:5" ht="43.5" x14ac:dyDescent="0.35">
      <c r="A7" s="15" t="s">
        <v>42</v>
      </c>
      <c r="B7" s="15" t="s">
        <v>362</v>
      </c>
      <c r="C7" s="15" t="s">
        <v>363</v>
      </c>
      <c r="D7" s="15" t="s">
        <v>364</v>
      </c>
      <c r="E7" s="15" t="s">
        <v>351</v>
      </c>
    </row>
    <row r="8" spans="1:5" x14ac:dyDescent="0.35">
      <c r="A8" s="15" t="s">
        <v>51</v>
      </c>
      <c r="B8" s="15" t="s">
        <v>365</v>
      </c>
      <c r="C8" s="15" t="s">
        <v>366</v>
      </c>
      <c r="D8" s="15" t="s">
        <v>367</v>
      </c>
      <c r="E8" s="15" t="s">
        <v>368</v>
      </c>
    </row>
    <row r="9" spans="1:5" x14ac:dyDescent="0.35">
      <c r="A9" s="15" t="s">
        <v>51</v>
      </c>
      <c r="B9" s="15" t="s">
        <v>365</v>
      </c>
      <c r="C9" s="15" t="s">
        <v>366</v>
      </c>
      <c r="D9" s="15" t="s">
        <v>367</v>
      </c>
      <c r="E9" s="15" t="s">
        <v>351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CFA9E-EB65-4116-BAB7-4D2C4D65081F}">
  <dimension ref="A1:E12"/>
  <sheetViews>
    <sheetView workbookViewId="0">
      <selection sqref="A1:E12"/>
    </sheetView>
  </sheetViews>
  <sheetFormatPr defaultRowHeight="14.5" x14ac:dyDescent="0.35"/>
  <cols>
    <col min="1" max="1" width="4" style="7" customWidth="1"/>
    <col min="2" max="2" width="43.7265625" style="8" customWidth="1"/>
    <col min="3" max="3" width="9.54296875" style="10" customWidth="1"/>
    <col min="4" max="4" width="13.08984375" style="10" customWidth="1"/>
    <col min="5" max="5" width="68.36328125" style="9" customWidth="1"/>
  </cols>
  <sheetData>
    <row r="1" spans="1:5" x14ac:dyDescent="0.35">
      <c r="A1" s="2" t="s">
        <v>0</v>
      </c>
      <c r="B1" s="3" t="s">
        <v>1</v>
      </c>
      <c r="C1" s="4" t="s">
        <v>2</v>
      </c>
      <c r="D1" s="5" t="s">
        <v>3</v>
      </c>
      <c r="E1" s="4" t="s">
        <v>5</v>
      </c>
    </row>
    <row r="2" spans="1:5" ht="36" x14ac:dyDescent="0.35">
      <c r="A2" s="7">
        <v>1</v>
      </c>
      <c r="B2" s="8" t="s">
        <v>6</v>
      </c>
      <c r="C2" s="9" t="s">
        <v>7</v>
      </c>
      <c r="D2" s="10" t="s">
        <v>8</v>
      </c>
      <c r="E2" s="9" t="s">
        <v>13</v>
      </c>
    </row>
    <row r="3" spans="1:5" ht="24" x14ac:dyDescent="0.35">
      <c r="A3" s="7">
        <v>2</v>
      </c>
      <c r="B3" s="8" t="s">
        <v>14</v>
      </c>
      <c r="C3" s="9" t="s">
        <v>15</v>
      </c>
      <c r="D3" s="10" t="s">
        <v>16</v>
      </c>
      <c r="E3" s="13" t="s">
        <v>63</v>
      </c>
    </row>
    <row r="4" spans="1:5" ht="48" x14ac:dyDescent="0.35">
      <c r="A4" s="7">
        <v>3</v>
      </c>
      <c r="B4" s="8" t="s">
        <v>21</v>
      </c>
      <c r="C4" s="9" t="s">
        <v>22</v>
      </c>
      <c r="D4" s="9" t="s">
        <v>253</v>
      </c>
      <c r="E4" s="9" t="s">
        <v>64</v>
      </c>
    </row>
    <row r="5" spans="1:5" ht="36" x14ac:dyDescent="0.35">
      <c r="A5" s="7">
        <v>4</v>
      </c>
      <c r="B5" s="8" t="s">
        <v>25</v>
      </c>
      <c r="C5" s="9" t="s">
        <v>26</v>
      </c>
      <c r="D5" s="10" t="s">
        <v>27</v>
      </c>
      <c r="E5" s="9" t="s">
        <v>29</v>
      </c>
    </row>
    <row r="6" spans="1:5" ht="24" x14ac:dyDescent="0.35">
      <c r="A6" s="7">
        <v>5</v>
      </c>
      <c r="B6" s="8" t="s">
        <v>30</v>
      </c>
      <c r="C6" s="9" t="s">
        <v>31</v>
      </c>
      <c r="D6" s="10" t="s">
        <v>32</v>
      </c>
      <c r="E6" s="9" t="s">
        <v>34</v>
      </c>
    </row>
    <row r="7" spans="1:5" ht="36" x14ac:dyDescent="0.35">
      <c r="A7" s="7">
        <v>6</v>
      </c>
      <c r="B7" s="8" t="s">
        <v>35</v>
      </c>
      <c r="C7" s="9" t="s">
        <v>36</v>
      </c>
      <c r="D7" s="10" t="s">
        <v>37</v>
      </c>
      <c r="E7" s="9" t="s">
        <v>40</v>
      </c>
    </row>
    <row r="8" spans="1:5" ht="72" x14ac:dyDescent="0.35">
      <c r="A8" s="7">
        <v>7</v>
      </c>
      <c r="B8" s="8" t="s">
        <v>41</v>
      </c>
      <c r="C8" s="9" t="s">
        <v>42</v>
      </c>
      <c r="D8" s="10" t="s">
        <v>43</v>
      </c>
      <c r="E8" s="9" t="s">
        <v>254</v>
      </c>
    </row>
    <row r="9" spans="1:5" ht="36" x14ac:dyDescent="0.35">
      <c r="A9" s="7">
        <v>8</v>
      </c>
      <c r="B9" s="8" t="s">
        <v>45</v>
      </c>
      <c r="C9" s="9" t="s">
        <v>46</v>
      </c>
      <c r="D9" s="10" t="s">
        <v>47</v>
      </c>
      <c r="E9" s="9" t="s">
        <v>49</v>
      </c>
    </row>
    <row r="10" spans="1:5" ht="36" x14ac:dyDescent="0.35">
      <c r="A10" s="7">
        <v>9</v>
      </c>
      <c r="B10" s="8" t="s">
        <v>50</v>
      </c>
      <c r="C10" s="9" t="s">
        <v>51</v>
      </c>
      <c r="D10" s="10" t="s">
        <v>52</v>
      </c>
      <c r="E10" s="9" t="s">
        <v>55</v>
      </c>
    </row>
    <row r="11" spans="1:5" ht="36" x14ac:dyDescent="0.35">
      <c r="A11" s="7">
        <v>10</v>
      </c>
      <c r="B11" s="8" t="s">
        <v>56</v>
      </c>
      <c r="C11" s="9" t="s">
        <v>51</v>
      </c>
      <c r="D11" s="10" t="s">
        <v>52</v>
      </c>
      <c r="E11" s="9" t="s">
        <v>55</v>
      </c>
    </row>
    <row r="12" spans="1:5" ht="24" x14ac:dyDescent="0.35">
      <c r="A12" s="7">
        <v>11</v>
      </c>
      <c r="B12" s="8" t="s">
        <v>60</v>
      </c>
      <c r="C12" s="9" t="s">
        <v>58</v>
      </c>
      <c r="D12" s="9" t="s">
        <v>59</v>
      </c>
      <c r="E12" s="9" t="s">
        <v>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CD3D0-F800-49CC-889D-0D81A8026DFD}">
  <dimension ref="A1:K22"/>
  <sheetViews>
    <sheetView workbookViewId="0">
      <selection activeCell="A18" sqref="A18:XFD18"/>
    </sheetView>
  </sheetViews>
  <sheetFormatPr defaultRowHeight="14.5" x14ac:dyDescent="0.35"/>
  <cols>
    <col min="1" max="1" width="12.90625" style="55" bestFit="1" customWidth="1"/>
    <col min="2" max="2" width="14" style="56" bestFit="1" customWidth="1"/>
    <col min="3" max="3" width="15.36328125" style="62" customWidth="1"/>
    <col min="4" max="4" width="13.81640625" style="62" customWidth="1"/>
    <col min="5" max="5" width="17.6328125" style="62" customWidth="1"/>
    <col min="6" max="6" width="15.453125" style="62" customWidth="1"/>
    <col min="7" max="7" width="14.08984375" style="62" customWidth="1"/>
    <col min="8" max="8" width="16.54296875" style="62" customWidth="1"/>
    <col min="9" max="9" width="22.36328125" style="56" customWidth="1"/>
  </cols>
  <sheetData>
    <row r="1" spans="1:11" x14ac:dyDescent="0.35">
      <c r="A1" s="59" t="s">
        <v>255</v>
      </c>
      <c r="B1" s="60" t="s">
        <v>256</v>
      </c>
      <c r="C1" s="70" t="s">
        <v>257</v>
      </c>
      <c r="D1" s="70"/>
      <c r="E1" s="70" t="s">
        <v>260</v>
      </c>
      <c r="F1" s="70"/>
      <c r="G1" s="70" t="s">
        <v>261</v>
      </c>
      <c r="H1" s="70"/>
      <c r="J1" t="s">
        <v>262</v>
      </c>
    </row>
    <row r="2" spans="1:11" x14ac:dyDescent="0.35">
      <c r="C2" s="61" t="s">
        <v>258</v>
      </c>
      <c r="D2" s="61" t="s">
        <v>259</v>
      </c>
      <c r="E2" s="61" t="s">
        <v>258</v>
      </c>
      <c r="F2" s="61" t="s">
        <v>259</v>
      </c>
      <c r="G2" s="61" t="s">
        <v>258</v>
      </c>
      <c r="H2" s="61" t="s">
        <v>259</v>
      </c>
      <c r="J2" t="s">
        <v>258</v>
      </c>
      <c r="K2" t="s">
        <v>259</v>
      </c>
    </row>
    <row r="3" spans="1:11" x14ac:dyDescent="0.35">
      <c r="A3" s="55" t="s">
        <v>7</v>
      </c>
      <c r="B3" s="56" t="s">
        <v>8</v>
      </c>
      <c r="C3" s="62" t="s">
        <v>264</v>
      </c>
      <c r="D3" s="62" t="s">
        <v>264</v>
      </c>
      <c r="E3" s="62" t="s">
        <v>264</v>
      </c>
      <c r="F3" s="62" t="s">
        <v>264</v>
      </c>
      <c r="G3" s="62" t="s">
        <v>266</v>
      </c>
      <c r="H3" s="62" t="s">
        <v>266</v>
      </c>
      <c r="J3" t="s">
        <v>266</v>
      </c>
      <c r="K3" t="s">
        <v>266</v>
      </c>
    </row>
    <row r="4" spans="1:11" ht="24.5" x14ac:dyDescent="0.35">
      <c r="A4" s="55" t="s">
        <v>58</v>
      </c>
      <c r="B4" s="56" t="s">
        <v>59</v>
      </c>
      <c r="C4" s="62" t="s">
        <v>265</v>
      </c>
      <c r="D4" s="62" t="s">
        <v>265</v>
      </c>
      <c r="E4" s="62" t="s">
        <v>265</v>
      </c>
      <c r="F4" s="62" t="s">
        <v>265</v>
      </c>
      <c r="G4" s="11" t="s">
        <v>276</v>
      </c>
      <c r="H4" s="63" t="s">
        <v>267</v>
      </c>
      <c r="J4" t="s">
        <v>265</v>
      </c>
      <c r="K4" t="s">
        <v>265</v>
      </c>
    </row>
    <row r="5" spans="1:11" ht="24.5" x14ac:dyDescent="0.35">
      <c r="A5" s="55" t="s">
        <v>15</v>
      </c>
      <c r="B5" s="56" t="s">
        <v>16</v>
      </c>
      <c r="C5" s="62" t="s">
        <v>264</v>
      </c>
      <c r="D5" s="62" t="s">
        <v>264</v>
      </c>
      <c r="E5" s="62" t="s">
        <v>274</v>
      </c>
      <c r="F5" s="63" t="s">
        <v>275</v>
      </c>
      <c r="G5" s="62" t="s">
        <v>274</v>
      </c>
      <c r="H5" s="63" t="s">
        <v>275</v>
      </c>
      <c r="J5" t="s">
        <v>268</v>
      </c>
      <c r="K5" t="s">
        <v>269</v>
      </c>
    </row>
    <row r="6" spans="1:11" x14ac:dyDescent="0.35">
      <c r="A6" s="57" t="s">
        <v>22</v>
      </c>
      <c r="B6" s="57" t="s">
        <v>16</v>
      </c>
      <c r="C6" s="62" t="s">
        <v>272</v>
      </c>
      <c r="D6" s="62" t="s">
        <v>263</v>
      </c>
      <c r="E6" s="62" t="s">
        <v>272</v>
      </c>
      <c r="F6" s="62" t="s">
        <v>263</v>
      </c>
      <c r="G6" s="62" t="s">
        <v>265</v>
      </c>
      <c r="H6" s="62" t="s">
        <v>265</v>
      </c>
      <c r="J6" t="s">
        <v>265</v>
      </c>
      <c r="K6" t="s">
        <v>265</v>
      </c>
    </row>
    <row r="7" spans="1:11" x14ac:dyDescent="0.35">
      <c r="A7" s="57"/>
      <c r="B7" s="57" t="s">
        <v>59</v>
      </c>
      <c r="C7" s="11" t="s">
        <v>276</v>
      </c>
      <c r="D7" s="62" t="s">
        <v>263</v>
      </c>
      <c r="E7" s="62" t="s">
        <v>265</v>
      </c>
      <c r="F7" s="62" t="s">
        <v>265</v>
      </c>
      <c r="G7" s="62" t="s">
        <v>265</v>
      </c>
      <c r="H7" s="62" t="s">
        <v>265</v>
      </c>
      <c r="J7" t="s">
        <v>265</v>
      </c>
      <c r="K7" t="s">
        <v>265</v>
      </c>
    </row>
    <row r="8" spans="1:11" x14ac:dyDescent="0.35">
      <c r="A8" s="57"/>
      <c r="B8" s="57" t="s">
        <v>105</v>
      </c>
      <c r="C8" s="62" t="s">
        <v>272</v>
      </c>
      <c r="D8" s="62" t="s">
        <v>263</v>
      </c>
      <c r="E8" s="62" t="s">
        <v>272</v>
      </c>
      <c r="F8" s="62" t="s">
        <v>263</v>
      </c>
      <c r="G8" s="62" t="s">
        <v>265</v>
      </c>
      <c r="H8" s="62" t="s">
        <v>265</v>
      </c>
      <c r="J8" t="s">
        <v>265</v>
      </c>
      <c r="K8" t="s">
        <v>265</v>
      </c>
    </row>
    <row r="9" spans="1:11" x14ac:dyDescent="0.35">
      <c r="A9" s="57"/>
      <c r="B9" s="57" t="s">
        <v>110</v>
      </c>
      <c r="C9" s="62" t="s">
        <v>272</v>
      </c>
      <c r="D9" s="62" t="s">
        <v>263</v>
      </c>
      <c r="E9" s="62" t="s">
        <v>272</v>
      </c>
      <c r="F9" s="62" t="s">
        <v>263</v>
      </c>
      <c r="G9" s="62" t="s">
        <v>265</v>
      </c>
      <c r="H9" s="62" t="s">
        <v>265</v>
      </c>
      <c r="J9" t="s">
        <v>265</v>
      </c>
      <c r="K9" t="s">
        <v>265</v>
      </c>
    </row>
    <row r="10" spans="1:11" x14ac:dyDescent="0.35">
      <c r="A10" s="57"/>
      <c r="B10" s="57" t="s">
        <v>8</v>
      </c>
      <c r="C10" s="62" t="s">
        <v>272</v>
      </c>
      <c r="D10" s="62" t="s">
        <v>263</v>
      </c>
      <c r="E10" s="62" t="s">
        <v>272</v>
      </c>
      <c r="F10" s="62" t="s">
        <v>263</v>
      </c>
      <c r="G10" s="62" t="s">
        <v>265</v>
      </c>
      <c r="H10" s="62" t="s">
        <v>265</v>
      </c>
      <c r="J10" t="s">
        <v>265</v>
      </c>
      <c r="K10" t="s">
        <v>265</v>
      </c>
    </row>
    <row r="11" spans="1:11" x14ac:dyDescent="0.35">
      <c r="A11" s="57"/>
      <c r="B11" s="57" t="s">
        <v>32</v>
      </c>
      <c r="C11" s="62" t="s">
        <v>272</v>
      </c>
      <c r="D11" s="62" t="s">
        <v>263</v>
      </c>
      <c r="E11" s="62" t="s">
        <v>272</v>
      </c>
      <c r="F11" s="62" t="s">
        <v>263</v>
      </c>
      <c r="G11" s="62" t="s">
        <v>265</v>
      </c>
      <c r="H11" s="62" t="s">
        <v>265</v>
      </c>
      <c r="J11" t="s">
        <v>265</v>
      </c>
      <c r="K11" t="s">
        <v>265</v>
      </c>
    </row>
    <row r="12" spans="1:11" x14ac:dyDescent="0.35">
      <c r="A12" s="57"/>
      <c r="B12" s="57" t="s">
        <v>27</v>
      </c>
      <c r="C12" s="62" t="s">
        <v>265</v>
      </c>
      <c r="D12" s="62" t="s">
        <v>265</v>
      </c>
      <c r="E12" s="62" t="s">
        <v>265</v>
      </c>
      <c r="F12" s="62" t="s">
        <v>265</v>
      </c>
      <c r="G12" s="62" t="s">
        <v>265</v>
      </c>
      <c r="H12" s="62" t="s">
        <v>265</v>
      </c>
      <c r="J12" t="s">
        <v>265</v>
      </c>
      <c r="K12" t="s">
        <v>265</v>
      </c>
    </row>
    <row r="13" spans="1:11" x14ac:dyDescent="0.35">
      <c r="A13" s="57"/>
      <c r="B13" s="57" t="s">
        <v>109</v>
      </c>
      <c r="C13" s="62" t="s">
        <v>265</v>
      </c>
      <c r="D13" s="62" t="s">
        <v>265</v>
      </c>
      <c r="E13" s="62" t="s">
        <v>265</v>
      </c>
      <c r="F13" s="62" t="s">
        <v>265</v>
      </c>
      <c r="G13" s="62" t="s">
        <v>265</v>
      </c>
      <c r="H13" s="62" t="s">
        <v>265</v>
      </c>
      <c r="J13" t="s">
        <v>265</v>
      </c>
      <c r="K13" t="s">
        <v>265</v>
      </c>
    </row>
    <row r="14" spans="1:11" x14ac:dyDescent="0.35">
      <c r="A14" s="57" t="s">
        <v>26</v>
      </c>
      <c r="B14" s="58" t="s">
        <v>27</v>
      </c>
      <c r="C14" s="62" t="s">
        <v>273</v>
      </c>
      <c r="D14" s="62" t="s">
        <v>273</v>
      </c>
      <c r="E14" s="62" t="s">
        <v>265</v>
      </c>
      <c r="F14" s="62" t="s">
        <v>265</v>
      </c>
      <c r="G14" s="62" t="s">
        <v>270</v>
      </c>
      <c r="H14" s="62" t="s">
        <v>270</v>
      </c>
      <c r="J14" t="s">
        <v>265</v>
      </c>
      <c r="K14" t="s">
        <v>265</v>
      </c>
    </row>
    <row r="15" spans="1:11" x14ac:dyDescent="0.35">
      <c r="A15" s="57" t="s">
        <v>31</v>
      </c>
      <c r="B15" s="58" t="s">
        <v>32</v>
      </c>
      <c r="C15" s="62" t="s">
        <v>264</v>
      </c>
      <c r="D15" s="62" t="s">
        <v>264</v>
      </c>
      <c r="E15" s="62" t="s">
        <v>274</v>
      </c>
      <c r="F15" s="62" t="s">
        <v>272</v>
      </c>
      <c r="G15" s="62" t="s">
        <v>274</v>
      </c>
      <c r="H15" s="62" t="s">
        <v>272</v>
      </c>
      <c r="J15" t="s">
        <v>268</v>
      </c>
      <c r="K15" t="s">
        <v>271</v>
      </c>
    </row>
    <row r="16" spans="1:11" x14ac:dyDescent="0.35">
      <c r="A16" s="57" t="s">
        <v>36</v>
      </c>
      <c r="B16" s="58" t="s">
        <v>37</v>
      </c>
      <c r="C16" s="62" t="s">
        <v>264</v>
      </c>
      <c r="D16" s="62" t="s">
        <v>264</v>
      </c>
      <c r="E16" s="62" t="s">
        <v>264</v>
      </c>
      <c r="F16" s="62" t="s">
        <v>264</v>
      </c>
      <c r="G16" s="62" t="s">
        <v>265</v>
      </c>
      <c r="H16" s="62" t="s">
        <v>265</v>
      </c>
    </row>
    <row r="17" spans="1:8" x14ac:dyDescent="0.35">
      <c r="A17" s="57" t="s">
        <v>42</v>
      </c>
      <c r="B17" s="58" t="s">
        <v>43</v>
      </c>
      <c r="C17" s="62" t="s">
        <v>265</v>
      </c>
      <c r="D17" s="62" t="s">
        <v>265</v>
      </c>
      <c r="E17" s="62" t="s">
        <v>265</v>
      </c>
      <c r="F17" s="62" t="s">
        <v>265</v>
      </c>
      <c r="G17" s="62" t="s">
        <v>264</v>
      </c>
      <c r="H17" s="62" t="s">
        <v>264</v>
      </c>
    </row>
    <row r="18" spans="1:8" x14ac:dyDescent="0.35">
      <c r="A18" s="55" t="s">
        <v>46</v>
      </c>
      <c r="B18" s="56" t="s">
        <v>47</v>
      </c>
      <c r="C18" s="62" t="s">
        <v>264</v>
      </c>
      <c r="D18" s="62" t="s">
        <v>264</v>
      </c>
      <c r="E18" s="62" t="s">
        <v>265</v>
      </c>
      <c r="F18" s="62" t="s">
        <v>265</v>
      </c>
      <c r="G18" s="62" t="s">
        <v>265</v>
      </c>
      <c r="H18" s="62" t="s">
        <v>265</v>
      </c>
    </row>
    <row r="19" spans="1:8" x14ac:dyDescent="0.35">
      <c r="A19" s="55" t="s">
        <v>51</v>
      </c>
      <c r="B19" s="56" t="s">
        <v>123</v>
      </c>
      <c r="C19" s="62" t="s">
        <v>264</v>
      </c>
      <c r="D19" s="62" t="s">
        <v>264</v>
      </c>
      <c r="E19" s="62" t="s">
        <v>264</v>
      </c>
      <c r="F19" s="62" t="s">
        <v>264</v>
      </c>
      <c r="G19" s="62" t="s">
        <v>266</v>
      </c>
      <c r="H19" s="62" t="s">
        <v>266</v>
      </c>
    </row>
    <row r="20" spans="1:8" x14ac:dyDescent="0.35">
      <c r="A20" s="55" t="s">
        <v>51</v>
      </c>
      <c r="B20" s="56" t="s">
        <v>127</v>
      </c>
      <c r="C20" s="62" t="s">
        <v>264</v>
      </c>
      <c r="D20" s="62" t="s">
        <v>264</v>
      </c>
      <c r="E20" s="62" t="s">
        <v>264</v>
      </c>
      <c r="F20" s="62" t="s">
        <v>264</v>
      </c>
      <c r="G20" s="62" t="s">
        <v>266</v>
      </c>
      <c r="H20" s="62" t="s">
        <v>266</v>
      </c>
    </row>
    <row r="21" spans="1:8" x14ac:dyDescent="0.35">
      <c r="A21" s="55" t="s">
        <v>51</v>
      </c>
      <c r="B21" s="56" t="s">
        <v>134</v>
      </c>
      <c r="C21" s="62" t="s">
        <v>264</v>
      </c>
      <c r="D21" s="62" t="s">
        <v>264</v>
      </c>
      <c r="E21" s="62" t="s">
        <v>264</v>
      </c>
      <c r="F21" s="62" t="s">
        <v>264</v>
      </c>
      <c r="G21" s="62" t="s">
        <v>266</v>
      </c>
      <c r="H21" s="62" t="s">
        <v>266</v>
      </c>
    </row>
    <row r="22" spans="1:8" x14ac:dyDescent="0.35">
      <c r="A22" s="55" t="s">
        <v>51</v>
      </c>
      <c r="B22" s="56" t="s">
        <v>131</v>
      </c>
      <c r="C22" s="62" t="s">
        <v>264</v>
      </c>
      <c r="D22" s="62" t="s">
        <v>264</v>
      </c>
      <c r="E22" s="62" t="s">
        <v>264</v>
      </c>
      <c r="F22" s="62" t="s">
        <v>264</v>
      </c>
      <c r="G22" s="62" t="s">
        <v>266</v>
      </c>
      <c r="H22" s="62" t="s">
        <v>266</v>
      </c>
    </row>
  </sheetData>
  <mergeCells count="3">
    <mergeCell ref="C1:D1"/>
    <mergeCell ref="E1:F1"/>
    <mergeCell ref="G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Inc_studies</vt:lpstr>
      <vt:lpstr>PreCOV vs Lockdown</vt:lpstr>
      <vt:lpstr>Strat_change</vt:lpstr>
      <vt:lpstr>Table 1</vt:lpstr>
      <vt:lpstr>Age</vt:lpstr>
      <vt:lpstr>Gender</vt:lpstr>
      <vt:lpstr>Sheet1</vt:lpstr>
      <vt:lpstr>Sheet3</vt:lpstr>
      <vt:lpstr>Sheet2</vt:lpstr>
      <vt:lpstr>Sheet4</vt:lpstr>
    </vt:vector>
  </TitlesOfParts>
  <Company>RSPH Emory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Carol</dc:creator>
  <cp:lastModifiedBy>Liu, Carol</cp:lastModifiedBy>
  <dcterms:created xsi:type="dcterms:W3CDTF">2020-12-15T15:26:40Z</dcterms:created>
  <dcterms:modified xsi:type="dcterms:W3CDTF">2021-02-16T03:02:11Z</dcterms:modified>
</cp:coreProperties>
</file>