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C:\Users\cliu369\Box Sync\5.Literature\1.Social contact patterns Lit Review 2020\0_2020rapidreview\Data\"/>
    </mc:Choice>
  </mc:AlternateContent>
  <xr:revisionPtr revIDLastSave="0" documentId="13_ncr:1_{867A1F59-3F04-4431-9739-ACB640397799}" xr6:coauthVersionLast="36" xr6:coauthVersionMax="36" xr10:uidLastSave="{00000000-0000-0000-0000-000000000000}"/>
  <bookViews>
    <workbookView xWindow="0" yWindow="0" windowWidth="19200" windowHeight="6060" tabRatio="672" firstSheet="1" activeTab="1" xr2:uid="{6656286E-670B-4DB8-A460-A376F203131C}"/>
  </bookViews>
  <sheets>
    <sheet name="Study description" sheetId="1" r:id="rId1"/>
    <sheet name="Age_change" sheetId="16" r:id="rId2"/>
    <sheet name="PreCOV vs Lockdown" sheetId="7" r:id="rId3"/>
    <sheet name="Data_avail" sheetId="14" r:id="rId4"/>
    <sheet name="Results description" sheetId="3" r:id="rId5"/>
    <sheet name="Other results" sheetId="6" r:id="rId6"/>
    <sheet name="Other methods" sheetId="5" r:id="rId7"/>
    <sheet name="Longitudinal" sheetId="8" r:id="rId8"/>
    <sheet name="Long1" sheetId="9" r:id="rId9"/>
    <sheet name="Citation chain" sheetId="15" r:id="rId10"/>
    <sheet name="Sheet1" sheetId="4" r:id="rId11"/>
    <sheet name="Sheet5" sheetId="13" r:id="rId12"/>
    <sheet name="Sheet4" sheetId="12" r:id="rId13"/>
  </sheets>
  <definedNames>
    <definedName name="_xlnm._FilterDatabase" localSheetId="1" hidden="1">Age_change!$A$1:$AE$195</definedName>
    <definedName name="_xlnm._FilterDatabase" localSheetId="2" hidden="1">'PreCOV vs Lockdown'!$A$1:$AE$1</definedName>
    <definedName name="_xlnm._FilterDatabase" localSheetId="4" hidden="1">'Results description'!$A$1:$F$95</definedName>
    <definedName name="_xlnm._FilterDatabase" localSheetId="11" hidden="1">Sheet5!$D$3:$E$15</definedName>
  </definedNames>
  <calcPr calcId="191029"/>
  <pivotCaches>
    <pivotCache cacheId="1"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1" i="16" l="1"/>
  <c r="AC20" i="16"/>
  <c r="AC37" i="16"/>
  <c r="AC90" i="16" l="1"/>
  <c r="AC89" i="16"/>
  <c r="AC88" i="16"/>
  <c r="AC87" i="16"/>
  <c r="AC40" i="16"/>
  <c r="AC39" i="16"/>
  <c r="AC38" i="16"/>
  <c r="AC195" i="16"/>
  <c r="AC57" i="16"/>
  <c r="AC58" i="16"/>
  <c r="AC59" i="16"/>
  <c r="AC60" i="16"/>
  <c r="AC61" i="16"/>
  <c r="AC62" i="16"/>
  <c r="AC63" i="16"/>
  <c r="AC64" i="16"/>
  <c r="AC65" i="16"/>
  <c r="AC66" i="16"/>
  <c r="AC67" i="16"/>
  <c r="AC68" i="16"/>
  <c r="AC41" i="16"/>
  <c r="AC42" i="16"/>
  <c r="AC43" i="16"/>
  <c r="AC44" i="16"/>
  <c r="AC45" i="16"/>
  <c r="AC46" i="16"/>
  <c r="AC47" i="16"/>
  <c r="AC48" i="16"/>
  <c r="AC49" i="16"/>
  <c r="AC50" i="16"/>
  <c r="AC51" i="16"/>
  <c r="AC52" i="16"/>
  <c r="AC53" i="16"/>
  <c r="AC54" i="16"/>
  <c r="AC55" i="16"/>
  <c r="AC56" i="16"/>
  <c r="AC70" i="16"/>
  <c r="AC71" i="16"/>
  <c r="AC72" i="16"/>
  <c r="AC73" i="16"/>
  <c r="AC2" i="16" l="1"/>
  <c r="AC3" i="16"/>
  <c r="AC4" i="16"/>
  <c r="AC5" i="16"/>
  <c r="AC6" i="16"/>
  <c r="AC7" i="16"/>
  <c r="AC8" i="16"/>
  <c r="AC9" i="16"/>
  <c r="AC10" i="16"/>
  <c r="AC11" i="16"/>
  <c r="AC12" i="16"/>
  <c r="AC13" i="16"/>
  <c r="AC14" i="16"/>
  <c r="AC15" i="16"/>
  <c r="AC16" i="16"/>
  <c r="AC17" i="16"/>
  <c r="AC18" i="16"/>
  <c r="AC19" i="16"/>
  <c r="AC22" i="16"/>
  <c r="AC23" i="16"/>
  <c r="AC24" i="16"/>
  <c r="AC25" i="16"/>
  <c r="AC26" i="16"/>
  <c r="AC27" i="16"/>
  <c r="AC28" i="16"/>
  <c r="AC29" i="16"/>
  <c r="AC30" i="16"/>
  <c r="AC31" i="16"/>
  <c r="AC32" i="16"/>
  <c r="AC33" i="16"/>
  <c r="AC34" i="16"/>
  <c r="AC35" i="16"/>
  <c r="AC36" i="16"/>
  <c r="AC69" i="16"/>
  <c r="AC74" i="16"/>
  <c r="AC75" i="16"/>
  <c r="AC76" i="16"/>
  <c r="AC77" i="16"/>
  <c r="AC78" i="16"/>
  <c r="AC79" i="16"/>
  <c r="AC80" i="16"/>
  <c r="AC81" i="16"/>
  <c r="AC82" i="16"/>
  <c r="AC83" i="16"/>
  <c r="AC84" i="16"/>
  <c r="AC85" i="16"/>
  <c r="AC86" i="16"/>
  <c r="AC91" i="16"/>
  <c r="AC92" i="16"/>
  <c r="AC93" i="16"/>
  <c r="AC94" i="16"/>
  <c r="AC95" i="16"/>
  <c r="AC96" i="16"/>
  <c r="AC97" i="16"/>
  <c r="AC98" i="16"/>
  <c r="AC99" i="16"/>
  <c r="AC100" i="16"/>
  <c r="AC101" i="16"/>
  <c r="AC102" i="16"/>
  <c r="AC103" i="16"/>
  <c r="AC104" i="16"/>
  <c r="AC105" i="16"/>
  <c r="AC106" i="16"/>
  <c r="AC107" i="16"/>
  <c r="AC108" i="16"/>
  <c r="AC109" i="16"/>
  <c r="AC110" i="16"/>
  <c r="AC111" i="16"/>
  <c r="AC112" i="16"/>
  <c r="AC113" i="16"/>
  <c r="AC114" i="16"/>
  <c r="AC115" i="16"/>
  <c r="AC116" i="16"/>
  <c r="AC117" i="16"/>
  <c r="AC118" i="16"/>
  <c r="AC119" i="16"/>
  <c r="AC120" i="16"/>
  <c r="AC121" i="16"/>
  <c r="AC122" i="16"/>
  <c r="AC123" i="16"/>
  <c r="AC124" i="16"/>
  <c r="AC162" i="16"/>
  <c r="AC163" i="16"/>
  <c r="AC164" i="16"/>
  <c r="AC165" i="16"/>
  <c r="AC166" i="16"/>
  <c r="AC167" i="16"/>
  <c r="AC168" i="16"/>
  <c r="AC169" i="16"/>
  <c r="AC170" i="16"/>
  <c r="AC171" i="16"/>
  <c r="AC172" i="16"/>
  <c r="AC173" i="16"/>
  <c r="AC174" i="16"/>
  <c r="AC175" i="16"/>
  <c r="AC176" i="16"/>
  <c r="AC177" i="16"/>
  <c r="AC178" i="16"/>
  <c r="AC179" i="16"/>
  <c r="AC180" i="16"/>
  <c r="AC181" i="16"/>
  <c r="AC182" i="16"/>
  <c r="AC183" i="16"/>
  <c r="AC184" i="16"/>
  <c r="AC185" i="16"/>
  <c r="AC186" i="16"/>
  <c r="AC187" i="16"/>
  <c r="AC188" i="16"/>
  <c r="AC189" i="16"/>
  <c r="AC190" i="16"/>
  <c r="AC191" i="16"/>
  <c r="AC192" i="16"/>
  <c r="AC193" i="16"/>
  <c r="AC194" i="16"/>
  <c r="AC161" i="16"/>
  <c r="AC148" i="16"/>
  <c r="AC147" i="16"/>
  <c r="AC146" i="16"/>
  <c r="AC145" i="16"/>
  <c r="AC160" i="16"/>
  <c r="AC159" i="16"/>
  <c r="AC158" i="16"/>
  <c r="AC157" i="16"/>
  <c r="AC156" i="16"/>
  <c r="AC155" i="16"/>
  <c r="AC154" i="16"/>
  <c r="AC153" i="16"/>
  <c r="AC152" i="16"/>
  <c r="AC151" i="16"/>
  <c r="AC150" i="16"/>
  <c r="AC149" i="16"/>
  <c r="AC144" i="16"/>
  <c r="AC143" i="16"/>
  <c r="AC142" i="16"/>
  <c r="AC141" i="16"/>
  <c r="AC140" i="16"/>
  <c r="AC139" i="16"/>
  <c r="AC138" i="16"/>
  <c r="AC137" i="16"/>
  <c r="AC136" i="16"/>
  <c r="AC135" i="16"/>
  <c r="AC134" i="16"/>
  <c r="AC133" i="16"/>
  <c r="AC126" i="16"/>
  <c r="AC127" i="16"/>
  <c r="AC128" i="16"/>
  <c r="AC129" i="16"/>
  <c r="AC130" i="16"/>
  <c r="AC131" i="16"/>
  <c r="AC132" i="16"/>
  <c r="AC125" i="16"/>
  <c r="J12" i="7" l="1"/>
  <c r="J11" i="7"/>
  <c r="J6" i="7"/>
  <c r="J5" i="7"/>
  <c r="J10" i="7"/>
  <c r="J4" i="7"/>
  <c r="J9" i="7"/>
</calcChain>
</file>

<file path=xl/sharedStrings.xml><?xml version="1.0" encoding="utf-8"?>
<sst xmlns="http://schemas.openxmlformats.org/spreadsheetml/2006/main" count="2400" uniqueCount="578">
  <si>
    <t>Article</t>
  </si>
  <si>
    <t>Country</t>
  </si>
  <si>
    <t>Study setting</t>
  </si>
  <si>
    <t>Study subjects</t>
  </si>
  <si>
    <t>Sample size</t>
  </si>
  <si>
    <t>Response rate</t>
  </si>
  <si>
    <t>Sampling scheme</t>
  </si>
  <si>
    <t>Data collection tools</t>
  </si>
  <si>
    <t>Collection mode</t>
  </si>
  <si>
    <t>Contact definition</t>
  </si>
  <si>
    <t>The impact of physical distancing measures against COVID-19 transmission on contacts and mixing patterns in the Netherlands: repeated cross-sectional surveys</t>
  </si>
  <si>
    <t>Netherlands</t>
  </si>
  <si>
    <t>General</t>
  </si>
  <si>
    <t>People of all ages</t>
  </si>
  <si>
    <t>Time period</t>
  </si>
  <si>
    <t>March-April 2020</t>
  </si>
  <si>
    <t>Pre-pandemic</t>
  </si>
  <si>
    <t>Mean = 12.5 (IQR: 2-17)</t>
  </si>
  <si>
    <t>Post-pandemic</t>
  </si>
  <si>
    <t>Mean = 3.7 (IQR: 0-4)</t>
  </si>
  <si>
    <t>Random sample from cross-sectional survey in 2016/2017 (initially 2-stage cluster sampling, oversampling infants &lt;1 yr, persons in areas with low vax coerage, persons with migration background</t>
  </si>
  <si>
    <t>Authors</t>
  </si>
  <si>
    <t xml:space="preserve">Conversation in person or a physical contact. </t>
  </si>
  <si>
    <t>46.4% (2830/6102)</t>
  </si>
  <si>
    <t>SN</t>
  </si>
  <si>
    <t>Backer et al</t>
  </si>
  <si>
    <t>Results</t>
  </si>
  <si>
    <t>Baseline avail</t>
  </si>
  <si>
    <t>Disassortativeness index for age-specific contacts</t>
  </si>
  <si>
    <t>Effective number of age-specific contacts (largest eigenvalue of contact matrix)</t>
  </si>
  <si>
    <t>CoMix: comparing mixing patterns in the Belgian population during and after lockdown</t>
  </si>
  <si>
    <t>Coletti et al</t>
  </si>
  <si>
    <t>Belgium</t>
  </si>
  <si>
    <t>Contact reduction compared to baseline</t>
  </si>
  <si>
    <t>Study design</t>
  </si>
  <si>
    <t>Cross-sectional</t>
  </si>
  <si>
    <t>Longitudinal</t>
  </si>
  <si>
    <t>Adult population</t>
  </si>
  <si>
    <t>Representation by age, gender and region.</t>
  </si>
  <si>
    <t>In-person conversation of at least a few words, or a skin-to-skin contact; reported as individual contact or with a group of individuals?</t>
  </si>
  <si>
    <t>Age-stratified contact mixing matrices, stratified by household versus community</t>
  </si>
  <si>
    <t>Age-stratified contact mixing matrices,</t>
  </si>
  <si>
    <t>1542 (first wave, decreases)</t>
  </si>
  <si>
    <t>R0 estimated with all contacts and physical contacts only</t>
  </si>
  <si>
    <t>Mean = 13.53 (IQR: 6-17)</t>
  </si>
  <si>
    <t>Wave 1: 2.68 (1-4)
Wave 6: 5.76</t>
  </si>
  <si>
    <t>Online</t>
  </si>
  <si>
    <t>The differential impact of physical distancing strategies on social contacts relevant for the spread of COVID-19</t>
  </si>
  <si>
    <t>Del fava et al</t>
  </si>
  <si>
    <t>Belgium
France
Germany
Italy
Netherlands
Spain
UK
US</t>
  </si>
  <si>
    <t>Recruited via targeted Facebook advertisement</t>
  </si>
  <si>
    <t>Yes</t>
  </si>
  <si>
    <t>Some</t>
  </si>
  <si>
    <t>Average contacts stratified by time period</t>
  </si>
  <si>
    <t>% reduction in contacts compared to "baseline"</t>
  </si>
  <si>
    <t>Average contacts stratified by age</t>
  </si>
  <si>
    <t>% reduction in contacts stratified by age</t>
  </si>
  <si>
    <t>% reduction in contacts by setting over time</t>
  </si>
  <si>
    <t>R0 estimated using leading eigenvalue of next generation matrix informed by contact matrix</t>
  </si>
  <si>
    <t>R0 estimated using leading eigenvalue of next generation matrix informed by contact matr</t>
  </si>
  <si>
    <t>Not specified? Authors say "to best of knowledge, they use the same social contact definition compared to other studies in this time period"</t>
  </si>
  <si>
    <t>Quantifying interpersonal contact in the US during the spread of COVID-19: first results from the Berkeley Interpersonal Contact Study</t>
  </si>
  <si>
    <t>Feehan et al</t>
  </si>
  <si>
    <t>US</t>
  </si>
  <si>
    <t>Conversational contacts defined as "people you had in-person conversational contact with yesterday: 2-way conversation with three or more words in the physical presence of another person (only face-to-face interactions)</t>
  </si>
  <si>
    <t>Comments</t>
  </si>
  <si>
    <t>Recruited via Lucid, an online panel provider; quota sampled representative of the US and second several smaller quota samples from specific cities (NYC, SF, Atlanta, Phoenix and Boston)</t>
  </si>
  <si>
    <t>Distribution of number of conversational contacts outside household</t>
  </si>
  <si>
    <t>Average contacts outside household by age</t>
  </si>
  <si>
    <t>Mean = 2.7</t>
  </si>
  <si>
    <t>March 22 - April 8 2020 (still ongoing?)</t>
  </si>
  <si>
    <t>March 13 - April 13 2020 (still ongoing?)</t>
  </si>
  <si>
    <t>mid April - mid July 2020 (still ongoing?)</t>
  </si>
  <si>
    <t>Age-stratified contact mixing matrices, stratified by outside household vs all</t>
  </si>
  <si>
    <t xml:space="preserve">Yes - </t>
  </si>
  <si>
    <t>% reduction in contacts from age-stratified contact mixing matrices</t>
  </si>
  <si>
    <t>The effect of school closures and reopening strategies on COVID-19 infection dynamics in the San Francisco Bay Area: a cross-sectional survey and modeling analysis</t>
  </si>
  <si>
    <t>Head et al</t>
  </si>
  <si>
    <t>Households with school-aged children</t>
  </si>
  <si>
    <t>Nine Bay Area counties (during school closure)</t>
  </si>
  <si>
    <t>Wave 1: May 4 - June 1 2020
Wave 2: May 18 - June 1 2020</t>
  </si>
  <si>
    <t>First sample obtained using web-based contact diary via social networks (Nextdoor, Berkeley Parents Network). Second sample via online panel provider (Qualtrics), representative of Bay Area by race/ethnicity and income</t>
  </si>
  <si>
    <t>819 school-children (612 HH). Adult also responded for themselves</t>
  </si>
  <si>
    <t>Interaction within 6 feet with a non-HH member lasting over five seconds</t>
  </si>
  <si>
    <t>Age-stratified contact mixing matrice</t>
  </si>
  <si>
    <t>Average contacts by ethnicity</t>
  </si>
  <si>
    <t>Average contact by income</t>
  </si>
  <si>
    <t>Average contacts by public vs private school</t>
  </si>
  <si>
    <t>Average contacts by adults working from home</t>
  </si>
  <si>
    <t>Spatiotemporal heterogeneity of social contact pattern related to infectious disease in the Guangdong Province, China</t>
  </si>
  <si>
    <t>Huang et al</t>
  </si>
  <si>
    <t>China</t>
  </si>
  <si>
    <t>General - Guangzhou</t>
  </si>
  <si>
    <t>Population-ased cross-sectional study in Pearl River Delta of Guangdong Province, used multistage cluster random sampling to select households, then enrolled all family members aged &gt;6 months</t>
  </si>
  <si>
    <t>5858 participants (1902 households)</t>
  </si>
  <si>
    <t>Quantifying the impact of physical distance measures on transmission of COVID-19 in the UK</t>
  </si>
  <si>
    <t>Jarvis et al</t>
  </si>
  <si>
    <t>UK</t>
  </si>
  <si>
    <t>Average contacts stratified by sex</t>
  </si>
  <si>
    <t>Average contacts stratified by household size</t>
  </si>
  <si>
    <t>Average contacts stratified by location</t>
  </si>
  <si>
    <t>Average contacts by type of contact</t>
  </si>
  <si>
    <t>Average contacts by day of week</t>
  </si>
  <si>
    <t>Social contact matrices for age-specific daily frequency of direct social contacts, adjusting for the age distribution in the study population and reciprocity of contacts</t>
  </si>
  <si>
    <t>R0 estimated using dominant eigenvale of the next generation matrix</t>
  </si>
  <si>
    <t>R0 under physical distancing interventions</t>
  </si>
  <si>
    <t>Reported: March 24 - March 27 2020</t>
  </si>
  <si>
    <t>Mean = 2.8 (IQR: 1-4)</t>
  </si>
  <si>
    <t>Mean = 10.8 (IQR: 6-14)</t>
  </si>
  <si>
    <t>Direct contact defined as anyone who was met in person and with whom at least a few words were exchanged or anyone with whom the participants had any sort of skin-to-skin contact</t>
  </si>
  <si>
    <t>Evolving social contact patterns during the COVID-19 crisis in Luxembourg</t>
  </si>
  <si>
    <t>Latsuzbaia et al</t>
  </si>
  <si>
    <t>Luxembourg</t>
  </si>
  <si>
    <t>Individuals aged 13+</t>
  </si>
  <si>
    <t xml:space="preserve">Sampled from eisting members of Ipsos online panel (email recruitment), representation by age, gender, geograpical location and SES. </t>
  </si>
  <si>
    <t xml:space="preserve">Recruitment via sharing of survey link on social media platforms Faceboook and Twitter to followers and readers of science.lu website. </t>
  </si>
  <si>
    <t>Multiple cross-sectional</t>
  </si>
  <si>
    <t xml:space="preserve">Wave 1: April 2 2020
Wave 2: April 16 2020
Wave 3: May 1 2020
Wave 4: June 12 2020 (post lockdown)
Wave 5: Jume 25 2020 </t>
  </si>
  <si>
    <t>Face to face conversation with more than three words at a distance of less than two meters. The total number of contacts was estimated by adding the reported number of contacts outside the household to the number of individuals living in the household</t>
  </si>
  <si>
    <t>No</t>
  </si>
  <si>
    <t>Average contacts by age</t>
  </si>
  <si>
    <t>Average contacts by nationality</t>
  </si>
  <si>
    <t>Average contacts by household size</t>
  </si>
  <si>
    <t>Average contacts by location</t>
  </si>
  <si>
    <t>Average contacts by sampling week (time period)</t>
  </si>
  <si>
    <t>Poisson regression to evaluate factors influencing the number of contacts</t>
  </si>
  <si>
    <t>5664 (during lockdown)</t>
  </si>
  <si>
    <t>Mean = 17.5</t>
  </si>
  <si>
    <t>Average contacts by sampling week disaggregated by location</t>
  </si>
  <si>
    <t>Pre-lockdown mean = 3.2 (95% CI 3.1-3.3) IQR (1-4); adjusted mean was 3.1
Post- lockdown mean = 7.1 (95% CI 6.8-7.5) IQR (3-9) adjusted mean was 6.7;
Mean contacts without facemask = 4.9</t>
  </si>
  <si>
    <t>Average contacts by age by sampling week</t>
  </si>
  <si>
    <t>Development of a social contact survey instrument relevant to the spread of infectious disease and its application in a pilot study among Korean adults</t>
  </si>
  <si>
    <t>Oh et al</t>
  </si>
  <si>
    <t>South Korea</t>
  </si>
  <si>
    <t>General - Pilot</t>
  </si>
  <si>
    <t>Adult population aged 20+</t>
  </si>
  <si>
    <t>Recruited locally using snowball sampling, mainly from two universities and a chuch</t>
  </si>
  <si>
    <t xml:space="preserve">Physical contact was defined as skin to skin contact, such as a handshake or a hug and non physical contact constituted conversations of more than 2 words or 3 words witin 1-2 m of another individual. </t>
  </si>
  <si>
    <t>Behaviors and attitudes in response to the COVID-19 pandemic: Insights from a cross-national Facebook survey</t>
  </si>
  <si>
    <t>Perrotta et al</t>
  </si>
  <si>
    <t>Also have behavior and attitudes component about the pandemic (published in separate paper, Perrotta et al 2020)</t>
  </si>
  <si>
    <t>Imputed contacts of those &lt;18 years, also have components on behavior and attitudes</t>
  </si>
  <si>
    <t>The impact of COVID-19 control measures on social contacts and transmission in Kenyan informal settlements</t>
  </si>
  <si>
    <t>Quaife et al</t>
  </si>
  <si>
    <t>Kenya</t>
  </si>
  <si>
    <t xml:space="preserve">Recruited from two existing Population Council cohorts in five informal settlements around Nairobi (Kibera, Huruma, Kariobangi, Dandora, Mathare), existing cohorts were part of Adolescent Girls Initiative Kenya (AGI-K) and Nisikilize Tujengane studies. (Cohorts to study impact of multi-sectoral interventions on adolexcents and were randomly-selected households with at least one adolescent). Stratified sampling by age and sex based on Kenya census. </t>
  </si>
  <si>
    <t>Physical contact (any sort of skin-to-skin contact eg a handshake, embracing, kissing, seeping on the same bed/mat/blanket, sharing a meal together out of the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</si>
  <si>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Phone</t>
  </si>
  <si>
    <t>Phone survey</t>
  </si>
  <si>
    <t>Average contacts by sex</t>
  </si>
  <si>
    <t>Average contacts by education level</t>
  </si>
  <si>
    <t>Study</t>
  </si>
  <si>
    <t>Method</t>
  </si>
  <si>
    <t>When comparing age-stratified mixing matrices between pre and post COVID contact data, restructured both age matrices and used 1000 bootstrapped samples of both datasets to impute number of contacts for matching age ranges</t>
  </si>
  <si>
    <t>One-time cross sectional</t>
  </si>
  <si>
    <t>R0 under physical distancing interventions/relative reduction in R0</t>
  </si>
  <si>
    <t xml:space="preserve">Collected information on socioeconomic status and impact of control measures on income and food security, COVID-1 symptoms, knowledge, attitude, perception of COVID19 and social distancing/quarantine measures. </t>
  </si>
  <si>
    <t>Mean: 18 (Median 13, IQR 7-23)</t>
  </si>
  <si>
    <t>Strata</t>
  </si>
  <si>
    <t>0-17, 19-49,50-80</t>
  </si>
  <si>
    <t>18-29, 30-39, 40-49, 50-59, 60+</t>
  </si>
  <si>
    <t>1,2,3,4,5,6,7+</t>
  </si>
  <si>
    <t>None/primry only, secondary, higher</t>
  </si>
  <si>
    <t>% contact wearing masks</t>
  </si>
  <si>
    <t>Both, me only, neither, other persn only</t>
  </si>
  <si>
    <t>% contact type</t>
  </si>
  <si>
    <t>Non-physical, physical</t>
  </si>
  <si>
    <t>% contact place</t>
  </si>
  <si>
    <t>Shop, work(outdoor), work (indoor), market, other outdoor place, other indoor place, NA</t>
  </si>
  <si>
    <t>% contact duration</t>
  </si>
  <si>
    <t>&lt;5 mins, 5-14 mins, 15-59 mins, 1-4 hour, more than 4 hours</t>
  </si>
  <si>
    <t>Yes - Prem et al, Kiti et al</t>
  </si>
  <si>
    <t>A novel approach for evaluating contact patterns and risk mitigation strategies for COVID-19 in English Primary Schools with application of structured expert judgement</t>
  </si>
  <si>
    <t>Sparks et al</t>
  </si>
  <si>
    <t>Informal settlements in Nairobi</t>
  </si>
  <si>
    <t>Primary schools</t>
  </si>
  <si>
    <t>Changes in contact patterns shape the dynamics of the COVID-19 outbreak in China</t>
  </si>
  <si>
    <t>Zhang et al</t>
  </si>
  <si>
    <t>General population in Shanghai and Wuhan</t>
  </si>
  <si>
    <t>0-6, 7-19, 20-29, 40-59, 60+</t>
  </si>
  <si>
    <t>Average contacts by type of profession</t>
  </si>
  <si>
    <t xml:space="preserve">Pre-school, student, employed, unemployed, retired, </t>
  </si>
  <si>
    <t>1,2,3,4,5+</t>
  </si>
  <si>
    <t>Age-stratified contact mixing matrices</t>
  </si>
  <si>
    <t>Modelling the SARS-CoV-2 first epidemic wave in Greece: social contact patterns for impact assessment and an exit strategy from social distancing measures</t>
  </si>
  <si>
    <t>Sypsa et al</t>
  </si>
  <si>
    <t>Greece</t>
  </si>
  <si>
    <t>The impact of relaxing interventions on human contact patterns and SARS-CoV-2 transmission in China</t>
  </si>
  <si>
    <t>Daily contacts under quarantine amid limited spread of COVID-19</t>
  </si>
  <si>
    <t>Mean = 2.9</t>
  </si>
  <si>
    <t>R0 pre and post-lockdown and relative reduction in R0, attributed to school closure, decline in work contacts and decline in leisure activities</t>
  </si>
  <si>
    <t>Assessed reductions in R0 using alternative scenarios with less disruptive social distancing measures (ex. 50% reducion in schools from smaller classrooms)</t>
  </si>
  <si>
    <t>ID</t>
  </si>
  <si>
    <t>Author</t>
  </si>
  <si>
    <t>Sypsa</t>
  </si>
  <si>
    <t>Mean = 20.7 (reported retrospectively)</t>
  </si>
  <si>
    <t>Cross-sectional, recall contact from pre-pandemic</t>
  </si>
  <si>
    <t>General population in Athens</t>
  </si>
  <si>
    <t>March 31-April 2020</t>
  </si>
  <si>
    <t>All ages</t>
  </si>
  <si>
    <t>Recruited individuals living in Athens using proportional quota sampling and oversampling of 0-17 years</t>
  </si>
  <si>
    <t>0-4, 5-11, 12-17, 18-29, 30-64, 65+</t>
  </si>
  <si>
    <t>Average contacts by gender</t>
  </si>
  <si>
    <t>Age-stratified contact mixing matrices, stratified by location (all, home, work, leisure)</t>
  </si>
  <si>
    <t>0-5, 5-12, 12-17, 18-30, 30-65, 65+</t>
  </si>
  <si>
    <t>Yes- from own study</t>
  </si>
  <si>
    <t>Skin-to-skin contact (physical) or a two way conversation with three or more words in the physical presence of another person (nonphysical)</t>
  </si>
  <si>
    <t>Data published</t>
  </si>
  <si>
    <t>% Reduction in contacts</t>
  </si>
  <si>
    <t>Feb 1 - Feb 10 2020</t>
  </si>
  <si>
    <t>Cross-sectional, Wuhan recalled contact from pre-pandemic</t>
  </si>
  <si>
    <t>Yes for Shanghai, Wuhan retrospectively recollected contacts from december</t>
  </si>
  <si>
    <t>636 in Wuhan; 557 in Shanghai</t>
  </si>
  <si>
    <t>Wuhan: mean = 14.6 (reported retrospectively);
Shanghai: mean = 19.6</t>
  </si>
  <si>
    <t>Wuhan: Mean = 2.0;
Shanghai: mean = 2.3</t>
  </si>
  <si>
    <t>General population in Shanghai</t>
  </si>
  <si>
    <t>General population in Wuhan</t>
  </si>
  <si>
    <t>Collected pre-COVID</t>
  </si>
  <si>
    <t>Post-COVID lockdown average contacts per person</t>
  </si>
  <si>
    <t>Dec 24 - Dec 30 2019</t>
  </si>
  <si>
    <t>2017-2018</t>
  </si>
  <si>
    <t>Zhang</t>
  </si>
  <si>
    <t>Comment</t>
  </si>
  <si>
    <t>Reduction in contacts comparng pre and post-COVID was significant for all stratifications by sex, age group, type of profession and household size</t>
  </si>
  <si>
    <t>Assortativity by age had disappeared comparing pre and post-COVID age-stratified contact matrices</t>
  </si>
  <si>
    <t>Pre-COVID sample size</t>
  </si>
  <si>
    <t>R0 calculations based on next generation matrix, SIR model and relative susceptibility of children and adults</t>
  </si>
  <si>
    <t>Two-way conversation involving three or more words in the physical presence of another person (conversational contact) or a direct physical contact (ex. handshake, hug, kiss or performing contacts sports)</t>
  </si>
  <si>
    <t>Randomly selected based on computerized random digital dialing system or mobile phone numbers. Proportional quota sampling based on age and sex for demographic representation. Additional recruitment of participants under 18 years</t>
  </si>
  <si>
    <t>6.4% (1193/18576)</t>
  </si>
  <si>
    <t>Graphs available in 5-year age-band</t>
  </si>
  <si>
    <t>Reduction in contacts pre and post COVID by strata</t>
  </si>
  <si>
    <t>Age-stratified contact mixing matrix (reported number in cell)</t>
  </si>
  <si>
    <t>0-4,5-9,10-14,15-19,20-24,25-29,30-34,35-39,40-44,45-49,50-54,55-59,60-64,65+</t>
  </si>
  <si>
    <t>Q-index for assortativity</t>
  </si>
  <si>
    <t>Pre-COVID average contacts per person</t>
  </si>
  <si>
    <t>Pre-COVID data source</t>
  </si>
  <si>
    <t>Pre-COVID Q index</t>
  </si>
  <si>
    <t>Post-COVID Q index</t>
  </si>
  <si>
    <t>0.79 (95% CI: 0.69-0.89)</t>
  </si>
  <si>
    <t>0.38 (95% CI: 0.33-0.53)</t>
  </si>
  <si>
    <t>0.59 (95% CI: 0.49-0.64)</t>
  </si>
  <si>
    <t>0.46 (95% 0.33-0.52)</t>
  </si>
  <si>
    <t>General population in Shanghai, Wuhan, Shenzhen and Changsha</t>
  </si>
  <si>
    <t>March 1-March 20 2020 (Shanghai, Shenzhen, Changsha)
May 7- May 15 2020 (Wuhan)</t>
  </si>
  <si>
    <t>Overall, contacts during the outbreak mostly occurred at home with household members. When strict social distancing policies were in place, household mixing solely contributed to mixing patterns</t>
  </si>
  <si>
    <t>Assortativity by school-age individuals fully vanish during periods of strict social distancing</t>
  </si>
  <si>
    <t>Data collection time period</t>
  </si>
  <si>
    <t>Cross-sectional, Shenshzen and Changsha asked to recall contacts pre-pandemic, during lockdown and post-lockdown; Wuhan and Shanghai filled in survey post-lockdown</t>
  </si>
  <si>
    <t>Graphs of proportion of contacts by age by location</t>
  </si>
  <si>
    <t>Home, workplace, community, school, missing</t>
  </si>
  <si>
    <t>The differential impact of physical distancing strategies on social contacts relevant for the spread of COVID-20</t>
  </si>
  <si>
    <t>France</t>
  </si>
  <si>
    <t>The differential impact of physical distancing strategies on social contacts relevant for the spread of COVID-21</t>
  </si>
  <si>
    <t>Germany</t>
  </si>
  <si>
    <t>The differential impact of physical distancing strategies on social contacts relevant for the spread of COVID-22</t>
  </si>
  <si>
    <t>Italy</t>
  </si>
  <si>
    <t>The differential impact of physical distancing strategies on social contacts relevant for the spread of COVID-23</t>
  </si>
  <si>
    <t>The differential impact of physical distancing strategies on social contacts relevant for the spread of COVID-24</t>
  </si>
  <si>
    <t>Spain</t>
  </si>
  <si>
    <t>The differential impact of physical distancing strategies on social contacts relevant for the spread of COVID-25</t>
  </si>
  <si>
    <t>The differential impact of physical distancing strategies on social contacts relevant for the spread of COVID-26</t>
  </si>
  <si>
    <t>General population in Shenzhen</t>
  </si>
  <si>
    <t>General population in Changsha</t>
  </si>
  <si>
    <t>Pre-COVID data collection or recall period</t>
  </si>
  <si>
    <t>Lockdown data collection or recall period</t>
  </si>
  <si>
    <t>Lockdown data source</t>
  </si>
  <si>
    <t>Recalled</t>
  </si>
  <si>
    <t>Collected</t>
  </si>
  <si>
    <t>Feb 3 - Feb 9 2020</t>
  </si>
  <si>
    <t>0.71 (95% 0.55-0.78)</t>
  </si>
  <si>
    <t>0.43 (95% CI: 0.39-0.55)</t>
  </si>
  <si>
    <t>0.6 (95% CI :0.48-0.86)</t>
  </si>
  <si>
    <t>0.45(95%: 0.41-0.54)</t>
  </si>
  <si>
    <t>2016-2017</t>
  </si>
  <si>
    <t>Backer</t>
  </si>
  <si>
    <t>Reduction in the number of community contacts was highest for children and adolescents</t>
  </si>
  <si>
    <t>Average contact by gender</t>
  </si>
  <si>
    <t>Average contact by household size</t>
  </si>
  <si>
    <t>Average contact by day of week</t>
  </si>
  <si>
    <t xml:space="preserve">Average contact by occupation </t>
  </si>
  <si>
    <t>Average contacts by participant age, over survey waves/time</t>
  </si>
  <si>
    <t>0-4, 5-10, 10-20, 20-30, 30-40, 40-50, 50-60, 60-70, 70-80, 80-90</t>
  </si>
  <si>
    <t>1,2,3,4,5,6+</t>
  </si>
  <si>
    <t>M, Tu, Wed, Thu, Fri, Sat, Sun</t>
  </si>
  <si>
    <t>Not working, healthcare, education, school children/students, food industry, government, retail etc…</t>
  </si>
  <si>
    <t>Used disassortativeness index from Whitaker et al 2007</t>
  </si>
  <si>
    <t>April 24 2020</t>
  </si>
  <si>
    <t>Pre-COVID sample from flemish region, not yet published</t>
  </si>
  <si>
    <t>18-29, 30-39, 40-49, 50-59, 60-69, 70+</t>
  </si>
  <si>
    <t>Average contact by setting</t>
  </si>
  <si>
    <t>Home, away from home</t>
  </si>
  <si>
    <t>% participants using face mask by age over time</t>
  </si>
  <si>
    <t>Del fava</t>
  </si>
  <si>
    <t>Average contacts stratified by setting (home, school/college, work and general community) over time</t>
  </si>
  <si>
    <t>no</t>
  </si>
  <si>
    <t>Del Fava et al</t>
  </si>
  <si>
    <t>Used negative binomial regression to model the number of contacts reported by participants to assess relationship between social contact patterns and the implementation of NPIs during study period</t>
  </si>
  <si>
    <t>Pre-COVID</t>
  </si>
  <si>
    <t>Pre-COVID_SD</t>
  </si>
  <si>
    <t>W11</t>
  </si>
  <si>
    <t>W11_SD</t>
  </si>
  <si>
    <t>W12</t>
  </si>
  <si>
    <t>W12_SD</t>
  </si>
  <si>
    <t>W13</t>
  </si>
  <si>
    <t>W13_SD</t>
  </si>
  <si>
    <t>W14</t>
  </si>
  <si>
    <t>W14_SD</t>
  </si>
  <si>
    <t>W15</t>
  </si>
  <si>
    <t>W15_SD</t>
  </si>
  <si>
    <t>March 30 - Apil 5 2020</t>
  </si>
  <si>
    <t>2005-2006</t>
  </si>
  <si>
    <t>mean_precovid</t>
  </si>
  <si>
    <t>IQR_lo_precovid</t>
  </si>
  <si>
    <t>IQR_hi_precovid</t>
  </si>
  <si>
    <t>mean_lckdown</t>
  </si>
  <si>
    <t>IQR_lo_lckdown</t>
  </si>
  <si>
    <t>IQR_hi_lckdown</t>
  </si>
  <si>
    <t>sd_lckdown</t>
  </si>
  <si>
    <t>sd_precovid</t>
  </si>
  <si>
    <t>In all countries studied, numbers of contacts decreased more rapidly among older people than among younger people. Across the eight countries and over time, they found that home and school contacts remained fairly stable (most school-aged children were out of school at that point). Fluctuations in total average contacts over time appeared to be primarily driven by changes in contacts at work and in general population over time</t>
  </si>
  <si>
    <t>March 22 - April 8 2020</t>
  </si>
  <si>
    <t>med_lckdown</t>
  </si>
  <si>
    <t>Mean = 11</t>
  </si>
  <si>
    <t>Contact report format</t>
  </si>
  <si>
    <t>Line-listed</t>
  </si>
  <si>
    <t>Aggregate</t>
  </si>
  <si>
    <t>Other</t>
  </si>
  <si>
    <t>Only provided detailed information about up to three of their contacts, others in aggregate</t>
  </si>
  <si>
    <t>NA</t>
  </si>
  <si>
    <t>Head</t>
  </si>
  <si>
    <t>Overall contacts per person not available, only disaggregated results</t>
  </si>
  <si>
    <t>Differences in average contact by hispanic or not, household income status, same or less adults working from home</t>
  </si>
  <si>
    <t>R0</t>
  </si>
  <si>
    <t>Modelling</t>
  </si>
  <si>
    <t>March 24 - March 27 2020</t>
  </si>
  <si>
    <t>March 25 - May 1 2020</t>
  </si>
  <si>
    <t>Lastsuzbaia</t>
  </si>
  <si>
    <t>More decrease in older aged individuals, number of contacts without masks in Luxemberg after lockdown</t>
  </si>
  <si>
    <t>Home, school/college, work, general community</t>
  </si>
  <si>
    <t>18-24, 25-44, 45-64, 65+</t>
  </si>
  <si>
    <t>18-25, 25-35, 35-45, 45-65, 65-100</t>
  </si>
  <si>
    <t>Atlanta, San Francisco, Boston, National, NYC, Phoenix</t>
  </si>
  <si>
    <t>Average contacts outside of household by location</t>
  </si>
  <si>
    <t>No data just graphs</t>
  </si>
  <si>
    <t>Average contacts by age group and location</t>
  </si>
  <si>
    <t>0-4, 5-12, 13-17, 18-39, 40-64, 65+, Home, work, other's home, childcare, outdoor, leisure, essential activities, public transit, school</t>
  </si>
  <si>
    <t xml:space="preserve">Age-stratified contact mixing matrix stratified by location </t>
  </si>
  <si>
    <t>Household, school, work, community</t>
  </si>
  <si>
    <t>Age-stratified contact mixing matrix by ethnicity</t>
  </si>
  <si>
    <t>Average contact by race</t>
  </si>
  <si>
    <t>Not reported in preprint</t>
  </si>
  <si>
    <t>1,2,3,4,4+</t>
  </si>
  <si>
    <t>Tu, Wed, Thu, Fri</t>
  </si>
  <si>
    <t>Physical, non-physical</t>
  </si>
  <si>
    <t>Estimate not reported</t>
  </si>
  <si>
    <t>Home, school, work, other</t>
  </si>
  <si>
    <t>13-17, 18-24, 25-34, 35-44, 45-54, 55-64, 65+</t>
  </si>
  <si>
    <t>LU, FR, PT, BE, IT, DE, Others, Foreigners</t>
  </si>
  <si>
    <t>1,2,3,4,5,6,6+</t>
  </si>
  <si>
    <t>Supermarket, work, leisure, home, restaurant/bar, school, other</t>
  </si>
  <si>
    <t>adjusted for age distribution from census data from informal settlement</t>
  </si>
  <si>
    <t>Quaife</t>
  </si>
  <si>
    <t>Masks were worn by at least one person in 92% of contacts</t>
  </si>
  <si>
    <t>Respondents in the poorest socioeconomic quintile reported 1.5 times more contacts than those in the richest</t>
  </si>
  <si>
    <t>yes</t>
  </si>
  <si>
    <t>Pre-COVID empirical comparison only reported physical contacts (Kiti et al), 62% reduction is comparing physical contacts only. Also compared to Prem et al for all contacts and found 63-67% reduction</t>
  </si>
  <si>
    <t>School population</t>
  </si>
  <si>
    <t>Zoom</t>
  </si>
  <si>
    <t>Zoom survey</t>
  </si>
  <si>
    <t>Recruited experts in positions of senior management at school from schools that were representative of UK Primary schools</t>
  </si>
  <si>
    <t>May 27 2020</t>
  </si>
  <si>
    <t>Expert elicitation</t>
  </si>
  <si>
    <t>Conversation at 1 metre for five minutes or more</t>
  </si>
  <si>
    <t>Used Classical Model for Structured Expert Judgement, aim was to estimate contact pattern between children, staff and teachers in UK Primary schools</t>
  </si>
  <si>
    <t>Jarvis</t>
  </si>
  <si>
    <t>Noted that assortativity by age had disappeared comparing pre and post-COVID age-stratified contact matrices</t>
  </si>
  <si>
    <t>Assortativity by age had disappeared comparing pre and post-COVID age-stratified contact matrices, contacts mainly with household members</t>
  </si>
  <si>
    <t>R0_red_lo</t>
  </si>
  <si>
    <t>R0_red_hi</t>
  </si>
  <si>
    <t>Bootstrap to account for sampling variability</t>
  </si>
  <si>
    <t>Feehan</t>
  </si>
  <si>
    <t>Found less decrease in contacts among older age groups after social distancing (crude estimate)</t>
  </si>
  <si>
    <t>Row Labels</t>
  </si>
  <si>
    <t>(blank)</t>
  </si>
  <si>
    <t>Grand Total</t>
  </si>
  <si>
    <t>Count of Country</t>
  </si>
  <si>
    <t>Country/Region</t>
  </si>
  <si>
    <t>General all age</t>
  </si>
  <si>
    <t>General adult</t>
  </si>
  <si>
    <t>Households with children</t>
  </si>
  <si>
    <t>General 13+</t>
  </si>
  <si>
    <t>School populaion</t>
  </si>
  <si>
    <t>Online survey</t>
  </si>
  <si>
    <t>study_design_simp</t>
  </si>
  <si>
    <t>Number</t>
  </si>
  <si>
    <t>Multiple</t>
  </si>
  <si>
    <t>StudySubjects</t>
  </si>
  <si>
    <t>StudyDesign</t>
  </si>
  <si>
    <t>Collection_mode</t>
  </si>
  <si>
    <t>Online Panels</t>
  </si>
  <si>
    <t>Y</t>
  </si>
  <si>
    <t>Category</t>
  </si>
  <si>
    <t>Age-stratified matrices</t>
  </si>
  <si>
    <t>Diss_assort_index</t>
  </si>
  <si>
    <t>avg_by_age</t>
  </si>
  <si>
    <t>avg_by_setting</t>
  </si>
  <si>
    <t>avg_by_gender</t>
  </si>
  <si>
    <t>avg_by_hhsize</t>
  </si>
  <si>
    <t>avg_by_day</t>
  </si>
  <si>
    <t>avg_by_occ</t>
  </si>
  <si>
    <t>percent_reduction</t>
  </si>
  <si>
    <t>per_masked</t>
  </si>
  <si>
    <t>avg_by_time</t>
  </si>
  <si>
    <t>avg_by_city</t>
  </si>
  <si>
    <t>avg_by_race</t>
  </si>
  <si>
    <t>avg_by_income</t>
  </si>
  <si>
    <t>avg_by_ethnicity</t>
  </si>
  <si>
    <t>avg_by_schooltype</t>
  </si>
  <si>
    <t>avg_by_wfh</t>
  </si>
  <si>
    <t>avg_by_sex</t>
  </si>
  <si>
    <t>avg_by_contacttype</t>
  </si>
  <si>
    <t>avg_by_nationality</t>
  </si>
  <si>
    <t>avg_by_edu</t>
  </si>
  <si>
    <t>per_contacttype</t>
  </si>
  <si>
    <t>per_contactplace</t>
  </si>
  <si>
    <t>per_duration</t>
  </si>
  <si>
    <t>avg_by_profession</t>
  </si>
  <si>
    <t>Cat</t>
  </si>
  <si>
    <t>avg_by_gender_sex</t>
  </si>
  <si>
    <t>avg_by_occ_prof</t>
  </si>
  <si>
    <t>perc_red_contacts</t>
  </si>
  <si>
    <t>R0_red</t>
  </si>
  <si>
    <t>May 1 - May 30 2020</t>
  </si>
  <si>
    <t>May 4 - June 1 2020</t>
  </si>
  <si>
    <t>Belgium_Col</t>
  </si>
  <si>
    <t>Italy_Del</t>
  </si>
  <si>
    <t>UK_Del</t>
  </si>
  <si>
    <t>Germany_Del</t>
  </si>
  <si>
    <t>France_Del</t>
  </si>
  <si>
    <t>Netherlands_Del</t>
  </si>
  <si>
    <t>Belgium_Del</t>
  </si>
  <si>
    <t>UK_Jar</t>
  </si>
  <si>
    <t>region_study</t>
  </si>
  <si>
    <t>Netherlands_Bak</t>
  </si>
  <si>
    <t>IQRs are actually 95% CI?</t>
  </si>
  <si>
    <t>China-Shanghai</t>
  </si>
  <si>
    <t>China-Wuhan</t>
  </si>
  <si>
    <t>China-Shenzhen</t>
  </si>
  <si>
    <t>China-Changsha</t>
  </si>
  <si>
    <t>Pre_COVID_CI</t>
  </si>
  <si>
    <t>Pre_COVID_Q</t>
  </si>
  <si>
    <t>Post_COVID_Q</t>
  </si>
  <si>
    <t>Post_COVID_CI</t>
  </si>
  <si>
    <t>Cell data for matrices only</t>
  </si>
  <si>
    <t>Publicly-available line-listed data</t>
  </si>
  <si>
    <t>Zenodo</t>
  </si>
  <si>
    <t>https://contact-survey.github.io/dashboard/</t>
  </si>
  <si>
    <t>Intended?</t>
  </si>
  <si>
    <t>Intended</t>
  </si>
  <si>
    <t>Multiple time points (during COVID)</t>
  </si>
  <si>
    <t>Unknown</t>
  </si>
  <si>
    <t>In Box</t>
  </si>
  <si>
    <t>Data location</t>
  </si>
  <si>
    <t>https://github.com/mquaife/kenya_mixing</t>
  </si>
  <si>
    <t>Assortativity</t>
  </si>
  <si>
    <t>N</t>
  </si>
  <si>
    <t>Citations</t>
  </si>
  <si>
    <t>0-4</t>
  </si>
  <si>
    <t>20-29</t>
  </si>
  <si>
    <t>10-19</t>
  </si>
  <si>
    <t>30-39</t>
  </si>
  <si>
    <t>40-49</t>
  </si>
  <si>
    <t>50-59</t>
  </si>
  <si>
    <t>60-69</t>
  </si>
  <si>
    <t>70-79</t>
  </si>
  <si>
    <t>80+</t>
  </si>
  <si>
    <t>age</t>
  </si>
  <si>
    <t>strata_cat</t>
  </si>
  <si>
    <t>female</t>
  </si>
  <si>
    <t>male</t>
  </si>
  <si>
    <t>hhsize</t>
  </si>
  <si>
    <t>1</t>
  </si>
  <si>
    <t>2</t>
  </si>
  <si>
    <t>3</t>
  </si>
  <si>
    <t>4</t>
  </si>
  <si>
    <t>5</t>
  </si>
  <si>
    <t>6+</t>
  </si>
  <si>
    <t>18-29</t>
  </si>
  <si>
    <t>70+</t>
  </si>
  <si>
    <t>6</t>
  </si>
  <si>
    <t>7+</t>
  </si>
  <si>
    <t>https://github.com/jarvisc1/comix_covid-19-first_wave</t>
  </si>
  <si>
    <t>Y-Data on Github</t>
  </si>
  <si>
    <t>Y-may need to email them for pre-pandemic data</t>
  </si>
  <si>
    <t>Matrix stored as tsv</t>
  </si>
  <si>
    <t>May need to email to see if they would be willing to share the data</t>
  </si>
  <si>
    <t>Change by age</t>
  </si>
  <si>
    <t>Lockdown</t>
  </si>
  <si>
    <t>Post-Lockdown</t>
  </si>
  <si>
    <t>Maybe</t>
  </si>
  <si>
    <t>Change by gender</t>
  </si>
  <si>
    <t>Change by Hhsize</t>
  </si>
  <si>
    <t>During lockdown</t>
  </si>
  <si>
    <t>By setting/location</t>
  </si>
  <si>
    <t>To do</t>
  </si>
  <si>
    <t>Check RDS</t>
  </si>
  <si>
    <t>MAybe</t>
  </si>
  <si>
    <t>May need to email to see if we can get age-specific contact matrix to calculate assortativity</t>
  </si>
  <si>
    <t xml:space="preserve">Check 2015 Facebook Survey
If emailing them, could also see if they </t>
  </si>
  <si>
    <t>13-17</t>
  </si>
  <si>
    <t>18-24</t>
  </si>
  <si>
    <t>25-34</t>
  </si>
  <si>
    <t>35-44</t>
  </si>
  <si>
    <t>45-54</t>
  </si>
  <si>
    <t>55-64</t>
  </si>
  <si>
    <t>65+</t>
  </si>
  <si>
    <t>ss_lckdown</t>
  </si>
  <si>
    <t>ss_precovid</t>
  </si>
  <si>
    <t>place</t>
  </si>
  <si>
    <t>supermarket</t>
  </si>
  <si>
    <t>work</t>
  </si>
  <si>
    <t>home</t>
  </si>
  <si>
    <t>other</t>
  </si>
  <si>
    <t>mean_post</t>
  </si>
  <si>
    <t>IQR_lo_post</t>
  </si>
  <si>
    <t>IQR_hi_post</t>
  </si>
  <si>
    <t>post_month</t>
  </si>
  <si>
    <t>june</t>
  </si>
  <si>
    <t>ss_post</t>
  </si>
  <si>
    <t>restaurant_bar</t>
  </si>
  <si>
    <t>school</t>
  </si>
  <si>
    <t>gender</t>
  </si>
  <si>
    <t>12-17</t>
  </si>
  <si>
    <t>30-64</t>
  </si>
  <si>
    <t>perc_red_lckdown</t>
  </si>
  <si>
    <t>med_precovid</t>
  </si>
  <si>
    <t>0-6</t>
  </si>
  <si>
    <t>20-39</t>
  </si>
  <si>
    <t>40-59</t>
  </si>
  <si>
    <t>60+</t>
  </si>
  <si>
    <t>5+</t>
  </si>
  <si>
    <t>med_post</t>
  </si>
  <si>
    <t>95_lo_precovid</t>
  </si>
  <si>
    <t>95_hi_precovid</t>
  </si>
  <si>
    <t>95_lo_lckdown</t>
  </si>
  <si>
    <t>95_hi_lckdown</t>
  </si>
  <si>
    <t>95_lo_post</t>
  </si>
  <si>
    <t>95_hi_post</t>
  </si>
  <si>
    <t>978</t>
  </si>
  <si>
    <t>761</t>
  </si>
  <si>
    <t>Source</t>
  </si>
  <si>
    <t>Main paper</t>
  </si>
  <si>
    <t>Github</t>
  </si>
  <si>
    <t>05-9</t>
  </si>
  <si>
    <t>05-11</t>
  </si>
  <si>
    <t>07-19</t>
  </si>
  <si>
    <t>Change by hh size</t>
  </si>
  <si>
    <t>Change by setting</t>
  </si>
  <si>
    <t>Change matrix overall</t>
  </si>
  <si>
    <t>Change matrix by setting</t>
  </si>
  <si>
    <t>To do (median)</t>
  </si>
  <si>
    <t>45-64</t>
  </si>
  <si>
    <t>65-100</t>
  </si>
  <si>
    <t>From online dashboard</t>
  </si>
  <si>
    <t>Possible need to request data</t>
  </si>
  <si>
    <t>25-44</t>
  </si>
  <si>
    <t>Baseline-POLYMOD; lockdown-Delfava</t>
  </si>
  <si>
    <t>Yes-lockdown</t>
  </si>
  <si>
    <t>NA - missing in zenodo dataset?</t>
  </si>
  <si>
    <t>7a</t>
  </si>
  <si>
    <t>From stratified age-specific matrices</t>
  </si>
  <si>
    <t>From published contact survey data, base = POLYMOD</t>
  </si>
  <si>
    <t>From manuscript</t>
  </si>
  <si>
    <t>Not collected</t>
  </si>
  <si>
    <t>Collected, NA</t>
  </si>
  <si>
    <t>Other means community</t>
  </si>
  <si>
    <t>leisure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</si>
</sst>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name val="Calibri"/>
      <family val="2"/>
    </font>
  </fonts>
  <fills count="7">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59999389629810485"/>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48">
    <xf numFmtId="0" fontId="0" fillId="0" borderId="0" xfId="0"/>
    <xf numFmtId="0" fontId="0" fillId="0" borderId="0" xfId="0" applyAlignment="1">
      <alignment wrapText="1"/>
    </xf>
    <xf numFmtId="0" fontId="0" fillId="2" borderId="0" xfId="0" applyFill="1" applyAlignment="1">
      <alignment wrapText="1"/>
    </xf>
    <xf numFmtId="17" fontId="0" fillId="0" borderId="0" xfId="0" applyNumberFormat="1" applyAlignment="1">
      <alignment wrapText="1"/>
    </xf>
    <xf numFmtId="10" fontId="0" fillId="0" borderId="0" xfId="0" applyNumberFormat="1"/>
    <xf numFmtId="9" fontId="0" fillId="0" borderId="0" xfId="0" applyNumberFormat="1"/>
    <xf numFmtId="0" fontId="0" fillId="3" borderId="0" xfId="0" applyFill="1" applyAlignment="1">
      <alignment wrapText="1"/>
    </xf>
    <xf numFmtId="0" fontId="0" fillId="0" borderId="0" xfId="0" applyFill="1"/>
    <xf numFmtId="9" fontId="0" fillId="0" borderId="0" xfId="1" applyFont="1"/>
    <xf numFmtId="164" fontId="0" fillId="0" borderId="0" xfId="1" applyNumberFormat="1" applyFont="1"/>
    <xf numFmtId="0" fontId="0" fillId="0" borderId="0" xfId="0" applyFill="1" applyAlignment="1">
      <alignment wrapText="1"/>
    </xf>
    <xf numFmtId="164" fontId="0" fillId="0" borderId="0" xfId="0" applyNumberFormat="1"/>
    <xf numFmtId="164" fontId="0" fillId="3" borderId="0" xfId="1" applyNumberFormat="1" applyFont="1" applyFill="1"/>
    <xf numFmtId="10" fontId="0" fillId="3" borderId="0" xfId="0" applyNumberFormat="1" applyFill="1"/>
    <xf numFmtId="0" fontId="0" fillId="0" borderId="0" xfId="0" pivotButton="1"/>
    <xf numFmtId="0" fontId="0" fillId="0" borderId="0" xfId="0" applyAlignment="1">
      <alignment horizontal="left"/>
    </xf>
    <xf numFmtId="0" fontId="0" fillId="0" borderId="0" xfId="0" applyNumberFormat="1"/>
    <xf numFmtId="0" fontId="2" fillId="4" borderId="0" xfId="0" applyFont="1" applyFill="1"/>
    <xf numFmtId="0" fontId="0" fillId="4" borderId="0" xfId="0" applyFill="1"/>
    <xf numFmtId="0" fontId="0" fillId="0" borderId="0" xfId="0" applyAlignment="1"/>
    <xf numFmtId="0" fontId="0" fillId="0" borderId="0" xfId="0" applyAlignment="1">
      <alignment vertical="center" wrapText="1"/>
    </xf>
    <xf numFmtId="0" fontId="3" fillId="0" borderId="0" xfId="2" applyAlignment="1"/>
    <xf numFmtId="0" fontId="2" fillId="0" borderId="0" xfId="0" applyFont="1" applyAlignment="1">
      <alignment vertical="center" wrapText="1"/>
    </xf>
    <xf numFmtId="0" fontId="2" fillId="0" borderId="0" xfId="0" applyFont="1" applyAlignment="1">
      <alignment vertical="center"/>
    </xf>
    <xf numFmtId="49" fontId="0" fillId="0" borderId="0" xfId="0" applyNumberFormat="1"/>
    <xf numFmtId="165" fontId="0" fillId="0" borderId="0" xfId="0" applyNumberFormat="1"/>
    <xf numFmtId="0" fontId="0" fillId="0" borderId="0" xfId="0" applyAlignment="1">
      <alignment vertical="center"/>
    </xf>
    <xf numFmtId="2" fontId="0" fillId="0" borderId="0" xfId="0" applyNumberFormat="1"/>
    <xf numFmtId="2" fontId="0" fillId="0" borderId="0" xfId="0" applyNumberFormat="1"/>
    <xf numFmtId="0" fontId="0" fillId="0" borderId="0" xfId="0"/>
    <xf numFmtId="2" fontId="0" fillId="0" borderId="0" xfId="0" applyNumberFormat="1"/>
    <xf numFmtId="0" fontId="0" fillId="0" borderId="0" xfId="0"/>
    <xf numFmtId="2" fontId="0" fillId="0" borderId="0" xfId="0" applyNumberFormat="1"/>
    <xf numFmtId="0" fontId="0" fillId="3" borderId="0" xfId="0" applyFill="1" applyAlignment="1"/>
    <xf numFmtId="0" fontId="0" fillId="5" borderId="0" xfId="0" applyFill="1" applyAlignment="1">
      <alignment wrapText="1"/>
    </xf>
    <xf numFmtId="0" fontId="0" fillId="5" borderId="0" xfId="0" applyFill="1" applyAlignment="1"/>
    <xf numFmtId="0" fontId="0" fillId="5" borderId="0" xfId="0" applyFill="1"/>
    <xf numFmtId="0" fontId="5" fillId="0" borderId="0" xfId="0" applyNumberFormat="1" applyFont="1"/>
    <xf numFmtId="1" fontId="0" fillId="0" borderId="0" xfId="0" applyNumberFormat="1"/>
    <xf numFmtId="0" fontId="4" fillId="0" borderId="0" xfId="0" applyFont="1"/>
    <xf numFmtId="49" fontId="0" fillId="0" borderId="0" xfId="0" applyNumberFormat="1" applyFill="1"/>
    <xf numFmtId="1" fontId="0" fillId="0" borderId="0" xfId="0" applyNumberFormat="1" applyAlignment="1">
      <alignment wrapText="1"/>
    </xf>
    <xf numFmtId="1" fontId="0" fillId="0" borderId="0" xfId="0" applyNumberFormat="1" applyFill="1"/>
    <xf numFmtId="49" fontId="5" fillId="0" borderId="0" xfId="0" applyNumberFormat="1" applyFont="1"/>
    <xf numFmtId="0" fontId="2" fillId="0" borderId="0" xfId="0" applyFont="1" applyFill="1" applyAlignment="1">
      <alignment vertical="center" wrapText="1"/>
    </xf>
    <xf numFmtId="0" fontId="0" fillId="6" borderId="0" xfId="0" applyFill="1" applyAlignment="1">
      <alignment wrapText="1"/>
    </xf>
    <xf numFmtId="0" fontId="0" fillId="6" borderId="0" xfId="0" applyFill="1"/>
    <xf numFmtId="0" fontId="0" fillId="0" borderId="0" xfId="0"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u, Carol" refreshedDate="44104.030697337963" createdVersion="6" refreshedVersion="6" minRefreshableVersion="3" recordCount="25" xr:uid="{69A10F8D-D0D1-4E89-AC58-B628F569CE9E}">
  <cacheSource type="worksheet">
    <worksheetSource ref="D1:D1048576" sheet="Sheet4"/>
  </cacheSource>
  <cacheFields count="1">
    <cacheField name="Country" numFmtId="0">
      <sharedItems containsBlank="1" count="13">
        <s v="Netherlands"/>
        <s v="Belgium"/>
        <s v="France"/>
        <s v="Germany"/>
        <s v="Italy"/>
        <s v="Spain"/>
        <s v="UK"/>
        <s v="US"/>
        <s v="Luxembourg"/>
        <s v="Kenya"/>
        <s v="Greece"/>
        <s v="Chin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r>
  <r>
    <x v="1"/>
  </r>
  <r>
    <x v="1"/>
  </r>
  <r>
    <x v="2"/>
  </r>
  <r>
    <x v="3"/>
  </r>
  <r>
    <x v="4"/>
  </r>
  <r>
    <x v="0"/>
  </r>
  <r>
    <x v="5"/>
  </r>
  <r>
    <x v="6"/>
  </r>
  <r>
    <x v="7"/>
  </r>
  <r>
    <x v="7"/>
  </r>
  <r>
    <x v="7"/>
  </r>
  <r>
    <x v="6"/>
  </r>
  <r>
    <x v="8"/>
  </r>
  <r>
    <x v="9"/>
  </r>
  <r>
    <x v="6"/>
  </r>
  <r>
    <x v="10"/>
  </r>
  <r>
    <x v="11"/>
  </r>
  <r>
    <x v="11"/>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9009B3-1C16-4F7C-BC42-72E654386C7D}"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7" firstHeaderRow="1" firstDataRow="1" firstDataCol="1"/>
  <pivotFields count="1">
    <pivotField axis="axisRow" dataField="1" showAll="0">
      <items count="14">
        <item x="1"/>
        <item x="11"/>
        <item x="2"/>
        <item x="3"/>
        <item x="10"/>
        <item x="4"/>
        <item x="9"/>
        <item x="8"/>
        <item x="0"/>
        <item x="5"/>
        <item x="6"/>
        <item x="7"/>
        <item x="12"/>
        <item t="default"/>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jarvisc1/comix_covid-19-first_wave" TargetMode="External"/><Relationship Id="rId2" Type="http://schemas.openxmlformats.org/officeDocument/2006/relationships/hyperlink" Target="https://github.com/mquaife/kenya_mixing" TargetMode="External"/><Relationship Id="rId1" Type="http://schemas.openxmlformats.org/officeDocument/2006/relationships/hyperlink" Target="https://contact-survey.github.io/dashboard/"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84074-6F37-4D6F-A999-D2AB8583EB18}">
  <dimension ref="A1:X13"/>
  <sheetViews>
    <sheetView topLeftCell="C1" zoomScale="70" zoomScaleNormal="70" workbookViewId="0">
      <pane ySplit="1" topLeftCell="A2" activePane="bottomLeft" state="frozen"/>
      <selection activeCell="C1" sqref="C1"/>
      <selection pane="bottomLeft" activeCell="A14" sqref="A14"/>
    </sheetView>
  </sheetViews>
  <sheetFormatPr defaultRowHeight="14.5" x14ac:dyDescent="0.35"/>
  <cols>
    <col min="2" max="2" width="43.08984375" style="1" customWidth="1"/>
    <col min="3" max="3" width="18.81640625" style="1" customWidth="1"/>
    <col min="4" max="4" width="15.453125" customWidth="1"/>
    <col min="5" max="5" width="20.26953125" style="1" customWidth="1"/>
    <col min="6" max="6" width="21.54296875" style="1" customWidth="1"/>
    <col min="7" max="7" width="25" customWidth="1"/>
    <col min="8" max="8" width="19.81640625" customWidth="1"/>
    <col min="9" max="9" width="49.81640625" style="1" customWidth="1"/>
    <col min="10" max="10" width="20.6328125" style="1" customWidth="1"/>
    <col min="11" max="11" width="53.90625" customWidth="1"/>
    <col min="12" max="12" width="24.453125" customWidth="1"/>
    <col min="13" max="13" width="19.54296875" customWidth="1"/>
    <col min="14" max="14" width="18.453125" customWidth="1"/>
    <col min="15" max="15" width="27.453125" style="1" customWidth="1"/>
    <col min="16" max="16" width="25.26953125" hidden="1" customWidth="1"/>
    <col min="17" max="17" width="29.453125" hidden="1" customWidth="1"/>
    <col min="18" max="18" width="52.7265625" style="1" customWidth="1"/>
    <col min="19" max="19" width="23.6328125" style="1" customWidth="1"/>
    <col min="20" max="20" width="23.54296875" style="1" customWidth="1"/>
    <col min="21" max="21" width="28.36328125" style="1" customWidth="1"/>
    <col min="22" max="22" width="24.7265625" customWidth="1"/>
    <col min="24" max="24" width="14.81640625" customWidth="1"/>
  </cols>
  <sheetData>
    <row r="1" spans="1:24" x14ac:dyDescent="0.35">
      <c r="A1" t="s">
        <v>24</v>
      </c>
      <c r="B1" s="1" t="s">
        <v>0</v>
      </c>
      <c r="C1" s="1" t="s">
        <v>21</v>
      </c>
      <c r="D1" t="s">
        <v>1</v>
      </c>
      <c r="E1" s="1" t="s">
        <v>2</v>
      </c>
      <c r="F1" s="1" t="s">
        <v>397</v>
      </c>
      <c r="G1" t="s">
        <v>4</v>
      </c>
      <c r="H1" t="s">
        <v>5</v>
      </c>
      <c r="I1" s="1" t="s">
        <v>6</v>
      </c>
      <c r="J1" s="1" t="s">
        <v>400</v>
      </c>
      <c r="K1" t="s">
        <v>398</v>
      </c>
      <c r="L1" t="s">
        <v>394</v>
      </c>
      <c r="M1" t="s">
        <v>399</v>
      </c>
      <c r="N1" t="s">
        <v>8</v>
      </c>
      <c r="O1" s="1" t="s">
        <v>247</v>
      </c>
      <c r="P1" t="s">
        <v>16</v>
      </c>
      <c r="Q1" t="s">
        <v>18</v>
      </c>
      <c r="R1" s="1" t="s">
        <v>9</v>
      </c>
      <c r="S1" s="1" t="s">
        <v>324</v>
      </c>
      <c r="T1" s="1" t="s">
        <v>27</v>
      </c>
      <c r="U1" s="1" t="s">
        <v>65</v>
      </c>
      <c r="V1" t="s">
        <v>207</v>
      </c>
      <c r="W1" s="1" t="s">
        <v>333</v>
      </c>
      <c r="X1" s="1" t="s">
        <v>334</v>
      </c>
    </row>
    <row r="2" spans="1:24" ht="85.5" customHeight="1" x14ac:dyDescent="0.35">
      <c r="A2">
        <v>1</v>
      </c>
      <c r="B2" s="1" t="s">
        <v>10</v>
      </c>
      <c r="C2" s="1" t="s">
        <v>25</v>
      </c>
      <c r="D2" t="s">
        <v>11</v>
      </c>
      <c r="E2" s="1" t="s">
        <v>12</v>
      </c>
      <c r="F2" s="1" t="s">
        <v>388</v>
      </c>
      <c r="G2">
        <v>2830</v>
      </c>
      <c r="H2" t="s">
        <v>23</v>
      </c>
      <c r="I2" s="1" t="s">
        <v>20</v>
      </c>
      <c r="K2" s="1" t="s">
        <v>154</v>
      </c>
      <c r="L2" s="1" t="s">
        <v>154</v>
      </c>
      <c r="M2" t="s">
        <v>393</v>
      </c>
      <c r="N2" t="s">
        <v>46</v>
      </c>
      <c r="O2" s="1" t="s">
        <v>15</v>
      </c>
      <c r="P2" t="s">
        <v>17</v>
      </c>
      <c r="Q2" t="s">
        <v>19</v>
      </c>
      <c r="R2" s="1" t="s">
        <v>22</v>
      </c>
      <c r="S2" s="1" t="s">
        <v>325</v>
      </c>
      <c r="T2" s="1" t="s">
        <v>51</v>
      </c>
      <c r="V2" s="1" t="s">
        <v>295</v>
      </c>
    </row>
    <row r="3" spans="1:24" ht="43.5" x14ac:dyDescent="0.35">
      <c r="A3">
        <v>2</v>
      </c>
      <c r="B3" s="1" t="s">
        <v>30</v>
      </c>
      <c r="C3" s="1" t="s">
        <v>31</v>
      </c>
      <c r="D3" t="s">
        <v>32</v>
      </c>
      <c r="E3" s="1" t="s">
        <v>12</v>
      </c>
      <c r="F3" s="1" t="s">
        <v>389</v>
      </c>
      <c r="G3" t="s">
        <v>42</v>
      </c>
      <c r="I3" s="1" t="s">
        <v>38</v>
      </c>
      <c r="J3" s="1" t="s">
        <v>401</v>
      </c>
      <c r="K3" t="s">
        <v>36</v>
      </c>
      <c r="L3" t="s">
        <v>36</v>
      </c>
      <c r="M3" t="s">
        <v>393</v>
      </c>
      <c r="N3" t="s">
        <v>46</v>
      </c>
      <c r="O3" s="1" t="s">
        <v>72</v>
      </c>
      <c r="P3" t="s">
        <v>44</v>
      </c>
      <c r="Q3" s="1" t="s">
        <v>45</v>
      </c>
      <c r="R3" s="2" t="s">
        <v>39</v>
      </c>
      <c r="S3" s="10" t="s">
        <v>325</v>
      </c>
      <c r="T3" s="1" t="s">
        <v>51</v>
      </c>
      <c r="V3" s="1" t="s">
        <v>295</v>
      </c>
    </row>
    <row r="4" spans="1:24" ht="116" customHeight="1" x14ac:dyDescent="0.35">
      <c r="A4">
        <v>3</v>
      </c>
      <c r="B4" s="1" t="s">
        <v>47</v>
      </c>
      <c r="C4" s="1" t="s">
        <v>48</v>
      </c>
      <c r="D4" s="1" t="s">
        <v>396</v>
      </c>
      <c r="E4" s="1" t="s">
        <v>12</v>
      </c>
      <c r="F4" s="1" t="s">
        <v>389</v>
      </c>
      <c r="G4">
        <v>53708</v>
      </c>
      <c r="I4" s="1" t="s">
        <v>50</v>
      </c>
      <c r="J4" s="1" t="s">
        <v>401</v>
      </c>
      <c r="K4" t="s">
        <v>116</v>
      </c>
      <c r="L4" t="s">
        <v>116</v>
      </c>
      <c r="M4" t="s">
        <v>393</v>
      </c>
      <c r="N4" t="s">
        <v>147</v>
      </c>
      <c r="O4" s="1" t="s">
        <v>71</v>
      </c>
      <c r="R4" s="1" t="s">
        <v>60</v>
      </c>
      <c r="S4" s="1" t="s">
        <v>326</v>
      </c>
      <c r="T4" s="1" t="s">
        <v>52</v>
      </c>
      <c r="U4" s="1" t="s">
        <v>140</v>
      </c>
      <c r="V4" s="1" t="s">
        <v>295</v>
      </c>
    </row>
    <row r="5" spans="1:24" ht="73" customHeight="1" x14ac:dyDescent="0.35">
      <c r="A5">
        <v>4</v>
      </c>
      <c r="B5" s="1" t="s">
        <v>61</v>
      </c>
      <c r="C5" s="1" t="s">
        <v>62</v>
      </c>
      <c r="D5" t="s">
        <v>63</v>
      </c>
      <c r="E5" s="1" t="s">
        <v>12</v>
      </c>
      <c r="F5" s="1" t="s">
        <v>389</v>
      </c>
      <c r="G5">
        <v>1425</v>
      </c>
      <c r="I5" s="1" t="s">
        <v>66</v>
      </c>
      <c r="J5" s="1" t="s">
        <v>401</v>
      </c>
      <c r="K5" t="s">
        <v>154</v>
      </c>
      <c r="L5" t="s">
        <v>154</v>
      </c>
      <c r="M5" t="s">
        <v>393</v>
      </c>
      <c r="N5" t="s">
        <v>46</v>
      </c>
      <c r="O5" s="1" t="s">
        <v>70</v>
      </c>
      <c r="P5" t="s">
        <v>323</v>
      </c>
      <c r="Q5" t="s">
        <v>69</v>
      </c>
      <c r="R5" s="1" t="s">
        <v>64</v>
      </c>
      <c r="S5" s="1" t="s">
        <v>327</v>
      </c>
      <c r="T5" s="1" t="s">
        <v>74</v>
      </c>
      <c r="U5" s="1" t="s">
        <v>328</v>
      </c>
    </row>
    <row r="6" spans="1:24" ht="58" x14ac:dyDescent="0.35">
      <c r="A6">
        <v>5</v>
      </c>
      <c r="B6" s="1" t="s">
        <v>76</v>
      </c>
      <c r="C6" s="1" t="s">
        <v>77</v>
      </c>
      <c r="D6" t="s">
        <v>63</v>
      </c>
      <c r="E6" s="1" t="s">
        <v>79</v>
      </c>
      <c r="F6" s="1" t="s">
        <v>390</v>
      </c>
      <c r="G6" s="1" t="s">
        <v>82</v>
      </c>
      <c r="I6" s="1" t="s">
        <v>81</v>
      </c>
      <c r="J6" s="1" t="s">
        <v>401</v>
      </c>
      <c r="K6" s="1" t="s">
        <v>35</v>
      </c>
      <c r="L6" t="s">
        <v>154</v>
      </c>
      <c r="M6" t="s">
        <v>393</v>
      </c>
      <c r="N6" t="s">
        <v>46</v>
      </c>
      <c r="O6" s="1" t="s">
        <v>80</v>
      </c>
      <c r="P6" s="1" t="s">
        <v>329</v>
      </c>
      <c r="Q6" s="1" t="s">
        <v>329</v>
      </c>
      <c r="R6" s="1" t="s">
        <v>83</v>
      </c>
      <c r="S6" s="1" t="s">
        <v>326</v>
      </c>
      <c r="U6" s="1" t="s">
        <v>331</v>
      </c>
      <c r="V6" s="1" t="s">
        <v>295</v>
      </c>
    </row>
    <row r="7" spans="1:24" ht="58" x14ac:dyDescent="0.35">
      <c r="A7">
        <v>6</v>
      </c>
      <c r="B7" s="1" t="s">
        <v>95</v>
      </c>
      <c r="C7" s="1" t="s">
        <v>96</v>
      </c>
      <c r="D7" t="s">
        <v>97</v>
      </c>
      <c r="E7" s="1" t="s">
        <v>12</v>
      </c>
      <c r="F7" s="1" t="s">
        <v>389</v>
      </c>
      <c r="G7">
        <v>1356</v>
      </c>
      <c r="I7" s="1" t="s">
        <v>114</v>
      </c>
      <c r="J7" s="1" t="s">
        <v>401</v>
      </c>
      <c r="K7" t="s">
        <v>36</v>
      </c>
      <c r="L7" t="s">
        <v>36</v>
      </c>
      <c r="M7" t="s">
        <v>393</v>
      </c>
      <c r="N7" t="s">
        <v>46</v>
      </c>
      <c r="O7" s="1" t="s">
        <v>106</v>
      </c>
      <c r="P7" t="s">
        <v>108</v>
      </c>
      <c r="Q7" t="s">
        <v>107</v>
      </c>
      <c r="R7" s="1" t="s">
        <v>109</v>
      </c>
      <c r="S7" s="1" t="s">
        <v>325</v>
      </c>
      <c r="T7" s="1" t="s">
        <v>51</v>
      </c>
      <c r="U7" s="1" t="s">
        <v>141</v>
      </c>
    </row>
    <row r="8" spans="1:24" ht="116" x14ac:dyDescent="0.35">
      <c r="A8">
        <v>7</v>
      </c>
      <c r="B8" s="1" t="s">
        <v>110</v>
      </c>
      <c r="C8" s="1" t="s">
        <v>111</v>
      </c>
      <c r="D8" t="s">
        <v>112</v>
      </c>
      <c r="E8" s="1" t="s">
        <v>12</v>
      </c>
      <c r="F8" s="1" t="s">
        <v>391</v>
      </c>
      <c r="G8" t="s">
        <v>126</v>
      </c>
      <c r="I8" s="1" t="s">
        <v>115</v>
      </c>
      <c r="J8" s="1" t="s">
        <v>401</v>
      </c>
      <c r="K8" s="1" t="s">
        <v>116</v>
      </c>
      <c r="L8" s="1" t="s">
        <v>116</v>
      </c>
      <c r="M8" t="s">
        <v>393</v>
      </c>
      <c r="N8" s="1" t="s">
        <v>46</v>
      </c>
      <c r="O8" s="1" t="s">
        <v>117</v>
      </c>
      <c r="P8" s="1" t="s">
        <v>127</v>
      </c>
      <c r="Q8" s="1" t="s">
        <v>129</v>
      </c>
      <c r="R8" s="1" t="s">
        <v>118</v>
      </c>
      <c r="S8" s="1" t="s">
        <v>325</v>
      </c>
      <c r="T8" s="1" t="s">
        <v>51</v>
      </c>
      <c r="V8" s="1" t="s">
        <v>365</v>
      </c>
    </row>
    <row r="9" spans="1:24" ht="130.5" x14ac:dyDescent="0.35">
      <c r="A9">
        <v>8</v>
      </c>
      <c r="B9" s="1" t="s">
        <v>142</v>
      </c>
      <c r="C9" s="1" t="s">
        <v>143</v>
      </c>
      <c r="D9" t="s">
        <v>144</v>
      </c>
      <c r="E9" s="1" t="s">
        <v>174</v>
      </c>
      <c r="F9" s="1" t="s">
        <v>389</v>
      </c>
      <c r="G9">
        <v>213</v>
      </c>
      <c r="I9" s="1" t="s">
        <v>145</v>
      </c>
      <c r="K9" s="1" t="s">
        <v>154</v>
      </c>
      <c r="L9" s="1" t="s">
        <v>154</v>
      </c>
      <c r="M9" t="s">
        <v>148</v>
      </c>
      <c r="N9" t="s">
        <v>147</v>
      </c>
      <c r="O9" s="3">
        <v>43952</v>
      </c>
      <c r="Q9" t="s">
        <v>157</v>
      </c>
      <c r="R9" s="1" t="s">
        <v>146</v>
      </c>
      <c r="S9" s="1" t="s">
        <v>325</v>
      </c>
      <c r="T9" s="1" t="s">
        <v>171</v>
      </c>
      <c r="U9" s="1" t="s">
        <v>156</v>
      </c>
      <c r="V9" s="1" t="s">
        <v>365</v>
      </c>
    </row>
    <row r="10" spans="1:24" ht="87" x14ac:dyDescent="0.35">
      <c r="A10">
        <v>9</v>
      </c>
      <c r="B10" s="1" t="s">
        <v>172</v>
      </c>
      <c r="C10" s="1" t="s">
        <v>173</v>
      </c>
      <c r="D10" t="s">
        <v>97</v>
      </c>
      <c r="E10" s="1" t="s">
        <v>175</v>
      </c>
      <c r="F10" s="1" t="s">
        <v>392</v>
      </c>
      <c r="I10" s="1" t="s">
        <v>370</v>
      </c>
      <c r="K10" s="1" t="s">
        <v>35</v>
      </c>
      <c r="L10" s="1" t="s">
        <v>154</v>
      </c>
      <c r="M10" t="s">
        <v>369</v>
      </c>
      <c r="N10" t="s">
        <v>368</v>
      </c>
      <c r="O10" s="1" t="s">
        <v>371</v>
      </c>
      <c r="R10" s="1" t="s">
        <v>373</v>
      </c>
      <c r="S10" s="1" t="s">
        <v>372</v>
      </c>
      <c r="T10" s="1" t="s">
        <v>119</v>
      </c>
      <c r="U10" s="1" t="s">
        <v>374</v>
      </c>
    </row>
    <row r="11" spans="1:24" ht="58" x14ac:dyDescent="0.35">
      <c r="A11">
        <v>10</v>
      </c>
      <c r="B11" s="1" t="s">
        <v>184</v>
      </c>
      <c r="C11" s="1" t="s">
        <v>185</v>
      </c>
      <c r="D11" t="s">
        <v>186</v>
      </c>
      <c r="E11" s="1" t="s">
        <v>197</v>
      </c>
      <c r="F11" s="1" t="s">
        <v>388</v>
      </c>
      <c r="G11">
        <v>602</v>
      </c>
      <c r="I11" s="1" t="s">
        <v>200</v>
      </c>
      <c r="K11" s="1" t="s">
        <v>196</v>
      </c>
      <c r="L11" s="1" t="s">
        <v>154</v>
      </c>
      <c r="M11" t="s">
        <v>148</v>
      </c>
      <c r="N11" t="s">
        <v>147</v>
      </c>
      <c r="O11" s="1" t="s">
        <v>198</v>
      </c>
      <c r="P11" t="s">
        <v>195</v>
      </c>
      <c r="Q11" t="s">
        <v>189</v>
      </c>
      <c r="R11" s="1" t="s">
        <v>206</v>
      </c>
      <c r="S11" s="1" t="s">
        <v>325</v>
      </c>
      <c r="T11" s="1" t="s">
        <v>205</v>
      </c>
      <c r="V11" t="s">
        <v>119</v>
      </c>
    </row>
    <row r="12" spans="1:24" ht="72.5" x14ac:dyDescent="0.35">
      <c r="A12">
        <v>11</v>
      </c>
      <c r="B12" s="1" t="s">
        <v>176</v>
      </c>
      <c r="C12" s="1" t="s">
        <v>177</v>
      </c>
      <c r="D12" t="s">
        <v>91</v>
      </c>
      <c r="E12" s="1" t="s">
        <v>178</v>
      </c>
      <c r="F12" s="1" t="s">
        <v>388</v>
      </c>
      <c r="G12" s="1" t="s">
        <v>212</v>
      </c>
      <c r="H12" s="1" t="s">
        <v>229</v>
      </c>
      <c r="I12" s="1" t="s">
        <v>228</v>
      </c>
      <c r="K12" s="1" t="s">
        <v>210</v>
      </c>
      <c r="L12" s="1" t="s">
        <v>154</v>
      </c>
      <c r="M12" s="1" t="s">
        <v>148</v>
      </c>
      <c r="N12" s="1" t="s">
        <v>147</v>
      </c>
      <c r="O12" s="1" t="s">
        <v>209</v>
      </c>
      <c r="P12" s="1" t="s">
        <v>213</v>
      </c>
      <c r="Q12" s="1" t="s">
        <v>214</v>
      </c>
      <c r="R12" s="1" t="s">
        <v>227</v>
      </c>
      <c r="S12" s="1" t="s">
        <v>325</v>
      </c>
      <c r="T12" s="1" t="s">
        <v>211</v>
      </c>
      <c r="V12" s="1" t="s">
        <v>119</v>
      </c>
    </row>
    <row r="13" spans="1:24" ht="72.5" x14ac:dyDescent="0.35">
      <c r="A13">
        <v>12</v>
      </c>
      <c r="B13" s="1" t="s">
        <v>187</v>
      </c>
      <c r="C13" s="1" t="s">
        <v>177</v>
      </c>
      <c r="D13" t="s">
        <v>91</v>
      </c>
      <c r="E13" s="1" t="s">
        <v>243</v>
      </c>
      <c r="F13" s="1" t="s">
        <v>388</v>
      </c>
      <c r="G13">
        <v>9205</v>
      </c>
      <c r="I13" s="1" t="s">
        <v>228</v>
      </c>
      <c r="K13" s="1" t="s">
        <v>248</v>
      </c>
      <c r="L13" s="1" t="s">
        <v>154</v>
      </c>
      <c r="M13" t="s">
        <v>148</v>
      </c>
      <c r="N13" t="s">
        <v>147</v>
      </c>
      <c r="O13" s="1" t="s">
        <v>244</v>
      </c>
      <c r="R13" s="1" t="s">
        <v>227</v>
      </c>
      <c r="S13" s="1" t="s">
        <v>325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9AD7-1EEF-4366-9AE1-6AB97536FB5A}">
  <dimension ref="A1:C13"/>
  <sheetViews>
    <sheetView workbookViewId="0">
      <selection activeCell="C2" sqref="C2"/>
    </sheetView>
  </sheetViews>
  <sheetFormatPr defaultRowHeight="14.5" x14ac:dyDescent="0.35"/>
  <cols>
    <col min="2" max="2" width="43.08984375" style="1" customWidth="1"/>
  </cols>
  <sheetData>
    <row r="1" spans="1:3" x14ac:dyDescent="0.35">
      <c r="A1" t="s">
        <v>24</v>
      </c>
      <c r="B1" s="1" t="s">
        <v>0</v>
      </c>
      <c r="C1" t="s">
        <v>467</v>
      </c>
    </row>
    <row r="2" spans="1:3" ht="58" x14ac:dyDescent="0.35">
      <c r="A2">
        <v>1</v>
      </c>
      <c r="B2" s="1" t="s">
        <v>10</v>
      </c>
    </row>
    <row r="3" spans="1:3" ht="29" x14ac:dyDescent="0.35">
      <c r="A3">
        <v>2</v>
      </c>
      <c r="B3" s="1" t="s">
        <v>30</v>
      </c>
    </row>
    <row r="4" spans="1:3" ht="43.5" x14ac:dyDescent="0.35">
      <c r="A4">
        <v>3</v>
      </c>
      <c r="B4" s="1" t="s">
        <v>47</v>
      </c>
    </row>
    <row r="5" spans="1:3" ht="43.5" x14ac:dyDescent="0.35">
      <c r="A5">
        <v>4</v>
      </c>
      <c r="B5" s="1" t="s">
        <v>61</v>
      </c>
    </row>
    <row r="6" spans="1:3" ht="58" x14ac:dyDescent="0.35">
      <c r="A6">
        <v>5</v>
      </c>
      <c r="B6" s="1" t="s">
        <v>76</v>
      </c>
    </row>
    <row r="7" spans="1:3" ht="29" x14ac:dyDescent="0.35">
      <c r="A7">
        <v>6</v>
      </c>
      <c r="B7" s="1" t="s">
        <v>95</v>
      </c>
    </row>
    <row r="8" spans="1:3" ht="29" x14ac:dyDescent="0.35">
      <c r="A8">
        <v>7</v>
      </c>
      <c r="B8" s="1" t="s">
        <v>110</v>
      </c>
    </row>
    <row r="9" spans="1:3" ht="43.5" x14ac:dyDescent="0.35">
      <c r="A9">
        <v>8</v>
      </c>
      <c r="B9" s="1" t="s">
        <v>142</v>
      </c>
    </row>
    <row r="10" spans="1:3" ht="58" x14ac:dyDescent="0.35">
      <c r="A10">
        <v>9</v>
      </c>
      <c r="B10" s="1" t="s">
        <v>172</v>
      </c>
    </row>
    <row r="11" spans="1:3" ht="58" x14ac:dyDescent="0.35">
      <c r="A11">
        <v>10</v>
      </c>
      <c r="B11" s="1" t="s">
        <v>184</v>
      </c>
    </row>
    <row r="12" spans="1:3" ht="29" x14ac:dyDescent="0.35">
      <c r="A12">
        <v>11</v>
      </c>
      <c r="B12" s="1" t="s">
        <v>176</v>
      </c>
    </row>
    <row r="13" spans="1:3" ht="43.5" x14ac:dyDescent="0.35">
      <c r="A13">
        <v>12</v>
      </c>
      <c r="B13" s="1" t="s">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15DD3-9E7C-4203-89C9-D928AADBFF95}">
  <dimension ref="A1:R4"/>
  <sheetViews>
    <sheetView topLeftCell="A2" workbookViewId="0">
      <selection activeCell="K19" sqref="K19"/>
    </sheetView>
  </sheetViews>
  <sheetFormatPr defaultRowHeight="14.5" x14ac:dyDescent="0.35"/>
  <sheetData>
    <row r="1" spans="1:18" ht="43.5" x14ac:dyDescent="0.35">
      <c r="A1" t="s">
        <v>24</v>
      </c>
      <c r="B1" s="1" t="s">
        <v>0</v>
      </c>
      <c r="C1" s="1" t="s">
        <v>21</v>
      </c>
      <c r="D1" t="s">
        <v>1</v>
      </c>
      <c r="E1" s="1" t="s">
        <v>2</v>
      </c>
      <c r="F1" s="1" t="s">
        <v>3</v>
      </c>
      <c r="G1" t="s">
        <v>4</v>
      </c>
      <c r="H1" t="s">
        <v>5</v>
      </c>
      <c r="I1" s="1" t="s">
        <v>6</v>
      </c>
      <c r="J1" t="s">
        <v>34</v>
      </c>
      <c r="K1" t="s">
        <v>7</v>
      </c>
      <c r="L1" t="s">
        <v>8</v>
      </c>
      <c r="M1" s="1" t="s">
        <v>14</v>
      </c>
      <c r="N1" t="s">
        <v>16</v>
      </c>
      <c r="O1" t="s">
        <v>18</v>
      </c>
      <c r="P1" s="1" t="s">
        <v>9</v>
      </c>
      <c r="Q1" t="s">
        <v>27</v>
      </c>
      <c r="R1" s="1" t="s">
        <v>65</v>
      </c>
    </row>
    <row r="2" spans="1:18" ht="348" x14ac:dyDescent="0.35">
      <c r="A2">
        <v>6</v>
      </c>
      <c r="B2" s="1" t="s">
        <v>89</v>
      </c>
      <c r="C2" s="1" t="s">
        <v>90</v>
      </c>
      <c r="D2" t="s">
        <v>91</v>
      </c>
      <c r="E2" s="1" t="s">
        <v>92</v>
      </c>
      <c r="F2" s="1"/>
      <c r="G2" s="1" t="s">
        <v>94</v>
      </c>
      <c r="I2" s="1" t="s">
        <v>93</v>
      </c>
      <c r="M2" s="1"/>
      <c r="P2" s="1"/>
      <c r="R2" s="1"/>
    </row>
    <row r="3" spans="1:18" ht="391.5" x14ac:dyDescent="0.35">
      <c r="A3">
        <v>8</v>
      </c>
      <c r="B3" s="1" t="s">
        <v>131</v>
      </c>
      <c r="C3" s="1" t="s">
        <v>132</v>
      </c>
      <c r="D3" t="s">
        <v>133</v>
      </c>
      <c r="E3" s="1" t="s">
        <v>134</v>
      </c>
      <c r="F3" s="1" t="s">
        <v>135</v>
      </c>
      <c r="G3">
        <v>30</v>
      </c>
      <c r="I3" s="1" t="s">
        <v>136</v>
      </c>
      <c r="J3" s="1" t="s">
        <v>35</v>
      </c>
      <c r="M3" s="1"/>
      <c r="P3" s="1" t="s">
        <v>137</v>
      </c>
      <c r="R3" s="1"/>
    </row>
    <row r="4" spans="1:18" ht="232" x14ac:dyDescent="0.35">
      <c r="A4">
        <v>8</v>
      </c>
      <c r="B4" s="1" t="s">
        <v>138</v>
      </c>
      <c r="C4" s="1" t="s">
        <v>139</v>
      </c>
      <c r="D4" s="1" t="s">
        <v>49</v>
      </c>
      <c r="E4" s="1" t="s">
        <v>12</v>
      </c>
      <c r="F4" s="1" t="s">
        <v>37</v>
      </c>
      <c r="G4">
        <v>71612</v>
      </c>
      <c r="I4" s="1" t="s">
        <v>50</v>
      </c>
      <c r="M4" s="1" t="s">
        <v>71</v>
      </c>
      <c r="P4" s="1"/>
      <c r="R4"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E030A-57A5-4939-916F-3A3E321F7707}">
  <dimension ref="A3:E17"/>
  <sheetViews>
    <sheetView workbookViewId="0">
      <selection activeCell="K31" sqref="K31"/>
    </sheetView>
  </sheetViews>
  <sheetFormatPr defaultRowHeight="14.5" x14ac:dyDescent="0.35"/>
  <cols>
    <col min="1" max="1" width="12.6328125" bestFit="1" customWidth="1"/>
    <col min="2" max="2" width="15.36328125" bestFit="1" customWidth="1"/>
    <col min="4" max="4" width="12.1796875" customWidth="1"/>
    <col min="5" max="5" width="10.54296875" customWidth="1"/>
  </cols>
  <sheetData>
    <row r="3" spans="1:5" x14ac:dyDescent="0.35">
      <c r="A3" s="14" t="s">
        <v>383</v>
      </c>
      <c r="B3" t="s">
        <v>386</v>
      </c>
      <c r="D3" s="17" t="s">
        <v>1</v>
      </c>
      <c r="E3" s="17" t="s">
        <v>395</v>
      </c>
    </row>
    <row r="4" spans="1:5" x14ac:dyDescent="0.35">
      <c r="A4" s="15" t="s">
        <v>32</v>
      </c>
      <c r="B4" s="16">
        <v>2</v>
      </c>
      <c r="D4" s="18" t="s">
        <v>97</v>
      </c>
      <c r="E4" s="18">
        <v>3</v>
      </c>
    </row>
    <row r="5" spans="1:5" x14ac:dyDescent="0.35">
      <c r="A5" s="15" t="s">
        <v>91</v>
      </c>
      <c r="B5" s="16">
        <v>2</v>
      </c>
      <c r="D5" s="18" t="s">
        <v>63</v>
      </c>
      <c r="E5" s="18">
        <v>3</v>
      </c>
    </row>
    <row r="6" spans="1:5" x14ac:dyDescent="0.35">
      <c r="A6" s="15" t="s">
        <v>252</v>
      </c>
      <c r="B6" s="16">
        <v>1</v>
      </c>
      <c r="D6" s="18" t="s">
        <v>32</v>
      </c>
      <c r="E6" s="18">
        <v>2</v>
      </c>
    </row>
    <row r="7" spans="1:5" x14ac:dyDescent="0.35">
      <c r="A7" s="15" t="s">
        <v>254</v>
      </c>
      <c r="B7" s="16">
        <v>1</v>
      </c>
      <c r="D7" s="18" t="s">
        <v>91</v>
      </c>
      <c r="E7" s="18">
        <v>2</v>
      </c>
    </row>
    <row r="8" spans="1:5" x14ac:dyDescent="0.35">
      <c r="A8" s="15" t="s">
        <v>186</v>
      </c>
      <c r="B8" s="16">
        <v>1</v>
      </c>
      <c r="D8" s="18" t="s">
        <v>11</v>
      </c>
      <c r="E8" s="18">
        <v>2</v>
      </c>
    </row>
    <row r="9" spans="1:5" x14ac:dyDescent="0.35">
      <c r="A9" s="15" t="s">
        <v>256</v>
      </c>
      <c r="B9" s="16">
        <v>1</v>
      </c>
      <c r="D9" s="18" t="s">
        <v>252</v>
      </c>
      <c r="E9" s="18">
        <v>1</v>
      </c>
    </row>
    <row r="10" spans="1:5" x14ac:dyDescent="0.35">
      <c r="A10" s="15" t="s">
        <v>144</v>
      </c>
      <c r="B10" s="16">
        <v>1</v>
      </c>
      <c r="D10" s="18" t="s">
        <v>254</v>
      </c>
      <c r="E10" s="18">
        <v>1</v>
      </c>
    </row>
    <row r="11" spans="1:5" x14ac:dyDescent="0.35">
      <c r="A11" s="15" t="s">
        <v>112</v>
      </c>
      <c r="B11" s="16">
        <v>1</v>
      </c>
      <c r="D11" s="18" t="s">
        <v>186</v>
      </c>
      <c r="E11" s="18">
        <v>1</v>
      </c>
    </row>
    <row r="12" spans="1:5" x14ac:dyDescent="0.35">
      <c r="A12" s="15" t="s">
        <v>11</v>
      </c>
      <c r="B12" s="16">
        <v>2</v>
      </c>
      <c r="D12" s="18" t="s">
        <v>256</v>
      </c>
      <c r="E12" s="18">
        <v>1</v>
      </c>
    </row>
    <row r="13" spans="1:5" x14ac:dyDescent="0.35">
      <c r="A13" s="15" t="s">
        <v>259</v>
      </c>
      <c r="B13" s="16">
        <v>1</v>
      </c>
      <c r="D13" s="18" t="s">
        <v>144</v>
      </c>
      <c r="E13" s="18">
        <v>1</v>
      </c>
    </row>
    <row r="14" spans="1:5" x14ac:dyDescent="0.35">
      <c r="A14" s="15" t="s">
        <v>97</v>
      </c>
      <c r="B14" s="16">
        <v>3</v>
      </c>
      <c r="D14" s="18" t="s">
        <v>112</v>
      </c>
      <c r="E14" s="18">
        <v>1</v>
      </c>
    </row>
    <row r="15" spans="1:5" x14ac:dyDescent="0.35">
      <c r="A15" s="15" t="s">
        <v>63</v>
      </c>
      <c r="B15" s="16">
        <v>3</v>
      </c>
      <c r="D15" s="18" t="s">
        <v>259</v>
      </c>
      <c r="E15" s="18">
        <v>1</v>
      </c>
    </row>
    <row r="16" spans="1:5" x14ac:dyDescent="0.35">
      <c r="A16" s="15" t="s">
        <v>384</v>
      </c>
      <c r="B16" s="16"/>
    </row>
    <row r="17" spans="1:2" x14ac:dyDescent="0.35">
      <c r="A17" s="15" t="s">
        <v>385</v>
      </c>
      <c r="B17" s="16">
        <v>19</v>
      </c>
    </row>
  </sheetData>
  <autoFilter ref="D3:E15" xr:uid="{FEBED5D5-3C7D-4B79-81B1-E1B702DD5080}">
    <sortState ref="D4:E15">
      <sortCondition descending="1" ref="E3:E15"/>
    </sortState>
  </autoFilter>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3D06E-8FD1-435B-80C5-B93F51517C6B}">
  <dimension ref="A1:D21"/>
  <sheetViews>
    <sheetView workbookViewId="0">
      <selection activeCell="D1" sqref="D1:D1048576"/>
    </sheetView>
  </sheetViews>
  <sheetFormatPr defaultRowHeight="14.5" x14ac:dyDescent="0.35"/>
  <cols>
    <col min="2" max="2" width="49.90625" style="1" customWidth="1"/>
    <col min="3" max="3" width="28.08984375" customWidth="1"/>
    <col min="4" max="4" width="26.36328125" customWidth="1"/>
  </cols>
  <sheetData>
    <row r="1" spans="1:4" x14ac:dyDescent="0.35">
      <c r="A1" t="s">
        <v>24</v>
      </c>
      <c r="B1" s="1" t="s">
        <v>0</v>
      </c>
      <c r="C1" t="s">
        <v>21</v>
      </c>
      <c r="D1" t="s">
        <v>1</v>
      </c>
    </row>
    <row r="2" spans="1:4" ht="43.5" x14ac:dyDescent="0.35">
      <c r="A2">
        <v>1</v>
      </c>
      <c r="B2" s="1" t="s">
        <v>10</v>
      </c>
      <c r="C2" t="s">
        <v>25</v>
      </c>
      <c r="D2" t="s">
        <v>11</v>
      </c>
    </row>
    <row r="3" spans="1:4" ht="29" x14ac:dyDescent="0.35">
      <c r="A3">
        <v>2</v>
      </c>
      <c r="B3" s="1" t="s">
        <v>30</v>
      </c>
      <c r="C3" t="s">
        <v>31</v>
      </c>
      <c r="D3" t="s">
        <v>32</v>
      </c>
    </row>
    <row r="4" spans="1:4" ht="29" x14ac:dyDescent="0.35">
      <c r="A4">
        <v>3</v>
      </c>
      <c r="B4" s="1" t="s">
        <v>47</v>
      </c>
      <c r="C4" t="s">
        <v>48</v>
      </c>
      <c r="D4" t="s">
        <v>32</v>
      </c>
    </row>
    <row r="5" spans="1:4" ht="29" x14ac:dyDescent="0.35">
      <c r="A5">
        <v>4</v>
      </c>
      <c r="B5" s="1" t="s">
        <v>251</v>
      </c>
      <c r="C5" t="s">
        <v>48</v>
      </c>
      <c r="D5" t="s">
        <v>252</v>
      </c>
    </row>
    <row r="6" spans="1:4" ht="29" x14ac:dyDescent="0.35">
      <c r="A6">
        <v>5</v>
      </c>
      <c r="B6" s="1" t="s">
        <v>253</v>
      </c>
      <c r="C6" t="s">
        <v>48</v>
      </c>
      <c r="D6" t="s">
        <v>254</v>
      </c>
    </row>
    <row r="7" spans="1:4" ht="29" x14ac:dyDescent="0.35">
      <c r="A7">
        <v>6</v>
      </c>
      <c r="B7" s="1" t="s">
        <v>255</v>
      </c>
      <c r="C7" t="s">
        <v>48</v>
      </c>
      <c r="D7" t="s">
        <v>256</v>
      </c>
    </row>
    <row r="8" spans="1:4" ht="29" x14ac:dyDescent="0.35">
      <c r="A8">
        <v>7</v>
      </c>
      <c r="B8" s="1" t="s">
        <v>257</v>
      </c>
      <c r="C8" t="s">
        <v>48</v>
      </c>
      <c r="D8" t="s">
        <v>11</v>
      </c>
    </row>
    <row r="9" spans="1:4" ht="29" x14ac:dyDescent="0.35">
      <c r="A9">
        <v>8</v>
      </c>
      <c r="B9" s="1" t="s">
        <v>258</v>
      </c>
      <c r="C9" t="s">
        <v>48</v>
      </c>
      <c r="D9" t="s">
        <v>259</v>
      </c>
    </row>
    <row r="10" spans="1:4" ht="29" x14ac:dyDescent="0.35">
      <c r="A10">
        <v>9</v>
      </c>
      <c r="B10" s="1" t="s">
        <v>260</v>
      </c>
      <c r="C10" t="s">
        <v>48</v>
      </c>
      <c r="D10" t="s">
        <v>97</v>
      </c>
    </row>
    <row r="11" spans="1:4" ht="29" x14ac:dyDescent="0.35">
      <c r="A11">
        <v>10</v>
      </c>
      <c r="B11" s="1" t="s">
        <v>261</v>
      </c>
      <c r="C11" t="s">
        <v>48</v>
      </c>
      <c r="D11" t="s">
        <v>63</v>
      </c>
    </row>
    <row r="12" spans="1:4" ht="43.5" x14ac:dyDescent="0.35">
      <c r="A12">
        <v>4</v>
      </c>
      <c r="B12" s="1" t="s">
        <v>61</v>
      </c>
      <c r="C12" t="s">
        <v>62</v>
      </c>
      <c r="D12" t="s">
        <v>63</v>
      </c>
    </row>
    <row r="13" spans="1:4" ht="43.5" x14ac:dyDescent="0.35">
      <c r="A13">
        <v>5</v>
      </c>
      <c r="B13" s="1" t="s">
        <v>76</v>
      </c>
      <c r="C13" t="s">
        <v>77</v>
      </c>
      <c r="D13" t="s">
        <v>63</v>
      </c>
    </row>
    <row r="14" spans="1:4" ht="29" x14ac:dyDescent="0.35">
      <c r="A14">
        <v>6</v>
      </c>
      <c r="B14" s="1" t="s">
        <v>95</v>
      </c>
      <c r="C14" t="s">
        <v>96</v>
      </c>
      <c r="D14" t="s">
        <v>97</v>
      </c>
    </row>
    <row r="15" spans="1:4" ht="29" x14ac:dyDescent="0.35">
      <c r="A15">
        <v>7</v>
      </c>
      <c r="B15" s="1" t="s">
        <v>110</v>
      </c>
      <c r="C15" t="s">
        <v>111</v>
      </c>
      <c r="D15" t="s">
        <v>112</v>
      </c>
    </row>
    <row r="16" spans="1:4" ht="29" x14ac:dyDescent="0.35">
      <c r="A16">
        <v>8</v>
      </c>
      <c r="B16" s="1" t="s">
        <v>142</v>
      </c>
      <c r="C16" t="s">
        <v>143</v>
      </c>
      <c r="D16" t="s">
        <v>144</v>
      </c>
    </row>
    <row r="17" spans="1:4" ht="43.5" x14ac:dyDescent="0.35">
      <c r="A17">
        <v>9</v>
      </c>
      <c r="B17" s="1" t="s">
        <v>172</v>
      </c>
      <c r="C17" t="s">
        <v>173</v>
      </c>
      <c r="D17" t="s">
        <v>97</v>
      </c>
    </row>
    <row r="18" spans="1:4" ht="43.5" x14ac:dyDescent="0.35">
      <c r="A18">
        <v>10</v>
      </c>
      <c r="B18" s="1" t="s">
        <v>184</v>
      </c>
      <c r="C18" t="s">
        <v>185</v>
      </c>
      <c r="D18" t="s">
        <v>186</v>
      </c>
    </row>
    <row r="19" spans="1:4" ht="29" x14ac:dyDescent="0.35">
      <c r="A19">
        <v>11</v>
      </c>
      <c r="B19" s="1" t="s">
        <v>176</v>
      </c>
      <c r="C19" t="s">
        <v>177</v>
      </c>
      <c r="D19" t="s">
        <v>91</v>
      </c>
    </row>
    <row r="20" spans="1:4" ht="29" x14ac:dyDescent="0.35">
      <c r="A20">
        <v>12</v>
      </c>
      <c r="B20" s="1" t="s">
        <v>187</v>
      </c>
      <c r="C20" t="s">
        <v>177</v>
      </c>
      <c r="D20" t="s">
        <v>91</v>
      </c>
    </row>
    <row r="21" spans="1:4" ht="29" x14ac:dyDescent="0.35">
      <c r="A21">
        <v>13</v>
      </c>
      <c r="B21" s="1" t="s">
        <v>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56D82-72D9-4FB7-BAC6-BB4D2C5A6397}">
  <sheetPr filterMode="1"/>
  <dimension ref="A1:AE195"/>
  <sheetViews>
    <sheetView tabSelected="1" topLeftCell="C1" zoomScale="70" zoomScaleNormal="70" workbookViewId="0">
      <pane ySplit="1" topLeftCell="A2" activePane="bottomLeft" state="frozen"/>
      <selection pane="bottomLeft" activeCell="H176" sqref="H176:H195"/>
    </sheetView>
  </sheetViews>
  <sheetFormatPr defaultRowHeight="14.5" x14ac:dyDescent="0.35"/>
  <cols>
    <col min="1" max="1" width="5.90625" customWidth="1"/>
    <col min="2" max="2" width="55.08984375" style="1" customWidth="1"/>
    <col min="3" max="3" width="15.54296875" style="1" customWidth="1"/>
    <col min="4" max="4" width="16.08984375" customWidth="1"/>
    <col min="5" max="5" width="9.36328125" customWidth="1"/>
    <col min="6" max="6" width="11.6328125" style="24" customWidth="1"/>
    <col min="7" max="7" width="14.26953125" style="38" customWidth="1"/>
    <col min="8" max="8" width="25.7265625" customWidth="1"/>
    <col min="9" max="9" width="15.08984375" style="31" customWidth="1"/>
    <col min="10" max="10" width="15.54296875" style="31" customWidth="1"/>
    <col min="11" max="11" width="14" style="31" hidden="1" customWidth="1"/>
    <col min="12" max="12" width="18.1796875" hidden="1" customWidth="1"/>
    <col min="13" max="13" width="15.90625" hidden="1" customWidth="1"/>
    <col min="14" max="14" width="12.26953125" style="31" hidden="1" customWidth="1"/>
    <col min="15" max="15" width="15" customWidth="1"/>
    <col min="16" max="16" width="14.6328125" style="31" customWidth="1"/>
    <col min="17" max="17" width="15.26953125" style="31" customWidth="1"/>
    <col min="18" max="18" width="14.90625" style="31" customWidth="1"/>
    <col min="19" max="19" width="16.36328125" customWidth="1"/>
    <col min="20" max="20" width="16.54296875" customWidth="1"/>
    <col min="21" max="21" width="11.26953125" style="31" customWidth="1"/>
    <col min="22" max="22" width="12.36328125" customWidth="1"/>
    <col min="23" max="23" width="12.6328125" style="31" customWidth="1"/>
    <col min="24" max="24" width="15.7265625" style="31" customWidth="1"/>
    <col min="25" max="25" width="14.36328125" style="31" customWidth="1"/>
    <col min="26" max="26" width="16" customWidth="1"/>
    <col min="27" max="27" width="17.08984375" customWidth="1"/>
    <col min="28" max="28" width="18.1796875" customWidth="1"/>
    <col min="29" max="29" width="20.08984375" customWidth="1"/>
    <col min="30" max="30" width="18.1796875" customWidth="1"/>
  </cols>
  <sheetData>
    <row r="1" spans="1:30" x14ac:dyDescent="0.35">
      <c r="A1" t="s">
        <v>24</v>
      </c>
      <c r="B1" s="1" t="s">
        <v>0</v>
      </c>
      <c r="C1" s="1" t="s">
        <v>21</v>
      </c>
      <c r="D1" t="s">
        <v>443</v>
      </c>
      <c r="E1" t="s">
        <v>158</v>
      </c>
      <c r="F1" s="31" t="s">
        <v>478</v>
      </c>
      <c r="G1" s="41" t="s">
        <v>518</v>
      </c>
      <c r="H1" s="1" t="s">
        <v>312</v>
      </c>
      <c r="I1" s="1" t="s">
        <v>543</v>
      </c>
      <c r="J1" s="1" t="s">
        <v>544</v>
      </c>
      <c r="K1" s="1" t="s">
        <v>536</v>
      </c>
      <c r="L1" s="1" t="s">
        <v>313</v>
      </c>
      <c r="M1" s="1" t="s">
        <v>314</v>
      </c>
      <c r="N1" s="1" t="s">
        <v>517</v>
      </c>
      <c r="O1" s="1" t="s">
        <v>315</v>
      </c>
      <c r="P1" s="1" t="s">
        <v>545</v>
      </c>
      <c r="Q1" s="1" t="s">
        <v>546</v>
      </c>
      <c r="R1" s="1" t="s">
        <v>322</v>
      </c>
      <c r="S1" s="1" t="s">
        <v>316</v>
      </c>
      <c r="T1" s="1" t="s">
        <v>317</v>
      </c>
      <c r="U1" s="1" t="s">
        <v>529</v>
      </c>
      <c r="V1" s="1" t="s">
        <v>524</v>
      </c>
      <c r="W1" s="1" t="s">
        <v>547</v>
      </c>
      <c r="X1" s="1" t="s">
        <v>548</v>
      </c>
      <c r="Y1" s="1" t="s">
        <v>542</v>
      </c>
      <c r="Z1" s="1" t="s">
        <v>525</v>
      </c>
      <c r="AA1" s="1" t="s">
        <v>526</v>
      </c>
      <c r="AB1" s="1" t="s">
        <v>527</v>
      </c>
      <c r="AC1" s="1" t="s">
        <v>535</v>
      </c>
      <c r="AD1" s="1" t="s">
        <v>551</v>
      </c>
    </row>
    <row r="2" spans="1:30" ht="59" hidden="1" customHeight="1" x14ac:dyDescent="0.35">
      <c r="A2">
        <v>1</v>
      </c>
      <c r="B2" s="1" t="s">
        <v>10</v>
      </c>
      <c r="C2" s="1" t="s">
        <v>25</v>
      </c>
      <c r="D2" t="s">
        <v>444</v>
      </c>
      <c r="E2" t="s">
        <v>477</v>
      </c>
      <c r="F2" s="24" t="s">
        <v>468</v>
      </c>
      <c r="G2" s="38">
        <v>92</v>
      </c>
      <c r="H2">
        <v>12.2</v>
      </c>
      <c r="L2">
        <v>3</v>
      </c>
      <c r="M2">
        <v>19</v>
      </c>
      <c r="N2" s="38">
        <v>32</v>
      </c>
      <c r="O2" s="25">
        <v>1.9</v>
      </c>
      <c r="P2" s="25"/>
      <c r="Q2" s="25"/>
      <c r="R2" s="25"/>
      <c r="S2">
        <v>0</v>
      </c>
      <c r="T2">
        <v>3</v>
      </c>
      <c r="U2" s="38">
        <v>30</v>
      </c>
      <c r="V2" s="25">
        <v>22.8</v>
      </c>
      <c r="W2" s="25"/>
      <c r="X2" s="25"/>
      <c r="Y2" s="25"/>
      <c r="Z2">
        <v>6</v>
      </c>
      <c r="AA2">
        <v>32</v>
      </c>
      <c r="AB2" t="s">
        <v>528</v>
      </c>
      <c r="AC2" s="31">
        <f t="shared" ref="AC2:AC99" si="0">(H2-O2)/H2</f>
        <v>0.84426229508196715</v>
      </c>
      <c r="AD2" t="s">
        <v>552</v>
      </c>
    </row>
    <row r="3" spans="1:30" ht="36" hidden="1" customHeight="1" x14ac:dyDescent="0.35">
      <c r="A3">
        <v>1</v>
      </c>
      <c r="B3" s="1" t="s">
        <v>10</v>
      </c>
      <c r="C3" s="1" t="s">
        <v>25</v>
      </c>
      <c r="D3" t="s">
        <v>444</v>
      </c>
      <c r="E3" t="s">
        <v>477</v>
      </c>
      <c r="F3" s="24" t="s">
        <v>554</v>
      </c>
      <c r="G3" s="38">
        <v>66</v>
      </c>
      <c r="H3">
        <v>27</v>
      </c>
      <c r="L3">
        <v>9</v>
      </c>
      <c r="M3">
        <v>36</v>
      </c>
      <c r="N3" s="38">
        <v>79</v>
      </c>
      <c r="O3" s="25">
        <v>2.1</v>
      </c>
      <c r="P3" s="25"/>
      <c r="Q3" s="25"/>
      <c r="R3" s="25"/>
      <c r="S3">
        <v>0</v>
      </c>
      <c r="T3">
        <v>3</v>
      </c>
      <c r="U3" s="38">
        <v>79</v>
      </c>
      <c r="V3" s="25">
        <v>28.5</v>
      </c>
      <c r="W3" s="25"/>
      <c r="X3" s="25"/>
      <c r="Y3" s="25"/>
      <c r="Z3">
        <v>8</v>
      </c>
      <c r="AA3">
        <v>40</v>
      </c>
      <c r="AB3" s="31" t="s">
        <v>528</v>
      </c>
      <c r="AC3" s="31">
        <f t="shared" si="0"/>
        <v>0.92222222222222217</v>
      </c>
      <c r="AD3" s="31" t="s">
        <v>552</v>
      </c>
    </row>
    <row r="4" spans="1:30" ht="36" hidden="1" customHeight="1" x14ac:dyDescent="0.35">
      <c r="A4">
        <v>1</v>
      </c>
      <c r="B4" s="1" t="s">
        <v>10</v>
      </c>
      <c r="C4" s="1" t="s">
        <v>25</v>
      </c>
      <c r="D4" t="s">
        <v>444</v>
      </c>
      <c r="E4" t="s">
        <v>477</v>
      </c>
      <c r="F4" s="24" t="s">
        <v>470</v>
      </c>
      <c r="G4" s="38">
        <v>142</v>
      </c>
      <c r="H4">
        <v>23.4</v>
      </c>
      <c r="L4">
        <v>9</v>
      </c>
      <c r="M4">
        <v>34</v>
      </c>
      <c r="N4" s="38">
        <v>152</v>
      </c>
      <c r="O4" s="25">
        <v>3.1</v>
      </c>
      <c r="P4" s="25"/>
      <c r="Q4" s="25"/>
      <c r="R4" s="25"/>
      <c r="S4">
        <v>0</v>
      </c>
      <c r="T4">
        <v>4</v>
      </c>
      <c r="U4" s="38">
        <v>151</v>
      </c>
      <c r="V4" s="25">
        <v>16.5</v>
      </c>
      <c r="W4" s="25"/>
      <c r="X4" s="25"/>
      <c r="Y4" s="25"/>
      <c r="Z4">
        <v>2</v>
      </c>
      <c r="AA4">
        <v>26</v>
      </c>
      <c r="AB4" s="31" t="s">
        <v>528</v>
      </c>
      <c r="AC4" s="31">
        <f t="shared" si="0"/>
        <v>0.86752136752136744</v>
      </c>
      <c r="AD4" s="31" t="s">
        <v>552</v>
      </c>
    </row>
    <row r="5" spans="1:30" ht="36" hidden="1" customHeight="1" x14ac:dyDescent="0.35">
      <c r="A5">
        <v>1</v>
      </c>
      <c r="B5" s="1" t="s">
        <v>10</v>
      </c>
      <c r="C5" s="1" t="s">
        <v>25</v>
      </c>
      <c r="D5" t="s">
        <v>444</v>
      </c>
      <c r="E5" t="s">
        <v>477</v>
      </c>
      <c r="F5" s="24" t="s">
        <v>469</v>
      </c>
      <c r="G5" s="38">
        <v>253</v>
      </c>
      <c r="H5">
        <v>18.3</v>
      </c>
      <c r="L5">
        <v>6</v>
      </c>
      <c r="M5">
        <v>25</v>
      </c>
      <c r="N5" s="38">
        <v>209</v>
      </c>
      <c r="O5" s="25">
        <v>3.3</v>
      </c>
      <c r="P5" s="25"/>
      <c r="Q5" s="25"/>
      <c r="R5" s="25"/>
      <c r="S5">
        <v>0</v>
      </c>
      <c r="T5">
        <v>5</v>
      </c>
      <c r="U5" s="38">
        <v>211</v>
      </c>
      <c r="V5" s="25">
        <v>9.8000000000000007</v>
      </c>
      <c r="W5" s="25"/>
      <c r="X5" s="25"/>
      <c r="Y5" s="25"/>
      <c r="Z5">
        <v>1</v>
      </c>
      <c r="AA5">
        <v>12</v>
      </c>
      <c r="AB5" s="31" t="s">
        <v>528</v>
      </c>
      <c r="AC5" s="31">
        <f t="shared" si="0"/>
        <v>0.81967213114754101</v>
      </c>
      <c r="AD5" s="31" t="s">
        <v>552</v>
      </c>
    </row>
    <row r="6" spans="1:30" ht="36" hidden="1" customHeight="1" x14ac:dyDescent="0.35">
      <c r="A6">
        <v>1</v>
      </c>
      <c r="B6" s="1" t="s">
        <v>10</v>
      </c>
      <c r="C6" s="1" t="s">
        <v>25</v>
      </c>
      <c r="D6" t="s">
        <v>444</v>
      </c>
      <c r="E6" t="s">
        <v>477</v>
      </c>
      <c r="F6" s="24" t="s">
        <v>471</v>
      </c>
      <c r="G6" s="38">
        <v>272</v>
      </c>
      <c r="H6">
        <v>15.3</v>
      </c>
      <c r="L6">
        <v>5</v>
      </c>
      <c r="M6">
        <v>19</v>
      </c>
      <c r="N6" s="38">
        <v>261</v>
      </c>
      <c r="O6" s="25">
        <v>4.0999999999999996</v>
      </c>
      <c r="P6" s="25"/>
      <c r="Q6" s="25"/>
      <c r="R6" s="25"/>
      <c r="S6">
        <v>0</v>
      </c>
      <c r="T6">
        <v>5</v>
      </c>
      <c r="U6" s="38">
        <v>255</v>
      </c>
      <c r="V6" s="25">
        <v>10.3</v>
      </c>
      <c r="W6" s="25"/>
      <c r="X6" s="25"/>
      <c r="Y6" s="25"/>
      <c r="Z6">
        <v>2</v>
      </c>
      <c r="AA6">
        <v>13</v>
      </c>
      <c r="AB6" s="31" t="s">
        <v>528</v>
      </c>
      <c r="AC6" s="31">
        <f t="shared" si="0"/>
        <v>0.73202614379084974</v>
      </c>
      <c r="AD6" s="31" t="s">
        <v>552</v>
      </c>
    </row>
    <row r="7" spans="1:30" ht="36" hidden="1" customHeight="1" x14ac:dyDescent="0.35">
      <c r="A7">
        <v>1</v>
      </c>
      <c r="B7" s="1" t="s">
        <v>10</v>
      </c>
      <c r="C7" s="1" t="s">
        <v>25</v>
      </c>
      <c r="D7" t="s">
        <v>444</v>
      </c>
      <c r="E7" t="s">
        <v>477</v>
      </c>
      <c r="F7" s="24" t="s">
        <v>472</v>
      </c>
      <c r="G7" s="38">
        <v>283</v>
      </c>
      <c r="H7">
        <v>16.8</v>
      </c>
      <c r="L7">
        <v>6</v>
      </c>
      <c r="M7">
        <v>22</v>
      </c>
      <c r="N7" s="38">
        <v>273</v>
      </c>
      <c r="O7" s="25">
        <v>4.5</v>
      </c>
      <c r="P7" s="25"/>
      <c r="Q7" s="25"/>
      <c r="R7" s="25"/>
      <c r="S7">
        <v>0</v>
      </c>
      <c r="T7">
        <v>4</v>
      </c>
      <c r="U7" s="38">
        <v>277</v>
      </c>
      <c r="V7" s="25">
        <v>9.5</v>
      </c>
      <c r="W7" s="25"/>
      <c r="X7" s="25"/>
      <c r="Y7" s="25"/>
      <c r="Z7">
        <v>2</v>
      </c>
      <c r="AA7">
        <v>12</v>
      </c>
      <c r="AB7" s="31" t="s">
        <v>528</v>
      </c>
      <c r="AC7" s="31">
        <f t="shared" si="0"/>
        <v>0.73214285714285721</v>
      </c>
      <c r="AD7" s="31" t="s">
        <v>552</v>
      </c>
    </row>
    <row r="8" spans="1:30" ht="36" hidden="1" customHeight="1" x14ac:dyDescent="0.35">
      <c r="A8">
        <v>1</v>
      </c>
      <c r="B8" s="1" t="s">
        <v>10</v>
      </c>
      <c r="C8" s="1" t="s">
        <v>25</v>
      </c>
      <c r="D8" t="s">
        <v>444</v>
      </c>
      <c r="E8" t="s">
        <v>477</v>
      </c>
      <c r="F8" s="24" t="s">
        <v>473</v>
      </c>
      <c r="G8" s="38">
        <v>250</v>
      </c>
      <c r="H8">
        <v>13.1</v>
      </c>
      <c r="L8">
        <v>4</v>
      </c>
      <c r="M8">
        <v>17</v>
      </c>
      <c r="N8" s="38">
        <v>283</v>
      </c>
      <c r="O8" s="25">
        <v>4.5999999999999996</v>
      </c>
      <c r="P8" s="25"/>
      <c r="Q8" s="25"/>
      <c r="R8" s="25"/>
      <c r="S8">
        <v>0</v>
      </c>
      <c r="T8">
        <v>6</v>
      </c>
      <c r="U8" s="38">
        <v>278</v>
      </c>
      <c r="V8" s="25">
        <v>6.3</v>
      </c>
      <c r="W8" s="25"/>
      <c r="X8" s="25"/>
      <c r="Y8" s="25"/>
      <c r="Z8">
        <v>1</v>
      </c>
      <c r="AA8">
        <v>8</v>
      </c>
      <c r="AB8" s="31" t="s">
        <v>528</v>
      </c>
      <c r="AC8" s="31">
        <f t="shared" si="0"/>
        <v>0.64885496183206104</v>
      </c>
      <c r="AD8" s="31" t="s">
        <v>552</v>
      </c>
    </row>
    <row r="9" spans="1:30" ht="36" hidden="1" customHeight="1" x14ac:dyDescent="0.35">
      <c r="A9">
        <v>1</v>
      </c>
      <c r="B9" s="1" t="s">
        <v>10</v>
      </c>
      <c r="C9" s="1" t="s">
        <v>25</v>
      </c>
      <c r="D9" t="s">
        <v>444</v>
      </c>
      <c r="E9" t="s">
        <v>477</v>
      </c>
      <c r="F9" s="24" t="s">
        <v>474</v>
      </c>
      <c r="G9" s="38">
        <v>258</v>
      </c>
      <c r="H9">
        <v>9.9</v>
      </c>
      <c r="L9">
        <v>3</v>
      </c>
      <c r="M9">
        <v>12</v>
      </c>
      <c r="N9" s="38">
        <v>255</v>
      </c>
      <c r="O9" s="25">
        <v>2.2000000000000002</v>
      </c>
      <c r="P9" s="25"/>
      <c r="Q9" s="25"/>
      <c r="R9" s="25"/>
      <c r="S9">
        <v>0</v>
      </c>
      <c r="T9">
        <v>3</v>
      </c>
      <c r="U9" s="38">
        <v>262</v>
      </c>
      <c r="V9" s="25">
        <v>5.9</v>
      </c>
      <c r="W9" s="25"/>
      <c r="X9" s="25"/>
      <c r="Y9" s="25"/>
      <c r="Z9">
        <v>0</v>
      </c>
      <c r="AA9">
        <v>6</v>
      </c>
      <c r="AB9" s="31" t="s">
        <v>528</v>
      </c>
      <c r="AC9" s="31">
        <f t="shared" si="0"/>
        <v>0.77777777777777779</v>
      </c>
      <c r="AD9" s="31" t="s">
        <v>552</v>
      </c>
    </row>
    <row r="10" spans="1:30" ht="36" hidden="1" customHeight="1" x14ac:dyDescent="0.35">
      <c r="A10">
        <v>1</v>
      </c>
      <c r="B10" s="1" t="s">
        <v>10</v>
      </c>
      <c r="C10" s="1" t="s">
        <v>25</v>
      </c>
      <c r="D10" t="s">
        <v>444</v>
      </c>
      <c r="E10" t="s">
        <v>477</v>
      </c>
      <c r="F10" s="24" t="s">
        <v>475</v>
      </c>
      <c r="G10" s="38">
        <v>111</v>
      </c>
      <c r="H10">
        <v>8.6999999999999993</v>
      </c>
      <c r="L10">
        <v>2</v>
      </c>
      <c r="M10">
        <v>12</v>
      </c>
      <c r="N10" s="38">
        <v>163</v>
      </c>
      <c r="O10" s="25">
        <v>1.8</v>
      </c>
      <c r="P10" s="25"/>
      <c r="Q10" s="25"/>
      <c r="R10" s="25"/>
      <c r="S10">
        <v>0</v>
      </c>
      <c r="T10">
        <v>2</v>
      </c>
      <c r="U10" s="38">
        <v>164</v>
      </c>
      <c r="V10" s="25">
        <v>2.5</v>
      </c>
      <c r="W10" s="25"/>
      <c r="X10" s="25"/>
      <c r="Y10" s="25"/>
      <c r="Z10">
        <v>0</v>
      </c>
      <c r="AA10">
        <v>4</v>
      </c>
      <c r="AB10" s="31" t="s">
        <v>528</v>
      </c>
      <c r="AC10" s="31">
        <f t="shared" si="0"/>
        <v>0.7931034482758621</v>
      </c>
      <c r="AD10" s="31" t="s">
        <v>552</v>
      </c>
    </row>
    <row r="11" spans="1:30" ht="36" hidden="1" customHeight="1" x14ac:dyDescent="0.35">
      <c r="A11">
        <v>1</v>
      </c>
      <c r="B11" s="1" t="s">
        <v>10</v>
      </c>
      <c r="C11" s="1" t="s">
        <v>25</v>
      </c>
      <c r="D11" t="s">
        <v>444</v>
      </c>
      <c r="E11" t="s">
        <v>477</v>
      </c>
      <c r="F11" s="24" t="s">
        <v>476</v>
      </c>
      <c r="G11" s="38">
        <v>12</v>
      </c>
      <c r="H11">
        <v>11.5</v>
      </c>
      <c r="L11">
        <v>3</v>
      </c>
      <c r="M11">
        <v>8</v>
      </c>
      <c r="N11" s="38">
        <v>32</v>
      </c>
      <c r="O11" s="25">
        <v>0.7</v>
      </c>
      <c r="P11" s="25"/>
      <c r="Q11" s="25"/>
      <c r="R11" s="25"/>
      <c r="S11">
        <v>0</v>
      </c>
      <c r="T11">
        <v>1</v>
      </c>
      <c r="U11" s="38">
        <v>32</v>
      </c>
      <c r="V11" s="25">
        <v>3.3</v>
      </c>
      <c r="W11" s="25"/>
      <c r="X11" s="25"/>
      <c r="Y11" s="25"/>
      <c r="Z11">
        <v>0</v>
      </c>
      <c r="AA11">
        <v>4</v>
      </c>
      <c r="AB11" s="31" t="s">
        <v>528</v>
      </c>
      <c r="AC11" s="31">
        <f t="shared" si="0"/>
        <v>0.93913043478260871</v>
      </c>
      <c r="AD11" s="31" t="s">
        <v>552</v>
      </c>
    </row>
    <row r="12" spans="1:30" ht="36" hidden="1" customHeight="1" x14ac:dyDescent="0.35">
      <c r="A12">
        <v>1</v>
      </c>
      <c r="B12" s="1" t="s">
        <v>10</v>
      </c>
      <c r="C12" s="1" t="s">
        <v>25</v>
      </c>
      <c r="D12" t="s">
        <v>444</v>
      </c>
      <c r="E12" t="s">
        <v>532</v>
      </c>
      <c r="F12" s="24" t="s">
        <v>479</v>
      </c>
      <c r="G12" s="16">
        <v>978</v>
      </c>
      <c r="H12">
        <v>15.4</v>
      </c>
      <c r="L12">
        <v>5</v>
      </c>
      <c r="M12">
        <v>20</v>
      </c>
      <c r="N12" s="24" t="s">
        <v>549</v>
      </c>
      <c r="O12" s="25">
        <v>3.1</v>
      </c>
      <c r="P12" s="25"/>
      <c r="Q12" s="25"/>
      <c r="R12" s="25"/>
      <c r="S12">
        <v>0</v>
      </c>
      <c r="T12">
        <v>4</v>
      </c>
      <c r="U12" s="24" t="s">
        <v>549</v>
      </c>
      <c r="V12" s="25">
        <v>9.5</v>
      </c>
      <c r="W12" s="25"/>
      <c r="X12" s="25"/>
      <c r="Y12" s="25"/>
      <c r="Z12">
        <v>1</v>
      </c>
      <c r="AA12">
        <v>11</v>
      </c>
      <c r="AB12" s="31" t="s">
        <v>528</v>
      </c>
      <c r="AC12" s="31">
        <f t="shared" si="0"/>
        <v>0.79870129870129869</v>
      </c>
      <c r="AD12" s="31" t="s">
        <v>552</v>
      </c>
    </row>
    <row r="13" spans="1:30" ht="36" hidden="1" customHeight="1" x14ac:dyDescent="0.35">
      <c r="A13">
        <v>1</v>
      </c>
      <c r="B13" s="1" t="s">
        <v>10</v>
      </c>
      <c r="C13" s="1" t="s">
        <v>25</v>
      </c>
      <c r="D13" t="s">
        <v>444</v>
      </c>
      <c r="E13" s="31" t="s">
        <v>532</v>
      </c>
      <c r="F13" s="24" t="s">
        <v>480</v>
      </c>
      <c r="G13" s="16">
        <v>761</v>
      </c>
      <c r="H13">
        <v>15.3</v>
      </c>
      <c r="L13">
        <v>4</v>
      </c>
      <c r="M13">
        <v>21</v>
      </c>
      <c r="N13" s="24" t="s">
        <v>550</v>
      </c>
      <c r="O13" s="25">
        <v>3.8</v>
      </c>
      <c r="P13" s="25"/>
      <c r="Q13" s="25"/>
      <c r="R13" s="25"/>
      <c r="S13">
        <v>0</v>
      </c>
      <c r="T13">
        <v>4</v>
      </c>
      <c r="U13" s="24" t="s">
        <v>550</v>
      </c>
      <c r="V13" s="25">
        <v>9.6</v>
      </c>
      <c r="W13" s="25"/>
      <c r="X13" s="25"/>
      <c r="Y13" s="25"/>
      <c r="Z13">
        <v>1</v>
      </c>
      <c r="AA13">
        <v>11</v>
      </c>
      <c r="AB13" s="31" t="s">
        <v>528</v>
      </c>
      <c r="AC13" s="31">
        <f t="shared" si="0"/>
        <v>0.75163398692810457</v>
      </c>
      <c r="AD13" s="31" t="s">
        <v>552</v>
      </c>
    </row>
    <row r="14" spans="1:30" ht="36" hidden="1" customHeight="1" x14ac:dyDescent="0.35">
      <c r="A14">
        <v>1</v>
      </c>
      <c r="B14" s="1" t="s">
        <v>10</v>
      </c>
      <c r="C14" s="1" t="s">
        <v>25</v>
      </c>
      <c r="D14" t="s">
        <v>444</v>
      </c>
      <c r="E14" t="s">
        <v>481</v>
      </c>
      <c r="F14" s="24" t="s">
        <v>482</v>
      </c>
      <c r="G14" s="38">
        <v>237</v>
      </c>
      <c r="H14" s="25">
        <v>13.9</v>
      </c>
      <c r="I14" s="25"/>
      <c r="J14" s="25"/>
      <c r="K14" s="25"/>
      <c r="L14">
        <v>3</v>
      </c>
      <c r="M14">
        <v>19</v>
      </c>
      <c r="N14" s="38">
        <v>140</v>
      </c>
      <c r="O14" s="25">
        <v>3</v>
      </c>
      <c r="P14" s="25"/>
      <c r="Q14" s="25"/>
      <c r="R14" s="25"/>
      <c r="S14">
        <v>0</v>
      </c>
      <c r="T14">
        <v>3</v>
      </c>
      <c r="U14" s="38">
        <v>132</v>
      </c>
      <c r="V14" s="25">
        <v>5.5</v>
      </c>
      <c r="W14" s="25"/>
      <c r="X14" s="25"/>
      <c r="Y14" s="25"/>
      <c r="Z14">
        <v>0</v>
      </c>
      <c r="AA14">
        <v>5</v>
      </c>
      <c r="AB14" s="31" t="s">
        <v>528</v>
      </c>
      <c r="AC14" s="31">
        <f t="shared" si="0"/>
        <v>0.78417266187050361</v>
      </c>
      <c r="AD14" s="31" t="s">
        <v>552</v>
      </c>
    </row>
    <row r="15" spans="1:30" ht="36" hidden="1" customHeight="1" x14ac:dyDescent="0.35">
      <c r="A15">
        <v>1</v>
      </c>
      <c r="B15" s="1" t="s">
        <v>10</v>
      </c>
      <c r="C15" s="1" t="s">
        <v>25</v>
      </c>
      <c r="D15" t="s">
        <v>444</v>
      </c>
      <c r="E15" t="s">
        <v>481</v>
      </c>
      <c r="F15" s="24" t="s">
        <v>483</v>
      </c>
      <c r="G15" s="38">
        <v>693</v>
      </c>
      <c r="H15" s="25">
        <v>13.5</v>
      </c>
      <c r="I15" s="25"/>
      <c r="J15" s="25"/>
      <c r="K15" s="25"/>
      <c r="L15">
        <v>4</v>
      </c>
      <c r="M15">
        <v>17</v>
      </c>
      <c r="N15" s="38">
        <v>649</v>
      </c>
      <c r="O15" s="25">
        <v>2.9</v>
      </c>
      <c r="P15" s="25"/>
      <c r="Q15" s="25"/>
      <c r="R15" s="25"/>
      <c r="S15">
        <v>0</v>
      </c>
      <c r="T15">
        <v>3</v>
      </c>
      <c r="U15" s="38">
        <v>665</v>
      </c>
      <c r="V15" s="25">
        <v>6.3</v>
      </c>
      <c r="W15" s="25"/>
      <c r="X15" s="25"/>
      <c r="Y15" s="25"/>
      <c r="Z15">
        <v>0</v>
      </c>
      <c r="AA15">
        <v>7</v>
      </c>
      <c r="AB15" s="31" t="s">
        <v>528</v>
      </c>
      <c r="AC15" s="31">
        <f t="shared" si="0"/>
        <v>0.78518518518518521</v>
      </c>
      <c r="AD15" s="31" t="s">
        <v>552</v>
      </c>
    </row>
    <row r="16" spans="1:30" ht="36" hidden="1" customHeight="1" x14ac:dyDescent="0.35">
      <c r="A16">
        <v>1</v>
      </c>
      <c r="B16" s="1" t="s">
        <v>10</v>
      </c>
      <c r="C16" s="1" t="s">
        <v>25</v>
      </c>
      <c r="D16" t="s">
        <v>444</v>
      </c>
      <c r="E16" t="s">
        <v>481</v>
      </c>
      <c r="F16" s="24" t="s">
        <v>484</v>
      </c>
      <c r="G16" s="38">
        <v>230</v>
      </c>
      <c r="H16" s="25">
        <v>15</v>
      </c>
      <c r="I16" s="25"/>
      <c r="J16" s="25"/>
      <c r="K16" s="25"/>
      <c r="L16">
        <v>4</v>
      </c>
      <c r="M16">
        <v>20</v>
      </c>
      <c r="N16" s="38">
        <v>303</v>
      </c>
      <c r="O16" s="25">
        <v>3.9</v>
      </c>
      <c r="P16" s="25"/>
      <c r="Q16" s="25"/>
      <c r="R16" s="25"/>
      <c r="S16">
        <v>0</v>
      </c>
      <c r="T16">
        <v>5</v>
      </c>
      <c r="U16" s="38">
        <v>283</v>
      </c>
      <c r="V16" s="25">
        <v>10.1</v>
      </c>
      <c r="W16" s="25"/>
      <c r="X16" s="25"/>
      <c r="Y16" s="25"/>
      <c r="Z16">
        <v>2</v>
      </c>
      <c r="AA16">
        <v>13</v>
      </c>
      <c r="AB16" s="31" t="s">
        <v>528</v>
      </c>
      <c r="AC16" s="31">
        <f t="shared" si="0"/>
        <v>0.74</v>
      </c>
      <c r="AD16" s="31" t="s">
        <v>552</v>
      </c>
    </row>
    <row r="17" spans="1:31" ht="36" hidden="1" customHeight="1" x14ac:dyDescent="0.35">
      <c r="A17">
        <v>1</v>
      </c>
      <c r="B17" s="1" t="s">
        <v>10</v>
      </c>
      <c r="C17" s="1" t="s">
        <v>25</v>
      </c>
      <c r="D17" t="s">
        <v>444</v>
      </c>
      <c r="E17" t="s">
        <v>481</v>
      </c>
      <c r="F17" s="24" t="s">
        <v>485</v>
      </c>
      <c r="G17" s="38">
        <v>394</v>
      </c>
      <c r="H17" s="25">
        <v>17.600000000000001</v>
      </c>
      <c r="I17" s="25"/>
      <c r="J17" s="25"/>
      <c r="K17" s="25"/>
      <c r="L17">
        <v>6</v>
      </c>
      <c r="M17">
        <v>23</v>
      </c>
      <c r="N17" s="38">
        <v>449</v>
      </c>
      <c r="O17" s="25">
        <v>3.7</v>
      </c>
      <c r="P17" s="25"/>
      <c r="Q17" s="25"/>
      <c r="R17" s="25"/>
      <c r="S17">
        <v>0</v>
      </c>
      <c r="T17">
        <v>4</v>
      </c>
      <c r="U17" s="38">
        <v>454</v>
      </c>
      <c r="V17" s="25">
        <v>12</v>
      </c>
      <c r="W17" s="25"/>
      <c r="X17" s="25"/>
      <c r="Y17" s="25"/>
      <c r="Z17">
        <v>2</v>
      </c>
      <c r="AA17">
        <v>15</v>
      </c>
      <c r="AB17" s="31" t="s">
        <v>528</v>
      </c>
      <c r="AC17" s="31">
        <f t="shared" si="0"/>
        <v>0.78977272727272729</v>
      </c>
      <c r="AD17" s="31" t="s">
        <v>552</v>
      </c>
    </row>
    <row r="18" spans="1:31" ht="36" hidden="1" customHeight="1" x14ac:dyDescent="0.35">
      <c r="A18">
        <v>1</v>
      </c>
      <c r="B18" s="1" t="s">
        <v>10</v>
      </c>
      <c r="C18" s="1" t="s">
        <v>25</v>
      </c>
      <c r="D18" t="s">
        <v>444</v>
      </c>
      <c r="E18" t="s">
        <v>481</v>
      </c>
      <c r="F18" s="24" t="s">
        <v>486</v>
      </c>
      <c r="G18" s="38">
        <v>149</v>
      </c>
      <c r="H18" s="25">
        <v>19.100000000000001</v>
      </c>
      <c r="I18" s="25"/>
      <c r="J18" s="25"/>
      <c r="K18" s="25"/>
      <c r="L18">
        <v>7</v>
      </c>
      <c r="M18">
        <v>28</v>
      </c>
      <c r="N18" s="38">
        <v>155</v>
      </c>
      <c r="O18" s="25">
        <v>3.9</v>
      </c>
      <c r="P18" s="25"/>
      <c r="Q18" s="25"/>
      <c r="R18" s="25"/>
      <c r="S18">
        <v>0</v>
      </c>
      <c r="T18">
        <v>4</v>
      </c>
      <c r="U18" s="38">
        <v>160</v>
      </c>
      <c r="V18" s="25">
        <v>15.3</v>
      </c>
      <c r="W18" s="25"/>
      <c r="X18" s="25"/>
      <c r="Y18" s="25"/>
      <c r="Z18">
        <v>1</v>
      </c>
      <c r="AA18">
        <v>21</v>
      </c>
      <c r="AB18" s="31" t="s">
        <v>528</v>
      </c>
      <c r="AC18" s="31">
        <f t="shared" si="0"/>
        <v>0.79581151832460728</v>
      </c>
      <c r="AD18" s="31" t="s">
        <v>552</v>
      </c>
    </row>
    <row r="19" spans="1:31" ht="36" hidden="1" customHeight="1" x14ac:dyDescent="0.35">
      <c r="A19">
        <v>1</v>
      </c>
      <c r="B19" s="1" t="s">
        <v>10</v>
      </c>
      <c r="C19" s="1" t="s">
        <v>25</v>
      </c>
      <c r="D19" t="s">
        <v>444</v>
      </c>
      <c r="E19" t="s">
        <v>481</v>
      </c>
      <c r="F19" s="24" t="s">
        <v>487</v>
      </c>
      <c r="G19" s="38">
        <v>36</v>
      </c>
      <c r="H19" s="25">
        <v>23.9</v>
      </c>
      <c r="I19" s="25"/>
      <c r="J19" s="25"/>
      <c r="K19" s="25"/>
      <c r="L19">
        <v>10</v>
      </c>
      <c r="M19">
        <v>34</v>
      </c>
      <c r="N19" s="38">
        <v>43</v>
      </c>
      <c r="O19" s="25">
        <v>3.8</v>
      </c>
      <c r="P19" s="25"/>
      <c r="Q19" s="25"/>
      <c r="R19" s="25"/>
      <c r="S19">
        <v>0</v>
      </c>
      <c r="T19">
        <v>5</v>
      </c>
      <c r="U19" s="38">
        <v>45</v>
      </c>
      <c r="V19" s="25">
        <v>20.7</v>
      </c>
      <c r="W19" s="25"/>
      <c r="X19" s="25"/>
      <c r="Y19" s="25"/>
      <c r="Z19">
        <v>2</v>
      </c>
      <c r="AA19">
        <v>29</v>
      </c>
      <c r="AB19" s="31" t="s">
        <v>528</v>
      </c>
      <c r="AC19" s="31">
        <f t="shared" si="0"/>
        <v>0.84100418410041833</v>
      </c>
      <c r="AD19" s="31" t="s">
        <v>552</v>
      </c>
    </row>
    <row r="20" spans="1:31" s="31" customFormat="1" ht="36" customHeight="1" x14ac:dyDescent="0.35">
      <c r="A20" s="31">
        <v>1</v>
      </c>
      <c r="B20" s="1" t="s">
        <v>10</v>
      </c>
      <c r="C20" s="1" t="s">
        <v>25</v>
      </c>
      <c r="D20" s="31" t="s">
        <v>444</v>
      </c>
      <c r="E20" s="31" t="s">
        <v>519</v>
      </c>
      <c r="F20" s="24" t="s">
        <v>522</v>
      </c>
      <c r="G20" s="38"/>
      <c r="H20" s="32">
        <v>1.83</v>
      </c>
      <c r="I20" s="25"/>
      <c r="J20" s="25"/>
      <c r="K20" s="25"/>
      <c r="N20" s="38"/>
      <c r="O20" s="32">
        <v>2.1800000000000002</v>
      </c>
      <c r="P20" s="25"/>
      <c r="Q20" s="25"/>
      <c r="R20" s="25"/>
      <c r="U20" s="38"/>
      <c r="V20" s="25"/>
      <c r="W20" s="25"/>
      <c r="X20" s="25"/>
      <c r="Y20" s="25"/>
      <c r="AC20" s="31">
        <f t="shared" si="0"/>
        <v>-0.19125683060109294</v>
      </c>
      <c r="AD20" s="31" t="s">
        <v>571</v>
      </c>
    </row>
    <row r="21" spans="1:31" s="31" customFormat="1" ht="36" customHeight="1" x14ac:dyDescent="0.35">
      <c r="A21" s="31">
        <v>1</v>
      </c>
      <c r="B21" s="1" t="s">
        <v>10</v>
      </c>
      <c r="C21" s="1" t="s">
        <v>25</v>
      </c>
      <c r="D21" s="31" t="s">
        <v>444</v>
      </c>
      <c r="E21" s="31" t="s">
        <v>519</v>
      </c>
      <c r="F21" s="24" t="s">
        <v>523</v>
      </c>
      <c r="G21" s="38"/>
      <c r="H21" s="32">
        <v>12.34</v>
      </c>
      <c r="I21" s="25"/>
      <c r="J21" s="25"/>
      <c r="K21" s="25"/>
      <c r="N21" s="38"/>
      <c r="O21" s="25">
        <v>3.39</v>
      </c>
      <c r="P21" s="25"/>
      <c r="Q21" s="25"/>
      <c r="R21" s="25"/>
      <c r="U21" s="38"/>
      <c r="V21" s="25"/>
      <c r="W21" s="25"/>
      <c r="X21" s="25"/>
      <c r="Y21" s="25"/>
      <c r="AC21" s="31">
        <f t="shared" si="0"/>
        <v>0.72528363047001621</v>
      </c>
      <c r="AD21" s="31" t="s">
        <v>571</v>
      </c>
      <c r="AE21" s="31" t="s">
        <v>576</v>
      </c>
    </row>
    <row r="22" spans="1:31" ht="29" hidden="1" x14ac:dyDescent="0.35">
      <c r="A22">
        <v>2</v>
      </c>
      <c r="B22" s="1" t="s">
        <v>30</v>
      </c>
      <c r="C22" s="1" t="s">
        <v>31</v>
      </c>
      <c r="D22" t="s">
        <v>435</v>
      </c>
      <c r="E22" t="s">
        <v>477</v>
      </c>
      <c r="F22" s="24" t="s">
        <v>488</v>
      </c>
      <c r="H22" s="27">
        <v>15.01</v>
      </c>
      <c r="I22" s="32"/>
      <c r="J22" s="32"/>
      <c r="K22" s="32"/>
      <c r="L22">
        <v>8</v>
      </c>
      <c r="M22">
        <v>19</v>
      </c>
      <c r="O22" s="28">
        <v>3.34</v>
      </c>
      <c r="P22" s="32"/>
      <c r="Q22" s="32"/>
      <c r="R22" s="32"/>
      <c r="S22">
        <v>1</v>
      </c>
      <c r="T22">
        <v>4</v>
      </c>
      <c r="AC22" s="31">
        <f t="shared" si="0"/>
        <v>0.77748167888074615</v>
      </c>
      <c r="AD22" t="s">
        <v>567</v>
      </c>
    </row>
    <row r="23" spans="1:31" ht="29" hidden="1" x14ac:dyDescent="0.35">
      <c r="A23" s="31">
        <v>2</v>
      </c>
      <c r="B23" s="1" t="s">
        <v>30</v>
      </c>
      <c r="C23" s="1" t="s">
        <v>31</v>
      </c>
      <c r="D23" s="31" t="s">
        <v>435</v>
      </c>
      <c r="E23" t="s">
        <v>477</v>
      </c>
      <c r="F23" s="24" t="s">
        <v>471</v>
      </c>
      <c r="H23" s="27">
        <v>13.84</v>
      </c>
      <c r="I23" s="32"/>
      <c r="J23" s="32"/>
      <c r="K23" s="32"/>
      <c r="L23">
        <v>7</v>
      </c>
      <c r="M23">
        <v>17</v>
      </c>
      <c r="N23" s="38">
        <v>222</v>
      </c>
      <c r="O23" s="28">
        <v>3.14</v>
      </c>
      <c r="P23" s="32"/>
      <c r="Q23" s="32"/>
      <c r="R23" s="32"/>
      <c r="S23">
        <v>2</v>
      </c>
      <c r="T23">
        <v>4</v>
      </c>
      <c r="AC23" s="31">
        <f t="shared" si="0"/>
        <v>0.77312138728323698</v>
      </c>
      <c r="AD23" s="31" t="s">
        <v>567</v>
      </c>
    </row>
    <row r="24" spans="1:31" ht="29" hidden="1" x14ac:dyDescent="0.35">
      <c r="A24" s="31">
        <v>2</v>
      </c>
      <c r="B24" s="1" t="s">
        <v>30</v>
      </c>
      <c r="C24" s="1" t="s">
        <v>31</v>
      </c>
      <c r="D24" s="31" t="s">
        <v>435</v>
      </c>
      <c r="E24" t="s">
        <v>477</v>
      </c>
      <c r="F24" s="24" t="s">
        <v>472</v>
      </c>
      <c r="H24" s="27">
        <v>13.43</v>
      </c>
      <c r="I24" s="32"/>
      <c r="J24" s="32"/>
      <c r="K24" s="32"/>
      <c r="L24">
        <v>7</v>
      </c>
      <c r="M24">
        <v>17</v>
      </c>
      <c r="N24" s="38">
        <v>280</v>
      </c>
      <c r="O24" s="28">
        <v>3.14</v>
      </c>
      <c r="P24" s="32"/>
      <c r="Q24" s="32"/>
      <c r="R24" s="32"/>
      <c r="S24">
        <v>1</v>
      </c>
      <c r="T24">
        <v>4</v>
      </c>
      <c r="AC24" s="31">
        <f t="shared" si="0"/>
        <v>0.76619508562918837</v>
      </c>
      <c r="AD24" s="31" t="s">
        <v>567</v>
      </c>
    </row>
    <row r="25" spans="1:31" ht="29" hidden="1" x14ac:dyDescent="0.35">
      <c r="A25" s="31">
        <v>2</v>
      </c>
      <c r="B25" s="1" t="s">
        <v>30</v>
      </c>
      <c r="C25" s="1" t="s">
        <v>31</v>
      </c>
      <c r="D25" s="31" t="s">
        <v>435</v>
      </c>
      <c r="E25" t="s">
        <v>477</v>
      </c>
      <c r="F25" s="24" t="s">
        <v>473</v>
      </c>
      <c r="H25" s="27">
        <v>12.66</v>
      </c>
      <c r="I25" s="32"/>
      <c r="J25" s="32"/>
      <c r="K25" s="32"/>
      <c r="L25">
        <v>6</v>
      </c>
      <c r="M25">
        <v>16</v>
      </c>
      <c r="N25" s="38">
        <v>310</v>
      </c>
      <c r="O25" s="28">
        <v>2.4500000000000002</v>
      </c>
      <c r="P25" s="32"/>
      <c r="Q25" s="32"/>
      <c r="R25" s="32"/>
      <c r="S25">
        <v>1</v>
      </c>
      <c r="T25">
        <v>3</v>
      </c>
      <c r="AC25" s="31">
        <f t="shared" si="0"/>
        <v>0.80647709320695105</v>
      </c>
      <c r="AD25" s="31" t="s">
        <v>567</v>
      </c>
    </row>
    <row r="26" spans="1:31" ht="29" hidden="1" x14ac:dyDescent="0.35">
      <c r="A26" s="31">
        <v>2</v>
      </c>
      <c r="B26" s="1" t="s">
        <v>30</v>
      </c>
      <c r="C26" s="1" t="s">
        <v>31</v>
      </c>
      <c r="D26" s="31" t="s">
        <v>435</v>
      </c>
      <c r="E26" t="s">
        <v>477</v>
      </c>
      <c r="F26" s="24" t="s">
        <v>474</v>
      </c>
      <c r="H26" s="27">
        <v>10.15</v>
      </c>
      <c r="I26" s="32"/>
      <c r="J26" s="32"/>
      <c r="K26" s="32"/>
      <c r="L26">
        <v>4</v>
      </c>
      <c r="M26">
        <v>12</v>
      </c>
      <c r="N26" s="38">
        <v>318</v>
      </c>
      <c r="O26" s="28">
        <v>2.0699999999999998</v>
      </c>
      <c r="P26" s="32"/>
      <c r="Q26" s="32"/>
      <c r="R26" s="32"/>
      <c r="S26">
        <v>1</v>
      </c>
      <c r="T26">
        <v>3</v>
      </c>
      <c r="AC26" s="31">
        <f t="shared" si="0"/>
        <v>0.79605911330049262</v>
      </c>
      <c r="AD26" s="31" t="s">
        <v>567</v>
      </c>
    </row>
    <row r="27" spans="1:31" ht="29" hidden="1" x14ac:dyDescent="0.35">
      <c r="A27" s="31">
        <v>2</v>
      </c>
      <c r="B27" s="1" t="s">
        <v>30</v>
      </c>
      <c r="C27" s="1" t="s">
        <v>31</v>
      </c>
      <c r="D27" s="31" t="s">
        <v>435</v>
      </c>
      <c r="E27" t="s">
        <v>477</v>
      </c>
      <c r="F27" s="24" t="s">
        <v>489</v>
      </c>
      <c r="H27" s="27">
        <v>8.57</v>
      </c>
      <c r="I27" s="32"/>
      <c r="J27" s="32"/>
      <c r="K27" s="32"/>
      <c r="L27">
        <v>3</v>
      </c>
      <c r="M27">
        <v>12</v>
      </c>
      <c r="N27" s="38">
        <v>148</v>
      </c>
      <c r="O27" s="28">
        <v>1.7</v>
      </c>
      <c r="P27" s="32"/>
      <c r="Q27" s="32"/>
      <c r="R27" s="32"/>
      <c r="S27">
        <v>1</v>
      </c>
      <c r="T27">
        <v>2</v>
      </c>
      <c r="AC27" s="31">
        <f t="shared" si="0"/>
        <v>0.80163360560093344</v>
      </c>
      <c r="AD27" s="31" t="s">
        <v>567</v>
      </c>
    </row>
    <row r="28" spans="1:31" ht="29" hidden="1" x14ac:dyDescent="0.35">
      <c r="A28" s="31">
        <v>2</v>
      </c>
      <c r="B28" s="1" t="s">
        <v>30</v>
      </c>
      <c r="C28" s="1" t="s">
        <v>31</v>
      </c>
      <c r="D28" s="31" t="s">
        <v>435</v>
      </c>
      <c r="E28" s="31" t="s">
        <v>532</v>
      </c>
      <c r="F28" s="24" t="s">
        <v>479</v>
      </c>
      <c r="H28" s="30">
        <v>13.45</v>
      </c>
      <c r="I28" s="32"/>
      <c r="J28" s="32"/>
      <c r="K28" s="32"/>
      <c r="L28">
        <v>6</v>
      </c>
      <c r="M28">
        <v>18</v>
      </c>
      <c r="N28" s="38">
        <v>810</v>
      </c>
      <c r="O28" s="28">
        <v>2.68</v>
      </c>
      <c r="P28" s="32"/>
      <c r="Q28" s="32"/>
      <c r="R28" s="32"/>
      <c r="S28">
        <v>1</v>
      </c>
      <c r="T28">
        <v>4</v>
      </c>
      <c r="AC28" s="31">
        <f t="shared" si="0"/>
        <v>0.80074349442379178</v>
      </c>
      <c r="AD28" s="31" t="s">
        <v>567</v>
      </c>
    </row>
    <row r="29" spans="1:31" ht="29" hidden="1" x14ac:dyDescent="0.35">
      <c r="A29" s="31">
        <v>2</v>
      </c>
      <c r="B29" s="1" t="s">
        <v>30</v>
      </c>
      <c r="C29" s="1" t="s">
        <v>31</v>
      </c>
      <c r="D29" s="31" t="s">
        <v>435</v>
      </c>
      <c r="E29" s="31" t="s">
        <v>532</v>
      </c>
      <c r="F29" s="24" t="s">
        <v>480</v>
      </c>
      <c r="H29" s="30">
        <v>13.62</v>
      </c>
      <c r="I29" s="32"/>
      <c r="J29" s="32"/>
      <c r="K29" s="32"/>
      <c r="L29">
        <v>6</v>
      </c>
      <c r="M29">
        <v>17</v>
      </c>
      <c r="N29" s="38">
        <v>732</v>
      </c>
      <c r="O29" s="28">
        <v>2.67</v>
      </c>
      <c r="P29" s="32"/>
      <c r="Q29" s="32"/>
      <c r="R29" s="32"/>
      <c r="S29">
        <v>1</v>
      </c>
      <c r="T29">
        <v>4</v>
      </c>
      <c r="AC29" s="31">
        <f t="shared" si="0"/>
        <v>0.80396475770925113</v>
      </c>
      <c r="AD29" s="31" t="s">
        <v>567</v>
      </c>
    </row>
    <row r="30" spans="1:31" ht="29" hidden="1" x14ac:dyDescent="0.35">
      <c r="A30" s="31">
        <v>2</v>
      </c>
      <c r="B30" s="1" t="s">
        <v>30</v>
      </c>
      <c r="C30" s="1" t="s">
        <v>31</v>
      </c>
      <c r="D30" s="31" t="s">
        <v>435</v>
      </c>
      <c r="E30" t="s">
        <v>481</v>
      </c>
      <c r="F30" s="24" t="s">
        <v>482</v>
      </c>
      <c r="H30" s="30">
        <v>9.83</v>
      </c>
      <c r="I30" s="32"/>
      <c r="J30" s="32"/>
      <c r="K30" s="32"/>
      <c r="L30">
        <v>4</v>
      </c>
      <c r="M30">
        <v>13</v>
      </c>
      <c r="O30" s="28">
        <v>1.46</v>
      </c>
      <c r="P30" s="32"/>
      <c r="Q30" s="32"/>
      <c r="R30" s="32"/>
      <c r="S30">
        <v>0</v>
      </c>
      <c r="T30">
        <v>2</v>
      </c>
      <c r="AC30" s="31">
        <f t="shared" si="0"/>
        <v>0.85147507629704999</v>
      </c>
      <c r="AD30" s="31" t="s">
        <v>567</v>
      </c>
    </row>
    <row r="31" spans="1:31" ht="29" hidden="1" x14ac:dyDescent="0.35">
      <c r="A31" s="31">
        <v>2</v>
      </c>
      <c r="B31" s="1" t="s">
        <v>30</v>
      </c>
      <c r="C31" s="1" t="s">
        <v>31</v>
      </c>
      <c r="D31" s="31" t="s">
        <v>435</v>
      </c>
      <c r="E31" s="31" t="s">
        <v>481</v>
      </c>
      <c r="F31" s="24" t="s">
        <v>483</v>
      </c>
      <c r="H31" s="30">
        <v>11.54</v>
      </c>
      <c r="I31" s="32"/>
      <c r="J31" s="32"/>
      <c r="K31" s="32"/>
      <c r="L31">
        <v>5</v>
      </c>
      <c r="M31">
        <v>14</v>
      </c>
      <c r="O31" s="28">
        <v>1.92</v>
      </c>
      <c r="P31" s="32"/>
      <c r="Q31" s="32"/>
      <c r="R31" s="32"/>
      <c r="S31">
        <v>1</v>
      </c>
      <c r="T31">
        <v>2</v>
      </c>
      <c r="AC31" s="31">
        <f t="shared" si="0"/>
        <v>0.83362218370883878</v>
      </c>
      <c r="AD31" s="31" t="s">
        <v>567</v>
      </c>
    </row>
    <row r="32" spans="1:31" ht="29" hidden="1" x14ac:dyDescent="0.35">
      <c r="A32" s="31">
        <v>2</v>
      </c>
      <c r="B32" s="1" t="s">
        <v>30</v>
      </c>
      <c r="C32" s="1" t="s">
        <v>31</v>
      </c>
      <c r="D32" s="31" t="s">
        <v>435</v>
      </c>
      <c r="E32" s="31" t="s">
        <v>481</v>
      </c>
      <c r="F32" s="24" t="s">
        <v>484</v>
      </c>
      <c r="H32" s="30">
        <v>13.35</v>
      </c>
      <c r="I32" s="32"/>
      <c r="J32" s="32"/>
      <c r="K32" s="32"/>
      <c r="L32">
        <v>6</v>
      </c>
      <c r="M32">
        <v>17</v>
      </c>
      <c r="O32" s="28">
        <v>2.76</v>
      </c>
      <c r="P32" s="32"/>
      <c r="Q32" s="32"/>
      <c r="R32" s="32"/>
      <c r="S32">
        <v>2</v>
      </c>
      <c r="T32">
        <v>3</v>
      </c>
      <c r="AC32" s="31">
        <f t="shared" si="0"/>
        <v>0.79325842696629212</v>
      </c>
      <c r="AD32" s="31" t="s">
        <v>567</v>
      </c>
    </row>
    <row r="33" spans="1:30" ht="29" hidden="1" x14ac:dyDescent="0.35">
      <c r="A33" s="31">
        <v>2</v>
      </c>
      <c r="B33" s="1" t="s">
        <v>30</v>
      </c>
      <c r="C33" s="1" t="s">
        <v>31</v>
      </c>
      <c r="D33" s="31" t="s">
        <v>435</v>
      </c>
      <c r="E33" s="31" t="s">
        <v>481</v>
      </c>
      <c r="F33" s="24" t="s">
        <v>485</v>
      </c>
      <c r="H33" s="30">
        <v>15.82</v>
      </c>
      <c r="I33" s="32"/>
      <c r="J33" s="32"/>
      <c r="K33" s="32"/>
      <c r="L33">
        <v>8</v>
      </c>
      <c r="M33">
        <v>20</v>
      </c>
      <c r="O33" s="28">
        <v>3.57</v>
      </c>
      <c r="P33" s="32"/>
      <c r="Q33" s="32"/>
      <c r="R33" s="32"/>
      <c r="S33">
        <v>3</v>
      </c>
      <c r="T33">
        <v>4</v>
      </c>
      <c r="AC33" s="31">
        <f t="shared" si="0"/>
        <v>0.77433628318584069</v>
      </c>
      <c r="AD33" s="31" t="s">
        <v>567</v>
      </c>
    </row>
    <row r="34" spans="1:30" ht="29" hidden="1" x14ac:dyDescent="0.35">
      <c r="A34" s="31">
        <v>2</v>
      </c>
      <c r="B34" s="1" t="s">
        <v>30</v>
      </c>
      <c r="C34" s="1" t="s">
        <v>31</v>
      </c>
      <c r="D34" s="31" t="s">
        <v>435</v>
      </c>
      <c r="E34" s="31" t="s">
        <v>481</v>
      </c>
      <c r="F34" s="24" t="s">
        <v>486</v>
      </c>
      <c r="H34" s="30">
        <v>17.12</v>
      </c>
      <c r="I34" s="32"/>
      <c r="J34" s="32"/>
      <c r="K34" s="32"/>
      <c r="L34">
        <v>8</v>
      </c>
      <c r="M34">
        <v>24</v>
      </c>
      <c r="O34" s="28">
        <v>4.8099999999999996</v>
      </c>
      <c r="P34" s="32"/>
      <c r="Q34" s="32"/>
      <c r="R34" s="32"/>
      <c r="S34">
        <v>4</v>
      </c>
      <c r="T34">
        <v>6</v>
      </c>
      <c r="AC34" s="31">
        <f t="shared" si="0"/>
        <v>0.71904205607476646</v>
      </c>
      <c r="AD34" s="31" t="s">
        <v>567</v>
      </c>
    </row>
    <row r="35" spans="1:30" s="29" customFormat="1" ht="29" hidden="1" x14ac:dyDescent="0.35">
      <c r="A35" s="31">
        <v>2</v>
      </c>
      <c r="B35" s="1" t="s">
        <v>30</v>
      </c>
      <c r="C35" s="1" t="s">
        <v>31</v>
      </c>
      <c r="D35" s="31" t="s">
        <v>435</v>
      </c>
      <c r="E35" s="31" t="s">
        <v>481</v>
      </c>
      <c r="F35" s="24" t="s">
        <v>490</v>
      </c>
      <c r="G35" s="38"/>
      <c r="H35" s="30">
        <v>17.329999999999998</v>
      </c>
      <c r="I35" s="32"/>
      <c r="J35" s="32"/>
      <c r="K35" s="32"/>
      <c r="L35">
        <v>9</v>
      </c>
      <c r="M35">
        <v>22</v>
      </c>
      <c r="N35" s="31"/>
      <c r="O35" s="28">
        <v>5.66</v>
      </c>
      <c r="P35" s="32"/>
      <c r="Q35" s="32"/>
      <c r="R35" s="32"/>
      <c r="S35" s="29">
        <v>5</v>
      </c>
      <c r="T35" s="29">
        <v>5</v>
      </c>
      <c r="U35" s="31"/>
      <c r="W35" s="31"/>
      <c r="X35" s="31"/>
      <c r="Y35" s="31"/>
      <c r="AC35" s="31">
        <f t="shared" si="0"/>
        <v>0.67339873052510091</v>
      </c>
      <c r="AD35" s="31" t="s">
        <v>567</v>
      </c>
    </row>
    <row r="36" spans="1:30" s="29" customFormat="1" ht="29" hidden="1" x14ac:dyDescent="0.35">
      <c r="A36" s="31">
        <v>2</v>
      </c>
      <c r="B36" s="1" t="s">
        <v>30</v>
      </c>
      <c r="C36" s="1" t="s">
        <v>31</v>
      </c>
      <c r="D36" s="31" t="s">
        <v>435</v>
      </c>
      <c r="E36" s="31" t="s">
        <v>481</v>
      </c>
      <c r="F36" s="24" t="s">
        <v>491</v>
      </c>
      <c r="G36" s="38"/>
      <c r="H36" s="30">
        <v>20</v>
      </c>
      <c r="I36" s="32"/>
      <c r="J36" s="32"/>
      <c r="K36" s="32"/>
      <c r="L36" s="29">
        <v>9</v>
      </c>
      <c r="M36" s="29">
        <v>22</v>
      </c>
      <c r="N36" s="31"/>
      <c r="O36" s="32">
        <v>7.37</v>
      </c>
      <c r="P36" s="32"/>
      <c r="Q36" s="32"/>
      <c r="R36" s="32"/>
      <c r="S36" s="29">
        <v>6</v>
      </c>
      <c r="T36" s="29">
        <v>8</v>
      </c>
      <c r="U36" s="31"/>
      <c r="W36" s="31"/>
      <c r="X36" s="31"/>
      <c r="Y36" s="31"/>
      <c r="AC36" s="31">
        <f t="shared" si="0"/>
        <v>0.63149999999999995</v>
      </c>
      <c r="AD36" s="31" t="s">
        <v>567</v>
      </c>
    </row>
    <row r="37" spans="1:30" s="31" customFormat="1" ht="29" x14ac:dyDescent="0.35">
      <c r="A37" s="31">
        <v>2</v>
      </c>
      <c r="B37" s="1" t="s">
        <v>30</v>
      </c>
      <c r="C37" s="1" t="s">
        <v>31</v>
      </c>
      <c r="D37" s="31" t="s">
        <v>435</v>
      </c>
      <c r="E37" s="31" t="s">
        <v>519</v>
      </c>
      <c r="F37" s="24" t="s">
        <v>522</v>
      </c>
      <c r="G37" s="38"/>
      <c r="H37" s="32">
        <v>3.25</v>
      </c>
      <c r="I37" s="32"/>
      <c r="J37" s="32"/>
      <c r="K37" s="32"/>
      <c r="O37" s="32">
        <v>1.85</v>
      </c>
      <c r="P37" s="32"/>
      <c r="Q37" s="32"/>
      <c r="R37" s="32"/>
      <c r="AC37" s="31">
        <f t="shared" si="0"/>
        <v>0.43076923076923074</v>
      </c>
      <c r="AD37" s="31" t="s">
        <v>572</v>
      </c>
    </row>
    <row r="38" spans="1:30" s="31" customFormat="1" ht="29" x14ac:dyDescent="0.35">
      <c r="A38" s="31">
        <v>2</v>
      </c>
      <c r="B38" s="1" t="s">
        <v>30</v>
      </c>
      <c r="C38" s="1" t="s">
        <v>31</v>
      </c>
      <c r="D38" s="31" t="s">
        <v>435</v>
      </c>
      <c r="E38" s="31" t="s">
        <v>519</v>
      </c>
      <c r="F38" s="24" t="s">
        <v>531</v>
      </c>
      <c r="G38" s="38"/>
      <c r="H38" s="32">
        <v>0.27</v>
      </c>
      <c r="I38" s="32"/>
      <c r="J38" s="32"/>
      <c r="K38" s="32"/>
      <c r="O38" s="32">
        <v>0.27</v>
      </c>
      <c r="P38" s="32"/>
      <c r="Q38" s="32"/>
      <c r="R38" s="32"/>
      <c r="AC38" s="31">
        <f t="shared" si="0"/>
        <v>0</v>
      </c>
      <c r="AD38" s="31" t="s">
        <v>572</v>
      </c>
    </row>
    <row r="39" spans="1:30" s="31" customFormat="1" ht="29" x14ac:dyDescent="0.35">
      <c r="A39" s="31">
        <v>2</v>
      </c>
      <c r="B39" s="1" t="s">
        <v>30</v>
      </c>
      <c r="C39" s="1" t="s">
        <v>31</v>
      </c>
      <c r="D39" s="31" t="s">
        <v>435</v>
      </c>
      <c r="E39" s="31" t="s">
        <v>519</v>
      </c>
      <c r="F39" s="24" t="s">
        <v>521</v>
      </c>
      <c r="G39" s="38"/>
      <c r="H39" s="32">
        <v>9.52</v>
      </c>
      <c r="I39" s="32"/>
      <c r="J39" s="32"/>
      <c r="K39" s="32"/>
      <c r="O39" s="32">
        <v>0.01</v>
      </c>
      <c r="P39" s="32"/>
      <c r="Q39" s="32"/>
      <c r="R39" s="32"/>
      <c r="AC39" s="31">
        <f t="shared" si="0"/>
        <v>0.99894957983193278</v>
      </c>
      <c r="AD39" s="31" t="s">
        <v>572</v>
      </c>
    </row>
    <row r="40" spans="1:30" s="31" customFormat="1" ht="29" x14ac:dyDescent="0.35">
      <c r="A40" s="31">
        <v>2</v>
      </c>
      <c r="B40" s="1" t="s">
        <v>30</v>
      </c>
      <c r="C40" s="1" t="s">
        <v>31</v>
      </c>
      <c r="D40" s="31" t="s">
        <v>435</v>
      </c>
      <c r="E40" s="31" t="s">
        <v>519</v>
      </c>
      <c r="F40" s="24" t="s">
        <v>523</v>
      </c>
      <c r="G40" s="38"/>
      <c r="H40" s="32">
        <v>5.5</v>
      </c>
      <c r="I40" s="32"/>
      <c r="J40" s="32"/>
      <c r="K40" s="32"/>
      <c r="O40" s="32">
        <v>0.8</v>
      </c>
      <c r="P40" s="32"/>
      <c r="Q40" s="32"/>
      <c r="R40" s="32"/>
      <c r="AC40" s="31">
        <f t="shared" si="0"/>
        <v>0.85454545454545461</v>
      </c>
      <c r="AD40" s="31" t="s">
        <v>572</v>
      </c>
    </row>
    <row r="41" spans="1:30" ht="29" hidden="1" x14ac:dyDescent="0.35">
      <c r="A41">
        <v>31</v>
      </c>
      <c r="B41" s="1" t="s">
        <v>47</v>
      </c>
      <c r="C41" s="1" t="s">
        <v>48</v>
      </c>
      <c r="D41" t="s">
        <v>441</v>
      </c>
      <c r="E41" t="s">
        <v>477</v>
      </c>
      <c r="F41" s="24" t="s">
        <v>511</v>
      </c>
      <c r="H41">
        <v>15.8732394366197</v>
      </c>
      <c r="I41" s="31">
        <v>12.6233800888019</v>
      </c>
      <c r="J41" s="31">
        <v>19.123098784437602</v>
      </c>
      <c r="O41">
        <v>3.55</v>
      </c>
      <c r="P41" s="31">
        <v>2.93</v>
      </c>
      <c r="Q41" s="31">
        <v>4.16</v>
      </c>
      <c r="S41">
        <v>0</v>
      </c>
      <c r="AC41" s="31">
        <f t="shared" si="0"/>
        <v>0.7763531499556342</v>
      </c>
      <c r="AD41" s="31" t="s">
        <v>567</v>
      </c>
    </row>
    <row r="42" spans="1:30" s="31" customFormat="1" ht="29" hidden="1" x14ac:dyDescent="0.35">
      <c r="A42" s="31">
        <v>31</v>
      </c>
      <c r="B42" s="1" t="s">
        <v>47</v>
      </c>
      <c r="C42" s="1" t="s">
        <v>48</v>
      </c>
      <c r="D42" s="31" t="s">
        <v>441</v>
      </c>
      <c r="E42" s="31" t="s">
        <v>477</v>
      </c>
      <c r="F42" s="24" t="s">
        <v>566</v>
      </c>
      <c r="G42" s="38"/>
      <c r="H42" s="31">
        <v>11.646341463414601</v>
      </c>
      <c r="I42" s="31">
        <v>10.2936023936591</v>
      </c>
      <c r="J42" s="31">
        <v>12.999080533170201</v>
      </c>
      <c r="O42" s="31">
        <v>3.13</v>
      </c>
      <c r="P42" s="31">
        <v>2.5499999999999998</v>
      </c>
      <c r="Q42" s="31">
        <v>3.7</v>
      </c>
      <c r="AC42" s="31">
        <f t="shared" si="0"/>
        <v>0.73124607329842861</v>
      </c>
      <c r="AD42" s="31" t="s">
        <v>567</v>
      </c>
    </row>
    <row r="43" spans="1:30" s="31" customFormat="1" ht="29" hidden="1" x14ac:dyDescent="0.35">
      <c r="A43" s="31">
        <v>31</v>
      </c>
      <c r="B43" s="1" t="s">
        <v>47</v>
      </c>
      <c r="C43" s="1" t="s">
        <v>48</v>
      </c>
      <c r="D43" s="31" t="s">
        <v>441</v>
      </c>
      <c r="E43" s="31" t="s">
        <v>477</v>
      </c>
      <c r="F43" s="24" t="s">
        <v>562</v>
      </c>
      <c r="G43" s="38"/>
      <c r="H43" s="31">
        <v>11.944162436548201</v>
      </c>
      <c r="I43" s="31">
        <v>10.6195918971605</v>
      </c>
      <c r="J43" s="31">
        <v>13.268732975935899</v>
      </c>
      <c r="O43" s="31">
        <v>2.57</v>
      </c>
      <c r="P43" s="31">
        <v>2.1800000000000002</v>
      </c>
      <c r="Q43" s="31">
        <v>2.95</v>
      </c>
      <c r="AC43" s="31">
        <f t="shared" si="0"/>
        <v>0.7848321291967697</v>
      </c>
      <c r="AD43" s="31" t="s">
        <v>567</v>
      </c>
    </row>
    <row r="44" spans="1:30" s="31" customFormat="1" ht="29" hidden="1" x14ac:dyDescent="0.35">
      <c r="A44" s="31">
        <v>31</v>
      </c>
      <c r="B44" s="1" t="s">
        <v>47</v>
      </c>
      <c r="C44" s="1" t="s">
        <v>48</v>
      </c>
      <c r="D44" s="31" t="s">
        <v>441</v>
      </c>
      <c r="E44" s="31" t="s">
        <v>477</v>
      </c>
      <c r="F44" s="24" t="s">
        <v>516</v>
      </c>
      <c r="G44" s="38"/>
      <c r="H44" s="31">
        <v>7.5510204081632697</v>
      </c>
      <c r="I44" s="31">
        <v>5.9132984130330399</v>
      </c>
      <c r="J44" s="31">
        <v>9.1887424032934906</v>
      </c>
      <c r="O44" s="31">
        <v>2.4900000000000002</v>
      </c>
      <c r="P44" s="31">
        <v>1.94</v>
      </c>
      <c r="Q44" s="31">
        <v>3.05</v>
      </c>
      <c r="AC44" s="31">
        <f t="shared" si="0"/>
        <v>0.67024324324324336</v>
      </c>
      <c r="AD44" s="31" t="s">
        <v>567</v>
      </c>
    </row>
    <row r="45" spans="1:30" ht="29" hidden="1" x14ac:dyDescent="0.35">
      <c r="A45" s="31">
        <v>32</v>
      </c>
      <c r="B45" s="1" t="s">
        <v>47</v>
      </c>
      <c r="C45" s="1" t="s">
        <v>48</v>
      </c>
      <c r="D45" t="s">
        <v>439</v>
      </c>
      <c r="E45" s="31" t="s">
        <v>477</v>
      </c>
      <c r="F45" s="24" t="s">
        <v>511</v>
      </c>
      <c r="O45">
        <v>2.0699999999999998</v>
      </c>
      <c r="P45" s="31">
        <v>1.8</v>
      </c>
      <c r="Q45" s="31">
        <v>2.35</v>
      </c>
      <c r="S45">
        <v>0</v>
      </c>
      <c r="AC45" s="31" t="e">
        <f t="shared" si="0"/>
        <v>#DIV/0!</v>
      </c>
      <c r="AD45" s="31" t="s">
        <v>567</v>
      </c>
    </row>
    <row r="46" spans="1:30" s="31" customFormat="1" ht="29" hidden="1" x14ac:dyDescent="0.35">
      <c r="A46" s="31">
        <v>32</v>
      </c>
      <c r="B46" s="1" t="s">
        <v>47</v>
      </c>
      <c r="C46" s="1" t="s">
        <v>48</v>
      </c>
      <c r="D46" s="31" t="s">
        <v>439</v>
      </c>
      <c r="E46" s="31" t="s">
        <v>477</v>
      </c>
      <c r="F46" s="24" t="s">
        <v>566</v>
      </c>
      <c r="G46" s="38"/>
      <c r="O46" s="31">
        <v>2.58</v>
      </c>
      <c r="P46" s="31">
        <v>2.2200000000000002</v>
      </c>
      <c r="Q46" s="31">
        <v>2.94</v>
      </c>
      <c r="AC46" s="31" t="e">
        <f t="shared" si="0"/>
        <v>#DIV/0!</v>
      </c>
      <c r="AD46" s="31" t="s">
        <v>567</v>
      </c>
    </row>
    <row r="47" spans="1:30" s="31" customFormat="1" ht="29" hidden="1" x14ac:dyDescent="0.35">
      <c r="A47" s="31">
        <v>32</v>
      </c>
      <c r="B47" s="1" t="s">
        <v>47</v>
      </c>
      <c r="C47" s="1" t="s">
        <v>48</v>
      </c>
      <c r="D47" s="31" t="s">
        <v>439</v>
      </c>
      <c r="E47" s="31" t="s">
        <v>477</v>
      </c>
      <c r="F47" s="24" t="s">
        <v>562</v>
      </c>
      <c r="G47" s="38"/>
      <c r="O47" s="31">
        <v>2.58</v>
      </c>
      <c r="P47" s="31">
        <v>2.2200000000000002</v>
      </c>
      <c r="Q47" s="31">
        <v>2.95</v>
      </c>
      <c r="AC47" s="31" t="e">
        <f t="shared" si="0"/>
        <v>#DIV/0!</v>
      </c>
      <c r="AD47" s="31" t="s">
        <v>567</v>
      </c>
    </row>
    <row r="48" spans="1:30" s="31" customFormat="1" ht="29" hidden="1" x14ac:dyDescent="0.35">
      <c r="A48" s="31">
        <v>32</v>
      </c>
      <c r="B48" s="1" t="s">
        <v>47</v>
      </c>
      <c r="C48" s="1" t="s">
        <v>48</v>
      </c>
      <c r="D48" s="31" t="s">
        <v>439</v>
      </c>
      <c r="E48" s="31" t="s">
        <v>477</v>
      </c>
      <c r="F48" s="24" t="s">
        <v>516</v>
      </c>
      <c r="G48" s="38"/>
      <c r="O48" s="31">
        <v>2.34</v>
      </c>
      <c r="P48" s="31">
        <v>1.86</v>
      </c>
      <c r="Q48" s="31">
        <v>2.82</v>
      </c>
      <c r="AC48" s="31" t="e">
        <f t="shared" si="0"/>
        <v>#DIV/0!</v>
      </c>
      <c r="AD48" s="31" t="s">
        <v>567</v>
      </c>
    </row>
    <row r="49" spans="1:30" ht="29" hidden="1" x14ac:dyDescent="0.35">
      <c r="A49">
        <v>33</v>
      </c>
      <c r="B49" s="1" t="s">
        <v>47</v>
      </c>
      <c r="C49" s="1" t="s">
        <v>48</v>
      </c>
      <c r="D49" t="s">
        <v>438</v>
      </c>
      <c r="E49" s="31" t="s">
        <v>477</v>
      </c>
      <c r="F49" s="24" t="s">
        <v>511</v>
      </c>
      <c r="H49">
        <v>8.8511904761904798</v>
      </c>
      <c r="I49" s="31">
        <v>7.81118184765009</v>
      </c>
      <c r="J49" s="31">
        <v>9.8911991047308607</v>
      </c>
      <c r="O49">
        <v>4.16</v>
      </c>
      <c r="P49" s="31">
        <v>3.61</v>
      </c>
      <c r="Q49" s="31">
        <v>4.71</v>
      </c>
      <c r="S49">
        <v>0</v>
      </c>
      <c r="AC49" s="31">
        <f t="shared" si="0"/>
        <v>0.53000672494956302</v>
      </c>
      <c r="AD49" s="31" t="s">
        <v>567</v>
      </c>
    </row>
    <row r="50" spans="1:30" s="31" customFormat="1" ht="29" hidden="1" x14ac:dyDescent="0.35">
      <c r="A50" s="31">
        <v>33</v>
      </c>
      <c r="B50" s="1" t="s">
        <v>47</v>
      </c>
      <c r="C50" s="1" t="s">
        <v>48</v>
      </c>
      <c r="D50" s="31" t="s">
        <v>438</v>
      </c>
      <c r="E50" s="31" t="s">
        <v>477</v>
      </c>
      <c r="F50" s="24" t="s">
        <v>566</v>
      </c>
      <c r="G50" s="38"/>
      <c r="H50" s="31">
        <v>8.4965277777777803</v>
      </c>
      <c r="I50" s="31">
        <v>7.68626026457137</v>
      </c>
      <c r="J50" s="31">
        <v>9.3067952909841907</v>
      </c>
      <c r="O50" s="31">
        <v>4.12</v>
      </c>
      <c r="P50" s="31">
        <v>3.67</v>
      </c>
      <c r="Q50" s="31">
        <v>4.58</v>
      </c>
      <c r="AC50" s="31">
        <f t="shared" si="0"/>
        <v>0.51509603596240305</v>
      </c>
      <c r="AD50" s="31" t="s">
        <v>567</v>
      </c>
    </row>
    <row r="51" spans="1:30" s="31" customFormat="1" ht="29" hidden="1" x14ac:dyDescent="0.35">
      <c r="A51" s="31">
        <v>33</v>
      </c>
      <c r="B51" s="1" t="s">
        <v>47</v>
      </c>
      <c r="C51" s="1" t="s">
        <v>48</v>
      </c>
      <c r="D51" s="31" t="s">
        <v>438</v>
      </c>
      <c r="E51" s="31" t="s">
        <v>477</v>
      </c>
      <c r="F51" s="24" t="s">
        <v>562</v>
      </c>
      <c r="G51" s="38"/>
      <c r="H51" s="31">
        <v>7.0406976744185998</v>
      </c>
      <c r="I51" s="31">
        <v>6.41931133379319</v>
      </c>
      <c r="J51" s="31">
        <v>7.6620840150440204</v>
      </c>
      <c r="O51" s="31">
        <v>4.04</v>
      </c>
      <c r="P51" s="31">
        <v>3.66</v>
      </c>
      <c r="Q51" s="31">
        <v>4.43</v>
      </c>
      <c r="AC51" s="31">
        <f t="shared" si="0"/>
        <v>0.42619322873658094</v>
      </c>
      <c r="AD51" s="31" t="s">
        <v>567</v>
      </c>
    </row>
    <row r="52" spans="1:30" s="31" customFormat="1" ht="29" hidden="1" x14ac:dyDescent="0.35">
      <c r="A52" s="31">
        <v>33</v>
      </c>
      <c r="B52" s="1" t="s">
        <v>47</v>
      </c>
      <c r="C52" s="1" t="s">
        <v>48</v>
      </c>
      <c r="D52" s="31" t="s">
        <v>438</v>
      </c>
      <c r="E52" s="31" t="s">
        <v>477</v>
      </c>
      <c r="F52" s="24" t="s">
        <v>516</v>
      </c>
      <c r="G52" s="38"/>
      <c r="H52" s="31">
        <v>5.5820895522388101</v>
      </c>
      <c r="I52" s="31">
        <v>4.6269181475529502</v>
      </c>
      <c r="J52" s="31">
        <v>6.5372609569246602</v>
      </c>
      <c r="O52" s="31">
        <v>3.74</v>
      </c>
      <c r="P52" s="31">
        <v>3.24</v>
      </c>
      <c r="Q52" s="31">
        <v>4.24</v>
      </c>
      <c r="AC52" s="31">
        <f t="shared" si="0"/>
        <v>0.33000000000000046</v>
      </c>
      <c r="AD52" s="31" t="s">
        <v>567</v>
      </c>
    </row>
    <row r="53" spans="1:30" ht="29" hidden="1" x14ac:dyDescent="0.35">
      <c r="A53">
        <v>34</v>
      </c>
      <c r="B53" s="1" t="s">
        <v>47</v>
      </c>
      <c r="C53" s="1" t="s">
        <v>48</v>
      </c>
      <c r="D53" s="1" t="s">
        <v>259</v>
      </c>
      <c r="E53" s="31" t="s">
        <v>477</v>
      </c>
      <c r="F53" s="24" t="s">
        <v>511</v>
      </c>
      <c r="O53">
        <v>3.04</v>
      </c>
      <c r="P53" s="31">
        <v>2.4700000000000002</v>
      </c>
      <c r="Q53" s="31">
        <v>3.62</v>
      </c>
      <c r="S53">
        <v>0</v>
      </c>
      <c r="AC53" s="31" t="e">
        <f t="shared" si="0"/>
        <v>#DIV/0!</v>
      </c>
      <c r="AD53" s="31" t="s">
        <v>567</v>
      </c>
    </row>
    <row r="54" spans="1:30" s="31" customFormat="1" ht="29" hidden="1" x14ac:dyDescent="0.35">
      <c r="A54" s="31">
        <v>34</v>
      </c>
      <c r="B54" s="1" t="s">
        <v>47</v>
      </c>
      <c r="C54" s="1" t="s">
        <v>48</v>
      </c>
      <c r="D54" s="1" t="s">
        <v>259</v>
      </c>
      <c r="E54" s="31" t="s">
        <v>477</v>
      </c>
      <c r="F54" s="24" t="s">
        <v>566</v>
      </c>
      <c r="G54" s="38"/>
      <c r="O54" s="31">
        <v>2.7</v>
      </c>
      <c r="P54" s="31">
        <v>2.33</v>
      </c>
      <c r="Q54" s="31">
        <v>3.06</v>
      </c>
      <c r="AC54" s="31" t="e">
        <f t="shared" si="0"/>
        <v>#DIV/0!</v>
      </c>
      <c r="AD54" s="31" t="s">
        <v>567</v>
      </c>
    </row>
    <row r="55" spans="1:30" s="31" customFormat="1" ht="29" hidden="1" x14ac:dyDescent="0.35">
      <c r="A55" s="31">
        <v>34</v>
      </c>
      <c r="B55" s="1" t="s">
        <v>47</v>
      </c>
      <c r="C55" s="1" t="s">
        <v>48</v>
      </c>
      <c r="D55" s="1" t="s">
        <v>259</v>
      </c>
      <c r="E55" s="31" t="s">
        <v>477</v>
      </c>
      <c r="F55" s="24" t="s">
        <v>562</v>
      </c>
      <c r="G55" s="38"/>
      <c r="O55" s="31">
        <v>2.57</v>
      </c>
      <c r="P55" s="31">
        <v>2.3199999999999998</v>
      </c>
      <c r="Q55" s="31">
        <v>2.83</v>
      </c>
      <c r="AC55" s="31" t="e">
        <f t="shared" si="0"/>
        <v>#DIV/0!</v>
      </c>
      <c r="AD55" s="31" t="s">
        <v>567</v>
      </c>
    </row>
    <row r="56" spans="1:30" s="31" customFormat="1" ht="29" hidden="1" x14ac:dyDescent="0.35">
      <c r="A56" s="31">
        <v>34</v>
      </c>
      <c r="B56" s="1" t="s">
        <v>47</v>
      </c>
      <c r="C56" s="1" t="s">
        <v>48</v>
      </c>
      <c r="D56" s="1" t="s">
        <v>259</v>
      </c>
      <c r="E56" s="31" t="s">
        <v>477</v>
      </c>
      <c r="F56" s="24" t="s">
        <v>516</v>
      </c>
      <c r="G56" s="38"/>
      <c r="O56" s="31">
        <v>2.63</v>
      </c>
      <c r="P56" s="31">
        <v>2.23</v>
      </c>
      <c r="Q56" s="31">
        <v>3.03</v>
      </c>
      <c r="AC56" s="31" t="e">
        <f t="shared" si="0"/>
        <v>#DIV/0!</v>
      </c>
      <c r="AD56" s="31" t="s">
        <v>567</v>
      </c>
    </row>
    <row r="57" spans="1:30" ht="29" hidden="1" x14ac:dyDescent="0.35">
      <c r="A57">
        <v>35</v>
      </c>
      <c r="B57" s="1" t="s">
        <v>47</v>
      </c>
      <c r="C57" s="1" t="s">
        <v>48</v>
      </c>
      <c r="D57" t="s">
        <v>436</v>
      </c>
      <c r="E57" s="31" t="s">
        <v>477</v>
      </c>
      <c r="F57" s="24" t="s">
        <v>511</v>
      </c>
      <c r="H57">
        <v>21.756756756756801</v>
      </c>
      <c r="I57" s="31">
        <v>18.974447512948899</v>
      </c>
      <c r="J57" s="31">
        <v>24.539066000564599</v>
      </c>
      <c r="O57">
        <v>2.78</v>
      </c>
      <c r="P57" s="31">
        <v>2.5</v>
      </c>
      <c r="Q57" s="31">
        <v>3.07</v>
      </c>
      <c r="S57">
        <v>0</v>
      </c>
      <c r="AC57" s="31">
        <f t="shared" si="0"/>
        <v>0.87222360248447228</v>
      </c>
      <c r="AD57" s="31" t="s">
        <v>567</v>
      </c>
    </row>
    <row r="58" spans="1:30" s="31" customFormat="1" ht="29" hidden="1" x14ac:dyDescent="0.35">
      <c r="A58" s="31">
        <v>35</v>
      </c>
      <c r="B58" s="1" t="s">
        <v>47</v>
      </c>
      <c r="C58" s="1" t="s">
        <v>48</v>
      </c>
      <c r="D58" s="31" t="s">
        <v>436</v>
      </c>
      <c r="E58" s="31" t="s">
        <v>477</v>
      </c>
      <c r="F58" s="24" t="s">
        <v>566</v>
      </c>
      <c r="G58" s="38"/>
      <c r="H58" s="31">
        <v>19.054187192118199</v>
      </c>
      <c r="I58" s="31">
        <v>17.519504860007999</v>
      </c>
      <c r="J58" s="31">
        <v>20.5888695242285</v>
      </c>
      <c r="O58" s="31">
        <v>2.77</v>
      </c>
      <c r="P58" s="31">
        <v>2.4500000000000002</v>
      </c>
      <c r="Q58" s="31">
        <v>3.1</v>
      </c>
      <c r="AC58" s="31">
        <f t="shared" si="0"/>
        <v>0.85462512926577028</v>
      </c>
      <c r="AD58" s="31" t="s">
        <v>567</v>
      </c>
    </row>
    <row r="59" spans="1:30" s="31" customFormat="1" ht="29" hidden="1" x14ac:dyDescent="0.35">
      <c r="A59" s="31">
        <v>35</v>
      </c>
      <c r="B59" s="1" t="s">
        <v>47</v>
      </c>
      <c r="C59" s="1" t="s">
        <v>48</v>
      </c>
      <c r="D59" s="31" t="s">
        <v>436</v>
      </c>
      <c r="E59" s="31" t="s">
        <v>477</v>
      </c>
      <c r="F59" s="24" t="s">
        <v>562</v>
      </c>
      <c r="G59" s="38"/>
      <c r="H59" s="31">
        <v>18.202830188679201</v>
      </c>
      <c r="I59" s="31">
        <v>16.529798090427001</v>
      </c>
      <c r="J59" s="31">
        <v>19.8758622869315</v>
      </c>
      <c r="O59" s="31">
        <v>2.23</v>
      </c>
      <c r="P59" s="31">
        <v>1.91</v>
      </c>
      <c r="Q59" s="31">
        <v>2.5499999999999998</v>
      </c>
      <c r="AC59" s="31">
        <f t="shared" si="0"/>
        <v>0.87749157812904865</v>
      </c>
      <c r="AD59" s="31" t="s">
        <v>567</v>
      </c>
    </row>
    <row r="60" spans="1:30" s="31" customFormat="1" ht="29" hidden="1" x14ac:dyDescent="0.35">
      <c r="A60" s="31">
        <v>35</v>
      </c>
      <c r="B60" s="1" t="s">
        <v>47</v>
      </c>
      <c r="C60" s="1" t="s">
        <v>48</v>
      </c>
      <c r="D60" s="31" t="s">
        <v>436</v>
      </c>
      <c r="E60" s="31" t="s">
        <v>477</v>
      </c>
      <c r="F60" s="24" t="s">
        <v>516</v>
      </c>
      <c r="G60" s="38"/>
      <c r="H60" s="31">
        <v>10.627450980392201</v>
      </c>
      <c r="I60" s="31">
        <v>8.6136470588235294</v>
      </c>
      <c r="J60" s="31">
        <v>12.641254901960799</v>
      </c>
      <c r="O60" s="31">
        <v>2.08</v>
      </c>
      <c r="P60" s="31">
        <v>1.67</v>
      </c>
      <c r="Q60" s="31">
        <v>2.4900000000000002</v>
      </c>
      <c r="AC60" s="31">
        <f t="shared" si="0"/>
        <v>0.8042804428044289</v>
      </c>
      <c r="AD60" s="31" t="s">
        <v>567</v>
      </c>
    </row>
    <row r="61" spans="1:30" ht="29" hidden="1" x14ac:dyDescent="0.35">
      <c r="A61">
        <v>36</v>
      </c>
      <c r="B61" s="1" t="s">
        <v>47</v>
      </c>
      <c r="C61" s="1" t="s">
        <v>48</v>
      </c>
      <c r="D61" t="s">
        <v>440</v>
      </c>
      <c r="E61" s="31" t="s">
        <v>477</v>
      </c>
      <c r="F61" s="24" t="s">
        <v>511</v>
      </c>
      <c r="H61">
        <v>14.411764705882399</v>
      </c>
      <c r="I61" s="31">
        <v>10.057980367828399</v>
      </c>
      <c r="J61" s="31">
        <v>18.7655490439363</v>
      </c>
      <c r="O61">
        <v>4.22</v>
      </c>
      <c r="P61" s="31">
        <v>3.58</v>
      </c>
      <c r="Q61" s="31">
        <v>4.8600000000000003</v>
      </c>
      <c r="S61">
        <v>0</v>
      </c>
      <c r="AC61" s="31">
        <f t="shared" si="0"/>
        <v>0.70718367346938871</v>
      </c>
      <c r="AD61" s="31" t="s">
        <v>567</v>
      </c>
    </row>
    <row r="62" spans="1:30" s="31" customFormat="1" ht="29" hidden="1" x14ac:dyDescent="0.35">
      <c r="A62" s="31">
        <v>36</v>
      </c>
      <c r="B62" s="1" t="s">
        <v>47</v>
      </c>
      <c r="C62" s="1" t="s">
        <v>48</v>
      </c>
      <c r="D62" s="31" t="s">
        <v>440</v>
      </c>
      <c r="E62" s="31" t="s">
        <v>477</v>
      </c>
      <c r="F62" s="24" t="s">
        <v>566</v>
      </c>
      <c r="G62" s="38"/>
      <c r="H62" s="31">
        <v>15.7380952380952</v>
      </c>
      <c r="I62" s="31">
        <v>12.404910688570199</v>
      </c>
      <c r="J62" s="31">
        <v>19.071279787620298</v>
      </c>
      <c r="O62" s="31">
        <v>3.89</v>
      </c>
      <c r="P62" s="31">
        <v>3.34</v>
      </c>
      <c r="Q62" s="31">
        <v>4.4400000000000004</v>
      </c>
      <c r="AC62" s="31">
        <f t="shared" si="0"/>
        <v>0.75282904689863783</v>
      </c>
      <c r="AD62" s="31" t="s">
        <v>567</v>
      </c>
    </row>
    <row r="63" spans="1:30" s="31" customFormat="1" ht="29" hidden="1" x14ac:dyDescent="0.35">
      <c r="A63" s="31">
        <v>36</v>
      </c>
      <c r="B63" s="1" t="s">
        <v>47</v>
      </c>
      <c r="C63" s="1" t="s">
        <v>48</v>
      </c>
      <c r="D63" s="31" t="s">
        <v>440</v>
      </c>
      <c r="E63" s="31" t="s">
        <v>477</v>
      </c>
      <c r="F63" s="24" t="s">
        <v>562</v>
      </c>
      <c r="G63" s="38"/>
      <c r="H63" s="31">
        <v>12.862068965517199</v>
      </c>
      <c r="I63" s="31">
        <v>10.573608355404801</v>
      </c>
      <c r="J63" s="31">
        <v>15.150529575629699</v>
      </c>
      <c r="O63" s="31">
        <v>4.1399999999999997</v>
      </c>
      <c r="P63" s="31">
        <v>3.7</v>
      </c>
      <c r="Q63" s="31">
        <v>4.58</v>
      </c>
      <c r="AC63" s="31">
        <f t="shared" si="0"/>
        <v>0.6781233243967818</v>
      </c>
      <c r="AD63" s="31" t="s">
        <v>567</v>
      </c>
    </row>
    <row r="64" spans="1:30" s="31" customFormat="1" ht="29" hidden="1" x14ac:dyDescent="0.35">
      <c r="A64" s="31">
        <v>36</v>
      </c>
      <c r="B64" s="1" t="s">
        <v>47</v>
      </c>
      <c r="C64" s="1" t="s">
        <v>48</v>
      </c>
      <c r="D64" s="31" t="s">
        <v>440</v>
      </c>
      <c r="E64" s="31" t="s">
        <v>477</v>
      </c>
      <c r="F64" s="24" t="s">
        <v>516</v>
      </c>
      <c r="G64" s="38"/>
      <c r="H64" s="31">
        <v>7.5</v>
      </c>
      <c r="I64" s="31">
        <v>5.9638660736727704</v>
      </c>
      <c r="J64" s="31">
        <v>9.0361339263272296</v>
      </c>
      <c r="O64" s="31">
        <v>3.73</v>
      </c>
      <c r="P64" s="31">
        <v>3.04</v>
      </c>
      <c r="Q64" s="31">
        <v>4.42</v>
      </c>
      <c r="AC64" s="31">
        <f t="shared" si="0"/>
        <v>0.50266666666666671</v>
      </c>
      <c r="AD64" s="31" t="s">
        <v>567</v>
      </c>
    </row>
    <row r="65" spans="1:30" ht="29" hidden="1" x14ac:dyDescent="0.35">
      <c r="A65">
        <v>37</v>
      </c>
      <c r="B65" s="1" t="s">
        <v>47</v>
      </c>
      <c r="C65" s="1" t="s">
        <v>48</v>
      </c>
      <c r="D65" t="s">
        <v>437</v>
      </c>
      <c r="E65" s="31" t="s">
        <v>477</v>
      </c>
      <c r="F65" s="24" t="s">
        <v>511</v>
      </c>
      <c r="H65">
        <v>12.141414141414099</v>
      </c>
      <c r="I65" s="31">
        <v>10.8062669209947</v>
      </c>
      <c r="J65" s="31">
        <v>13.4765613618336</v>
      </c>
      <c r="O65">
        <v>2.2200000000000002</v>
      </c>
      <c r="P65" s="31">
        <v>1.74</v>
      </c>
      <c r="Q65" s="31">
        <v>2.69</v>
      </c>
      <c r="S65">
        <v>0</v>
      </c>
      <c r="AC65" s="31">
        <f t="shared" si="0"/>
        <v>0.81715474209650518</v>
      </c>
      <c r="AD65" s="31" t="s">
        <v>567</v>
      </c>
    </row>
    <row r="66" spans="1:30" s="31" customFormat="1" ht="29" hidden="1" x14ac:dyDescent="0.35">
      <c r="A66" s="31">
        <v>37</v>
      </c>
      <c r="B66" s="1" t="s">
        <v>47</v>
      </c>
      <c r="C66" s="1" t="s">
        <v>48</v>
      </c>
      <c r="D66" s="31" t="s">
        <v>437</v>
      </c>
      <c r="E66" s="31" t="s">
        <v>477</v>
      </c>
      <c r="F66" s="24" t="s">
        <v>566</v>
      </c>
      <c r="G66" s="38"/>
      <c r="H66" s="31">
        <v>11.545816733067699</v>
      </c>
      <c r="I66" s="31">
        <v>10.620017781542</v>
      </c>
      <c r="J66" s="31">
        <v>12.471615684593401</v>
      </c>
      <c r="O66" s="31">
        <v>2.2000000000000002</v>
      </c>
      <c r="P66" s="31">
        <v>1.91</v>
      </c>
      <c r="Q66" s="31">
        <v>2.4900000000000002</v>
      </c>
      <c r="AC66" s="31">
        <f t="shared" si="0"/>
        <v>0.80945479641131768</v>
      </c>
      <c r="AD66" s="31" t="s">
        <v>567</v>
      </c>
    </row>
    <row r="67" spans="1:30" s="31" customFormat="1" ht="29" hidden="1" x14ac:dyDescent="0.35">
      <c r="A67" s="31">
        <v>37</v>
      </c>
      <c r="B67" s="1" t="s">
        <v>47</v>
      </c>
      <c r="C67" s="1" t="s">
        <v>48</v>
      </c>
      <c r="D67" s="31" t="s">
        <v>437</v>
      </c>
      <c r="E67" s="31" t="s">
        <v>477</v>
      </c>
      <c r="F67" s="24" t="s">
        <v>562</v>
      </c>
      <c r="G67" s="38"/>
      <c r="H67" s="31">
        <v>9.7759336099585106</v>
      </c>
      <c r="I67" s="31">
        <v>8.9236793070337193</v>
      </c>
      <c r="J67" s="31">
        <v>10.6281879128833</v>
      </c>
      <c r="O67" s="31">
        <v>2.57</v>
      </c>
      <c r="P67" s="31">
        <v>2.2599999999999998</v>
      </c>
      <c r="Q67" s="31">
        <v>2.88</v>
      </c>
      <c r="AC67" s="31">
        <f t="shared" si="0"/>
        <v>0.737109507640068</v>
      </c>
      <c r="AD67" s="31" t="s">
        <v>567</v>
      </c>
    </row>
    <row r="68" spans="1:30" s="31" customFormat="1" ht="29" hidden="1" x14ac:dyDescent="0.35">
      <c r="A68" s="31">
        <v>37</v>
      </c>
      <c r="B68" s="1" t="s">
        <v>47</v>
      </c>
      <c r="C68" s="1" t="s">
        <v>48</v>
      </c>
      <c r="D68" s="31" t="s">
        <v>437</v>
      </c>
      <c r="E68" s="31" t="s">
        <v>477</v>
      </c>
      <c r="F68" s="24" t="s">
        <v>516</v>
      </c>
      <c r="G68" s="38"/>
      <c r="H68" s="31">
        <v>8.3333333333333304</v>
      </c>
      <c r="I68" s="31">
        <v>6.9514624090202197</v>
      </c>
      <c r="J68" s="31">
        <v>9.7152042576464499</v>
      </c>
      <c r="O68" s="31">
        <v>2.34</v>
      </c>
      <c r="P68" s="31">
        <v>2.02</v>
      </c>
      <c r="Q68" s="31">
        <v>2.66</v>
      </c>
      <c r="AC68" s="31">
        <f t="shared" si="0"/>
        <v>0.71919999999999995</v>
      </c>
      <c r="AD68" s="31" t="s">
        <v>567</v>
      </c>
    </row>
    <row r="69" spans="1:30" ht="43.5" hidden="1" x14ac:dyDescent="0.35">
      <c r="A69" s="7">
        <v>4</v>
      </c>
      <c r="B69" s="10" t="s">
        <v>61</v>
      </c>
      <c r="C69" s="10" t="s">
        <v>62</v>
      </c>
      <c r="D69" s="7" t="s">
        <v>63</v>
      </c>
      <c r="E69" s="7" t="s">
        <v>477</v>
      </c>
      <c r="F69" s="40" t="s">
        <v>512</v>
      </c>
      <c r="H69">
        <v>10.94</v>
      </c>
      <c r="O69">
        <v>1.97</v>
      </c>
      <c r="S69">
        <v>0</v>
      </c>
      <c r="AC69" s="31">
        <f t="shared" si="0"/>
        <v>0.81992687385740393</v>
      </c>
      <c r="AD69" t="s">
        <v>564</v>
      </c>
    </row>
    <row r="70" spans="1:30" s="31" customFormat="1" ht="43.5" hidden="1" x14ac:dyDescent="0.35">
      <c r="A70" s="7">
        <v>4</v>
      </c>
      <c r="B70" s="10" t="s">
        <v>61</v>
      </c>
      <c r="C70" s="10" t="s">
        <v>62</v>
      </c>
      <c r="D70" s="7" t="s">
        <v>63</v>
      </c>
      <c r="E70" s="7" t="s">
        <v>477</v>
      </c>
      <c r="F70" s="40" t="s">
        <v>513</v>
      </c>
      <c r="G70" s="38"/>
      <c r="H70" s="31">
        <v>11.39</v>
      </c>
      <c r="O70" s="31">
        <v>2.25</v>
      </c>
      <c r="AC70" s="31">
        <f t="shared" si="0"/>
        <v>0.80245829675153646</v>
      </c>
      <c r="AD70" s="31" t="s">
        <v>564</v>
      </c>
    </row>
    <row r="71" spans="1:30" s="31" customFormat="1" ht="43.5" hidden="1" x14ac:dyDescent="0.35">
      <c r="A71" s="7">
        <v>4</v>
      </c>
      <c r="B71" s="10" t="s">
        <v>61</v>
      </c>
      <c r="C71" s="10" t="s">
        <v>62</v>
      </c>
      <c r="D71" s="7" t="s">
        <v>63</v>
      </c>
      <c r="E71" s="7" t="s">
        <v>477</v>
      </c>
      <c r="F71" s="40" t="s">
        <v>562</v>
      </c>
      <c r="G71" s="38"/>
      <c r="H71" s="31">
        <v>9.86</v>
      </c>
      <c r="O71" s="31">
        <v>1.91</v>
      </c>
      <c r="AC71" s="31">
        <f t="shared" si="0"/>
        <v>0.80628803245436098</v>
      </c>
      <c r="AD71" s="31" t="s">
        <v>564</v>
      </c>
    </row>
    <row r="72" spans="1:30" s="31" customFormat="1" ht="43.5" hidden="1" x14ac:dyDescent="0.35">
      <c r="A72" s="7">
        <v>4</v>
      </c>
      <c r="B72" s="10" t="s">
        <v>61</v>
      </c>
      <c r="C72" s="10" t="s">
        <v>62</v>
      </c>
      <c r="D72" s="7" t="s">
        <v>63</v>
      </c>
      <c r="E72" s="7" t="s">
        <v>477</v>
      </c>
      <c r="F72" s="40" t="s">
        <v>563</v>
      </c>
      <c r="G72" s="38"/>
      <c r="H72" s="31">
        <v>7.05</v>
      </c>
      <c r="O72" s="31">
        <v>1.8</v>
      </c>
      <c r="AC72" s="31">
        <f t="shared" si="0"/>
        <v>0.74468085106382975</v>
      </c>
      <c r="AD72" s="31" t="s">
        <v>564</v>
      </c>
    </row>
    <row r="73" spans="1:30" ht="43.5" hidden="1" x14ac:dyDescent="0.35">
      <c r="A73">
        <v>5</v>
      </c>
      <c r="B73" s="1" t="s">
        <v>76</v>
      </c>
      <c r="C73" s="1" t="s">
        <v>77</v>
      </c>
      <c r="D73" t="s">
        <v>63</v>
      </c>
      <c r="S73">
        <v>0</v>
      </c>
      <c r="AC73" s="31" t="e">
        <f t="shared" si="0"/>
        <v>#DIV/0!</v>
      </c>
    </row>
    <row r="74" spans="1:30" s="7" customFormat="1" ht="29" hidden="1" x14ac:dyDescent="0.35">
      <c r="A74" s="7">
        <v>6</v>
      </c>
      <c r="B74" s="10" t="s">
        <v>95</v>
      </c>
      <c r="C74" s="10" t="s">
        <v>96</v>
      </c>
      <c r="D74" s="7" t="s">
        <v>442</v>
      </c>
      <c r="E74" s="7" t="s">
        <v>477</v>
      </c>
      <c r="F74" s="40" t="s">
        <v>488</v>
      </c>
      <c r="G74" s="42"/>
      <c r="H74" s="7">
        <v>12.1</v>
      </c>
      <c r="L74" s="7">
        <v>7</v>
      </c>
      <c r="M74" s="7">
        <v>16</v>
      </c>
      <c r="N74" s="7">
        <v>213</v>
      </c>
      <c r="O74" s="7">
        <v>3.1</v>
      </c>
      <c r="S74" s="7">
        <v>1</v>
      </c>
      <c r="T74" s="7">
        <v>4</v>
      </c>
      <c r="AC74" s="31">
        <f t="shared" si="0"/>
        <v>0.74380165289256206</v>
      </c>
    </row>
    <row r="75" spans="1:30" s="7" customFormat="1" ht="29" hidden="1" x14ac:dyDescent="0.35">
      <c r="A75" s="7">
        <v>6</v>
      </c>
      <c r="B75" s="10" t="s">
        <v>95</v>
      </c>
      <c r="C75" s="10" t="s">
        <v>96</v>
      </c>
      <c r="D75" s="7" t="s">
        <v>442</v>
      </c>
      <c r="E75" s="7" t="s">
        <v>477</v>
      </c>
      <c r="F75" s="40" t="s">
        <v>471</v>
      </c>
      <c r="G75" s="42"/>
      <c r="H75" s="7">
        <v>11.3</v>
      </c>
      <c r="L75" s="7">
        <v>6</v>
      </c>
      <c r="M75" s="7">
        <v>15</v>
      </c>
      <c r="N75" s="7">
        <v>275</v>
      </c>
      <c r="O75" s="7">
        <v>3.1</v>
      </c>
      <c r="S75" s="7">
        <v>1</v>
      </c>
      <c r="T75" s="7">
        <v>4</v>
      </c>
      <c r="AC75" s="31">
        <f t="shared" si="0"/>
        <v>0.72566371681415931</v>
      </c>
    </row>
    <row r="76" spans="1:30" s="7" customFormat="1" ht="29" hidden="1" x14ac:dyDescent="0.35">
      <c r="A76" s="7">
        <v>6</v>
      </c>
      <c r="B76" s="10" t="s">
        <v>95</v>
      </c>
      <c r="C76" s="10" t="s">
        <v>96</v>
      </c>
      <c r="D76" s="7" t="s">
        <v>442</v>
      </c>
      <c r="E76" s="7" t="s">
        <v>477</v>
      </c>
      <c r="F76" s="40" t="s">
        <v>472</v>
      </c>
      <c r="G76" s="42"/>
      <c r="H76" s="7">
        <v>12</v>
      </c>
      <c r="L76" s="7">
        <v>6</v>
      </c>
      <c r="M76" s="7">
        <v>17</v>
      </c>
      <c r="N76" s="7">
        <v>249</v>
      </c>
      <c r="O76" s="7">
        <v>3.2</v>
      </c>
      <c r="S76" s="7">
        <v>1</v>
      </c>
      <c r="T76" s="7">
        <v>4</v>
      </c>
      <c r="AC76" s="31">
        <f t="shared" si="0"/>
        <v>0.73333333333333339</v>
      </c>
    </row>
    <row r="77" spans="1:30" s="7" customFormat="1" ht="29" hidden="1" x14ac:dyDescent="0.35">
      <c r="A77" s="7">
        <v>6</v>
      </c>
      <c r="B77" s="10" t="s">
        <v>95</v>
      </c>
      <c r="C77" s="10" t="s">
        <v>96</v>
      </c>
      <c r="D77" s="7" t="s">
        <v>442</v>
      </c>
      <c r="E77" s="7" t="s">
        <v>477</v>
      </c>
      <c r="F77" s="40" t="s">
        <v>473</v>
      </c>
      <c r="G77" s="42"/>
      <c r="H77" s="7">
        <v>9.5</v>
      </c>
      <c r="L77" s="7">
        <v>5</v>
      </c>
      <c r="M77" s="7">
        <v>13</v>
      </c>
      <c r="N77" s="7">
        <v>233</v>
      </c>
      <c r="O77" s="7">
        <v>3.1</v>
      </c>
      <c r="S77" s="7">
        <v>1</v>
      </c>
      <c r="T77" s="7">
        <v>4</v>
      </c>
      <c r="AC77" s="31">
        <f t="shared" si="0"/>
        <v>0.67368421052631577</v>
      </c>
    </row>
    <row r="78" spans="1:30" s="7" customFormat="1" ht="29" hidden="1" x14ac:dyDescent="0.35">
      <c r="A78" s="7">
        <v>6</v>
      </c>
      <c r="B78" s="10" t="s">
        <v>95</v>
      </c>
      <c r="C78" s="10" t="s">
        <v>96</v>
      </c>
      <c r="D78" s="7" t="s">
        <v>442</v>
      </c>
      <c r="E78" s="7" t="s">
        <v>477</v>
      </c>
      <c r="F78" s="40" t="s">
        <v>474</v>
      </c>
      <c r="G78" s="42"/>
      <c r="H78" s="7">
        <v>9</v>
      </c>
      <c r="L78" s="7">
        <v>5</v>
      </c>
      <c r="M78" s="7">
        <v>12</v>
      </c>
      <c r="N78" s="7">
        <v>280</v>
      </c>
      <c r="O78" s="7">
        <v>2.5</v>
      </c>
      <c r="S78" s="7">
        <v>1</v>
      </c>
      <c r="T78" s="7">
        <v>3</v>
      </c>
      <c r="AC78" s="31">
        <f t="shared" si="0"/>
        <v>0.72222222222222221</v>
      </c>
    </row>
    <row r="79" spans="1:30" s="7" customFormat="1" ht="29" hidden="1" x14ac:dyDescent="0.35">
      <c r="A79" s="7">
        <v>6</v>
      </c>
      <c r="B79" s="10" t="s">
        <v>95</v>
      </c>
      <c r="C79" s="10" t="s">
        <v>96</v>
      </c>
      <c r="D79" s="7" t="s">
        <v>442</v>
      </c>
      <c r="E79" s="7" t="s">
        <v>477</v>
      </c>
      <c r="F79" s="40" t="s">
        <v>489</v>
      </c>
      <c r="G79" s="42"/>
      <c r="H79" s="7">
        <v>7.6</v>
      </c>
      <c r="L79" s="7">
        <v>4</v>
      </c>
      <c r="M79" s="7">
        <v>12</v>
      </c>
      <c r="N79" s="7">
        <v>106</v>
      </c>
      <c r="O79" s="7">
        <v>2</v>
      </c>
      <c r="S79" s="7">
        <v>1</v>
      </c>
      <c r="T79" s="7">
        <v>3</v>
      </c>
      <c r="AC79" s="31">
        <f t="shared" si="0"/>
        <v>0.73684210526315785</v>
      </c>
    </row>
    <row r="80" spans="1:30" s="7" customFormat="1" ht="29" hidden="1" x14ac:dyDescent="0.35">
      <c r="A80" s="7">
        <v>6</v>
      </c>
      <c r="B80" s="10" t="s">
        <v>95</v>
      </c>
      <c r="C80" s="10" t="s">
        <v>96</v>
      </c>
      <c r="D80" s="7" t="s">
        <v>442</v>
      </c>
      <c r="E80" s="31" t="s">
        <v>532</v>
      </c>
      <c r="F80" s="40" t="s">
        <v>479</v>
      </c>
      <c r="G80" s="42"/>
      <c r="H80" s="7">
        <v>11.3</v>
      </c>
      <c r="L80" s="7">
        <v>6</v>
      </c>
      <c r="M80" s="7">
        <v>15</v>
      </c>
      <c r="N80" s="7">
        <v>608</v>
      </c>
      <c r="O80" s="7">
        <v>3</v>
      </c>
      <c r="S80" s="7">
        <v>1</v>
      </c>
      <c r="T80" s="7">
        <v>4</v>
      </c>
      <c r="AC80" s="31">
        <f t="shared" si="0"/>
        <v>0.73451327433628322</v>
      </c>
    </row>
    <row r="81" spans="1:29" s="7" customFormat="1" ht="29" hidden="1" x14ac:dyDescent="0.35">
      <c r="A81" s="7">
        <v>6</v>
      </c>
      <c r="B81" s="10" t="s">
        <v>95</v>
      </c>
      <c r="C81" s="10" t="s">
        <v>96</v>
      </c>
      <c r="D81" s="7" t="s">
        <v>442</v>
      </c>
      <c r="E81" s="31" t="s">
        <v>532</v>
      </c>
      <c r="F81" s="40" t="s">
        <v>480</v>
      </c>
      <c r="G81" s="42"/>
      <c r="H81" s="7">
        <v>10.199999999999999</v>
      </c>
      <c r="L81" s="7">
        <v>5</v>
      </c>
      <c r="M81" s="7">
        <v>13</v>
      </c>
      <c r="N81" s="7">
        <v>748</v>
      </c>
      <c r="O81" s="7">
        <v>2.9</v>
      </c>
      <c r="S81" s="7">
        <v>1</v>
      </c>
      <c r="T81" s="7">
        <v>4</v>
      </c>
      <c r="AC81" s="31">
        <f t="shared" si="0"/>
        <v>0.71568627450980382</v>
      </c>
    </row>
    <row r="82" spans="1:29" s="7" customFormat="1" ht="29" hidden="1" x14ac:dyDescent="0.35">
      <c r="A82" s="7">
        <v>6</v>
      </c>
      <c r="B82" s="10" t="s">
        <v>95</v>
      </c>
      <c r="C82" s="10" t="s">
        <v>96</v>
      </c>
      <c r="D82" s="7" t="s">
        <v>442</v>
      </c>
      <c r="E82" s="7" t="s">
        <v>481</v>
      </c>
      <c r="F82" s="40" t="s">
        <v>482</v>
      </c>
      <c r="G82" s="42"/>
      <c r="H82" s="7">
        <v>7.4</v>
      </c>
      <c r="L82" s="7">
        <v>3</v>
      </c>
      <c r="M82" s="7">
        <v>11</v>
      </c>
      <c r="N82" s="7">
        <v>431</v>
      </c>
      <c r="O82" s="7">
        <v>2.4</v>
      </c>
      <c r="S82" s="7">
        <v>1</v>
      </c>
      <c r="T82" s="7">
        <v>3</v>
      </c>
      <c r="AC82" s="31">
        <f t="shared" si="0"/>
        <v>0.67567567567567566</v>
      </c>
    </row>
    <row r="83" spans="1:29" s="7" customFormat="1" ht="29" hidden="1" x14ac:dyDescent="0.35">
      <c r="A83" s="7">
        <v>6</v>
      </c>
      <c r="B83" s="10" t="s">
        <v>95</v>
      </c>
      <c r="C83" s="10" t="s">
        <v>96</v>
      </c>
      <c r="D83" s="7" t="s">
        <v>442</v>
      </c>
      <c r="E83" s="7" t="s">
        <v>481</v>
      </c>
      <c r="F83" s="40" t="s">
        <v>483</v>
      </c>
      <c r="G83" s="42"/>
      <c r="H83" s="7">
        <v>10.1</v>
      </c>
      <c r="L83" s="7">
        <v>5</v>
      </c>
      <c r="M83" s="7">
        <v>13</v>
      </c>
      <c r="N83" s="7">
        <v>363</v>
      </c>
      <c r="O83" s="7">
        <v>2.8</v>
      </c>
      <c r="S83" s="7">
        <v>2</v>
      </c>
      <c r="T83" s="7">
        <v>3</v>
      </c>
      <c r="AC83" s="31">
        <f t="shared" si="0"/>
        <v>0.72277227722772275</v>
      </c>
    </row>
    <row r="84" spans="1:29" s="7" customFormat="1" ht="29" hidden="1" x14ac:dyDescent="0.35">
      <c r="A84" s="7">
        <v>6</v>
      </c>
      <c r="B84" s="10" t="s">
        <v>95</v>
      </c>
      <c r="C84" s="10" t="s">
        <v>96</v>
      </c>
      <c r="D84" s="7" t="s">
        <v>442</v>
      </c>
      <c r="E84" s="7" t="s">
        <v>481</v>
      </c>
      <c r="F84" s="40" t="s">
        <v>484</v>
      </c>
      <c r="G84" s="42"/>
      <c r="H84" s="7">
        <v>11.2</v>
      </c>
      <c r="L84" s="7">
        <v>6</v>
      </c>
      <c r="M84" s="7">
        <v>15</v>
      </c>
      <c r="N84" s="7">
        <v>207</v>
      </c>
      <c r="O84" s="7">
        <v>4</v>
      </c>
      <c r="S84" s="7">
        <v>3</v>
      </c>
      <c r="T84" s="7">
        <v>4</v>
      </c>
      <c r="AC84" s="31">
        <f t="shared" si="0"/>
        <v>0.64285714285714279</v>
      </c>
    </row>
    <row r="85" spans="1:29" s="7" customFormat="1" ht="29" hidden="1" x14ac:dyDescent="0.35">
      <c r="A85" s="7">
        <v>6</v>
      </c>
      <c r="B85" s="10" t="s">
        <v>95</v>
      </c>
      <c r="C85" s="10" t="s">
        <v>96</v>
      </c>
      <c r="D85" s="7" t="s">
        <v>442</v>
      </c>
      <c r="E85" s="7" t="s">
        <v>481</v>
      </c>
      <c r="F85" s="40" t="s">
        <v>485</v>
      </c>
      <c r="G85" s="42"/>
      <c r="H85" s="7">
        <v>12.1</v>
      </c>
      <c r="L85" s="7">
        <v>7</v>
      </c>
      <c r="M85" s="7">
        <v>16</v>
      </c>
      <c r="N85" s="7">
        <v>96</v>
      </c>
      <c r="O85" s="7">
        <v>4.4000000000000004</v>
      </c>
      <c r="S85" s="7">
        <v>4</v>
      </c>
      <c r="T85" s="7">
        <v>5</v>
      </c>
      <c r="AC85" s="31">
        <f t="shared" si="0"/>
        <v>0.63636363636363635</v>
      </c>
    </row>
    <row r="86" spans="1:29" s="7" customFormat="1" ht="29" hidden="1" x14ac:dyDescent="0.35">
      <c r="A86" s="7">
        <v>6</v>
      </c>
      <c r="B86" s="10" t="s">
        <v>95</v>
      </c>
      <c r="C86" s="10" t="s">
        <v>96</v>
      </c>
      <c r="D86" s="7" t="s">
        <v>442</v>
      </c>
      <c r="E86" s="7" t="s">
        <v>481</v>
      </c>
      <c r="F86" s="40" t="s">
        <v>487</v>
      </c>
      <c r="G86" s="42"/>
      <c r="H86" s="7">
        <v>14.2</v>
      </c>
      <c r="L86" s="7">
        <v>9</v>
      </c>
      <c r="M86" s="7">
        <v>17</v>
      </c>
      <c r="N86" s="7">
        <v>56</v>
      </c>
      <c r="O86" s="7">
        <v>5.3</v>
      </c>
      <c r="S86" s="7">
        <v>4</v>
      </c>
      <c r="T86" s="7">
        <v>6</v>
      </c>
      <c r="AC86" s="31">
        <f t="shared" si="0"/>
        <v>0.62676056338028163</v>
      </c>
    </row>
    <row r="87" spans="1:29" s="7" customFormat="1" ht="29" x14ac:dyDescent="0.35">
      <c r="A87" s="7">
        <v>6</v>
      </c>
      <c r="B87" s="10" t="s">
        <v>95</v>
      </c>
      <c r="C87" s="10" t="s">
        <v>96</v>
      </c>
      <c r="D87" s="7" t="s">
        <v>442</v>
      </c>
      <c r="E87" s="7" t="s">
        <v>519</v>
      </c>
      <c r="F87" s="40" t="s">
        <v>522</v>
      </c>
      <c r="G87" s="42"/>
      <c r="H87" s="7">
        <v>3.96</v>
      </c>
      <c r="O87" s="7">
        <v>1.68</v>
      </c>
      <c r="AC87" s="31">
        <f t="shared" si="0"/>
        <v>0.5757575757575758</v>
      </c>
    </row>
    <row r="88" spans="1:29" s="7" customFormat="1" ht="29" x14ac:dyDescent="0.35">
      <c r="A88" s="7">
        <v>6</v>
      </c>
      <c r="B88" s="10" t="s">
        <v>95</v>
      </c>
      <c r="C88" s="10" t="s">
        <v>96</v>
      </c>
      <c r="D88" s="7" t="s">
        <v>442</v>
      </c>
      <c r="E88" s="7" t="s">
        <v>519</v>
      </c>
      <c r="F88" s="40" t="s">
        <v>531</v>
      </c>
      <c r="G88" s="42"/>
      <c r="H88" s="7">
        <v>2.42</v>
      </c>
      <c r="O88" s="7">
        <v>0.01</v>
      </c>
      <c r="AC88" s="31">
        <f t="shared" si="0"/>
        <v>0.99586776859504145</v>
      </c>
    </row>
    <row r="89" spans="1:29" s="7" customFormat="1" ht="29" x14ac:dyDescent="0.35">
      <c r="A89" s="7">
        <v>6</v>
      </c>
      <c r="B89" s="10" t="s">
        <v>95</v>
      </c>
      <c r="C89" s="10" t="s">
        <v>96</v>
      </c>
      <c r="D89" s="7" t="s">
        <v>442</v>
      </c>
      <c r="E89" s="7" t="s">
        <v>519</v>
      </c>
      <c r="F89" s="40" t="s">
        <v>521</v>
      </c>
      <c r="G89" s="42"/>
      <c r="H89" s="7">
        <v>1.83</v>
      </c>
      <c r="O89" s="7">
        <v>0.57999999999999996</v>
      </c>
      <c r="AC89" s="31">
        <f t="shared" si="0"/>
        <v>0.68306010928961747</v>
      </c>
    </row>
    <row r="90" spans="1:29" s="7" customFormat="1" ht="29" x14ac:dyDescent="0.35">
      <c r="A90" s="7">
        <v>6</v>
      </c>
      <c r="B90" s="10" t="s">
        <v>95</v>
      </c>
      <c r="C90" s="10" t="s">
        <v>96</v>
      </c>
      <c r="D90" s="7" t="s">
        <v>442</v>
      </c>
      <c r="E90" s="7" t="s">
        <v>519</v>
      </c>
      <c r="F90" s="40" t="s">
        <v>523</v>
      </c>
      <c r="G90" s="42"/>
      <c r="H90" s="7">
        <v>3.52</v>
      </c>
      <c r="O90" s="7">
        <v>0.56999999999999995</v>
      </c>
      <c r="AC90" s="31">
        <f t="shared" si="0"/>
        <v>0.83806818181818188</v>
      </c>
    </row>
    <row r="91" spans="1:29" ht="29" hidden="1" x14ac:dyDescent="0.35">
      <c r="A91">
        <v>7</v>
      </c>
      <c r="B91" s="1" t="s">
        <v>110</v>
      </c>
      <c r="C91" s="1" t="s">
        <v>111</v>
      </c>
      <c r="D91" t="s">
        <v>112</v>
      </c>
      <c r="E91" t="s">
        <v>477</v>
      </c>
      <c r="F91" s="24" t="s">
        <v>510</v>
      </c>
      <c r="H91">
        <v>24.5</v>
      </c>
      <c r="L91">
        <v>14</v>
      </c>
      <c r="M91">
        <v>36</v>
      </c>
      <c r="N91" s="31">
        <v>44</v>
      </c>
      <c r="O91" s="36">
        <v>4.2</v>
      </c>
      <c r="P91" s="36"/>
      <c r="Q91" s="36"/>
      <c r="R91" s="36"/>
      <c r="S91" s="36">
        <v>3</v>
      </c>
      <c r="T91" s="36">
        <v>4</v>
      </c>
      <c r="U91" s="7">
        <v>2</v>
      </c>
      <c r="V91">
        <v>3.5</v>
      </c>
      <c r="Z91" s="7">
        <v>3</v>
      </c>
      <c r="AA91" s="7">
        <v>4</v>
      </c>
      <c r="AC91" s="31">
        <f t="shared" si="0"/>
        <v>0.82857142857142863</v>
      </c>
    </row>
    <row r="92" spans="1:29" s="31" customFormat="1" ht="29" hidden="1" x14ac:dyDescent="0.35">
      <c r="A92" s="31">
        <v>7</v>
      </c>
      <c r="B92" s="1" t="s">
        <v>110</v>
      </c>
      <c r="C92" s="1" t="s">
        <v>111</v>
      </c>
      <c r="D92" s="31" t="s">
        <v>112</v>
      </c>
      <c r="E92" s="31" t="s">
        <v>477</v>
      </c>
      <c r="F92" s="24" t="s">
        <v>511</v>
      </c>
      <c r="G92" s="38"/>
      <c r="H92" s="31">
        <v>19.399999999999999</v>
      </c>
      <c r="L92" s="31">
        <v>10</v>
      </c>
      <c r="M92" s="31">
        <v>26</v>
      </c>
      <c r="N92" s="31">
        <v>233</v>
      </c>
      <c r="O92" s="31">
        <v>4.2</v>
      </c>
      <c r="S92" s="31">
        <v>2</v>
      </c>
      <c r="T92" s="31">
        <v>5</v>
      </c>
      <c r="U92" s="31">
        <v>40</v>
      </c>
      <c r="V92" s="31">
        <v>8.1999999999999993</v>
      </c>
      <c r="Z92" s="31">
        <v>4</v>
      </c>
      <c r="AA92" s="31">
        <v>8</v>
      </c>
      <c r="AC92" s="31">
        <f t="shared" si="0"/>
        <v>0.78350515463917525</v>
      </c>
    </row>
    <row r="93" spans="1:29" s="31" customFormat="1" ht="29" hidden="1" x14ac:dyDescent="0.35">
      <c r="A93" s="31">
        <v>7</v>
      </c>
      <c r="B93" s="1" t="s">
        <v>110</v>
      </c>
      <c r="C93" s="1" t="s">
        <v>111</v>
      </c>
      <c r="D93" s="31" t="s">
        <v>112</v>
      </c>
      <c r="E93" s="31" t="s">
        <v>477</v>
      </c>
      <c r="F93" s="24" t="s">
        <v>512</v>
      </c>
      <c r="G93" s="38"/>
      <c r="H93" s="31">
        <v>20.9</v>
      </c>
      <c r="L93" s="31">
        <v>12</v>
      </c>
      <c r="M93" s="31">
        <v>29</v>
      </c>
      <c r="N93" s="31">
        <v>977</v>
      </c>
      <c r="O93" s="31">
        <v>3.1</v>
      </c>
      <c r="S93" s="31">
        <v>1</v>
      </c>
      <c r="T93" s="31">
        <v>4</v>
      </c>
      <c r="U93" s="31">
        <v>180</v>
      </c>
      <c r="V93" s="31">
        <v>7.2</v>
      </c>
      <c r="Z93" s="31">
        <v>2</v>
      </c>
      <c r="AA93" s="31">
        <v>6</v>
      </c>
      <c r="AC93" s="31">
        <f t="shared" si="0"/>
        <v>0.85167464114832525</v>
      </c>
    </row>
    <row r="94" spans="1:29" s="31" customFormat="1" ht="29" hidden="1" x14ac:dyDescent="0.35">
      <c r="A94" s="31">
        <v>7</v>
      </c>
      <c r="B94" s="1" t="s">
        <v>110</v>
      </c>
      <c r="C94" s="1" t="s">
        <v>111</v>
      </c>
      <c r="D94" s="31" t="s">
        <v>112</v>
      </c>
      <c r="E94" s="31" t="s">
        <v>477</v>
      </c>
      <c r="F94" s="24" t="s">
        <v>513</v>
      </c>
      <c r="G94" s="38"/>
      <c r="H94" s="31">
        <v>19.2</v>
      </c>
      <c r="L94" s="31">
        <v>8</v>
      </c>
      <c r="M94" s="31">
        <v>28</v>
      </c>
      <c r="N94" s="31">
        <v>1767</v>
      </c>
      <c r="O94" s="31">
        <v>3.5</v>
      </c>
      <c r="S94" s="31">
        <v>2</v>
      </c>
      <c r="T94" s="31">
        <v>4</v>
      </c>
      <c r="U94" s="31">
        <v>304</v>
      </c>
      <c r="V94" s="31">
        <v>7.7</v>
      </c>
      <c r="Z94" s="31">
        <v>3</v>
      </c>
      <c r="AA94" s="31">
        <v>7</v>
      </c>
      <c r="AC94" s="31">
        <f t="shared" si="0"/>
        <v>0.81770833333333337</v>
      </c>
    </row>
    <row r="95" spans="1:29" s="31" customFormat="1" ht="29" hidden="1" x14ac:dyDescent="0.35">
      <c r="A95" s="31">
        <v>7</v>
      </c>
      <c r="B95" s="1" t="s">
        <v>110</v>
      </c>
      <c r="C95" s="1" t="s">
        <v>111</v>
      </c>
      <c r="D95" s="31" t="s">
        <v>112</v>
      </c>
      <c r="E95" s="31" t="s">
        <v>477</v>
      </c>
      <c r="F95" s="24" t="s">
        <v>514</v>
      </c>
      <c r="G95" s="38"/>
      <c r="H95" s="31">
        <v>17.899999999999999</v>
      </c>
      <c r="L95" s="31">
        <v>8</v>
      </c>
      <c r="M95" s="31">
        <v>22</v>
      </c>
      <c r="N95" s="31">
        <v>1381</v>
      </c>
      <c r="O95" s="31">
        <v>3.6</v>
      </c>
      <c r="S95" s="31">
        <v>2</v>
      </c>
      <c r="T95" s="31">
        <v>4</v>
      </c>
      <c r="U95" s="31">
        <v>296</v>
      </c>
      <c r="V95" s="31">
        <v>7.9</v>
      </c>
      <c r="Z95" s="31">
        <v>3</v>
      </c>
      <c r="AA95" s="31">
        <v>6</v>
      </c>
      <c r="AC95" s="31">
        <f t="shared" si="0"/>
        <v>0.7988826815642458</v>
      </c>
    </row>
    <row r="96" spans="1:29" s="31" customFormat="1" ht="29" hidden="1" x14ac:dyDescent="0.35">
      <c r="A96" s="31">
        <v>7</v>
      </c>
      <c r="B96" s="1" t="s">
        <v>110</v>
      </c>
      <c r="C96" s="1" t="s">
        <v>111</v>
      </c>
      <c r="D96" s="31" t="s">
        <v>112</v>
      </c>
      <c r="E96" s="31" t="s">
        <v>477</v>
      </c>
      <c r="F96" s="24" t="s">
        <v>515</v>
      </c>
      <c r="G96" s="38"/>
      <c r="H96" s="31">
        <v>12.5</v>
      </c>
      <c r="L96" s="31">
        <v>7</v>
      </c>
      <c r="M96" s="31">
        <v>16</v>
      </c>
      <c r="N96" s="31">
        <v>961</v>
      </c>
      <c r="O96" s="31">
        <v>2.5</v>
      </c>
      <c r="S96" s="31">
        <v>1</v>
      </c>
      <c r="T96" s="31">
        <v>3</v>
      </c>
      <c r="U96" s="31">
        <v>206</v>
      </c>
      <c r="V96" s="31">
        <v>5.9</v>
      </c>
      <c r="Z96" s="31">
        <v>2</v>
      </c>
      <c r="AA96" s="31">
        <v>5</v>
      </c>
      <c r="AC96" s="31">
        <f t="shared" si="0"/>
        <v>0.8</v>
      </c>
    </row>
    <row r="97" spans="1:30" s="31" customFormat="1" ht="29" hidden="1" x14ac:dyDescent="0.35">
      <c r="A97" s="31">
        <v>7</v>
      </c>
      <c r="B97" s="1" t="s">
        <v>110</v>
      </c>
      <c r="C97" s="1" t="s">
        <v>111</v>
      </c>
      <c r="D97" s="31" t="s">
        <v>112</v>
      </c>
      <c r="E97" s="31" t="s">
        <v>477</v>
      </c>
      <c r="F97" s="24" t="s">
        <v>516</v>
      </c>
      <c r="G97" s="38"/>
      <c r="H97" s="31">
        <v>8.6999999999999993</v>
      </c>
      <c r="L97" s="31">
        <v>3</v>
      </c>
      <c r="M97" s="31">
        <v>13</v>
      </c>
      <c r="N97" s="31">
        <v>281</v>
      </c>
      <c r="O97" s="31">
        <v>1.7</v>
      </c>
      <c r="P97" s="31">
        <v>1.6</v>
      </c>
      <c r="Q97" s="31">
        <v>1.9</v>
      </c>
      <c r="S97" s="31">
        <v>1</v>
      </c>
      <c r="T97" s="31">
        <v>2</v>
      </c>
      <c r="U97" s="31">
        <v>89</v>
      </c>
      <c r="V97" s="31">
        <v>4.7</v>
      </c>
      <c r="Z97" s="31">
        <v>2</v>
      </c>
      <c r="AA97" s="31">
        <v>5</v>
      </c>
      <c r="AC97" s="31">
        <f t="shared" si="0"/>
        <v>0.8045977011494253</v>
      </c>
    </row>
    <row r="98" spans="1:30" s="31" customFormat="1" ht="29" hidden="1" x14ac:dyDescent="0.35">
      <c r="A98" s="31">
        <v>7</v>
      </c>
      <c r="B98" s="1" t="s">
        <v>110</v>
      </c>
      <c r="C98" s="1" t="s">
        <v>111</v>
      </c>
      <c r="D98" s="31" t="s">
        <v>112</v>
      </c>
      <c r="E98" s="31" t="s">
        <v>481</v>
      </c>
      <c r="F98" s="24">
        <v>1</v>
      </c>
      <c r="G98" s="38"/>
      <c r="H98" s="31">
        <v>13.1</v>
      </c>
      <c r="L98" s="31">
        <v>5</v>
      </c>
      <c r="M98" s="31">
        <v>16</v>
      </c>
      <c r="N98" s="31">
        <v>751</v>
      </c>
      <c r="O98" s="31">
        <v>1.2</v>
      </c>
      <c r="S98" s="31">
        <v>0</v>
      </c>
      <c r="T98" s="31">
        <v>1</v>
      </c>
      <c r="U98" s="31">
        <v>162</v>
      </c>
      <c r="V98" s="31">
        <v>4.3</v>
      </c>
      <c r="Z98" s="31">
        <v>1</v>
      </c>
      <c r="AA98" s="31">
        <v>6</v>
      </c>
      <c r="AC98" s="31">
        <f t="shared" si="0"/>
        <v>0.90839694656488557</v>
      </c>
    </row>
    <row r="99" spans="1:30" s="31" customFormat="1" ht="29" hidden="1" x14ac:dyDescent="0.35">
      <c r="A99" s="31">
        <v>7</v>
      </c>
      <c r="B99" s="1" t="s">
        <v>110</v>
      </c>
      <c r="C99" s="1" t="s">
        <v>111</v>
      </c>
      <c r="D99" s="31" t="s">
        <v>112</v>
      </c>
      <c r="E99" s="31" t="s">
        <v>481</v>
      </c>
      <c r="F99" s="24">
        <v>2</v>
      </c>
      <c r="G99" s="38"/>
      <c r="H99" s="31">
        <v>14.8</v>
      </c>
      <c r="L99" s="31">
        <v>7</v>
      </c>
      <c r="M99" s="31">
        <v>19</v>
      </c>
      <c r="N99" s="31">
        <v>1492</v>
      </c>
      <c r="O99" s="31">
        <v>2.1</v>
      </c>
      <c r="S99" s="31">
        <v>1</v>
      </c>
      <c r="T99" s="31">
        <v>2</v>
      </c>
      <c r="U99" s="31">
        <v>313</v>
      </c>
      <c r="V99" s="31">
        <v>5.5</v>
      </c>
      <c r="Z99" s="31">
        <v>2</v>
      </c>
      <c r="AA99" s="31">
        <v>7</v>
      </c>
      <c r="AC99" s="31">
        <f t="shared" si="0"/>
        <v>0.85810810810810811</v>
      </c>
    </row>
    <row r="100" spans="1:30" s="31" customFormat="1" ht="29" hidden="1" x14ac:dyDescent="0.35">
      <c r="A100" s="31">
        <v>7</v>
      </c>
      <c r="B100" s="1" t="s">
        <v>110</v>
      </c>
      <c r="C100" s="1" t="s">
        <v>111</v>
      </c>
      <c r="D100" s="31" t="s">
        <v>112</v>
      </c>
      <c r="E100" s="31" t="s">
        <v>481</v>
      </c>
      <c r="F100" s="24">
        <v>3</v>
      </c>
      <c r="G100" s="38"/>
      <c r="H100" s="31">
        <v>16.899999999999999</v>
      </c>
      <c r="L100" s="31">
        <v>7</v>
      </c>
      <c r="M100" s="31">
        <v>24</v>
      </c>
      <c r="N100" s="31">
        <v>1204</v>
      </c>
      <c r="O100" s="31">
        <v>3.1</v>
      </c>
      <c r="S100" s="31">
        <v>2</v>
      </c>
      <c r="T100" s="31">
        <v>3</v>
      </c>
      <c r="U100" s="31">
        <v>248</v>
      </c>
      <c r="V100" s="31">
        <v>7.3</v>
      </c>
      <c r="Z100" s="31">
        <v>3</v>
      </c>
      <c r="AA100" s="31">
        <v>8</v>
      </c>
      <c r="AC100" s="31">
        <f t="shared" ref="AC100:AC124" si="1">(H100-O100)/H100</f>
        <v>0.81656804733727806</v>
      </c>
    </row>
    <row r="101" spans="1:30" s="31" customFormat="1" ht="29" hidden="1" x14ac:dyDescent="0.35">
      <c r="A101" s="31">
        <v>7</v>
      </c>
      <c r="B101" s="1" t="s">
        <v>110</v>
      </c>
      <c r="C101" s="1" t="s">
        <v>111</v>
      </c>
      <c r="D101" s="31" t="s">
        <v>112</v>
      </c>
      <c r="E101" s="31" t="s">
        <v>481</v>
      </c>
      <c r="F101" s="24">
        <v>4</v>
      </c>
      <c r="G101" s="38"/>
      <c r="H101" s="31">
        <v>19</v>
      </c>
      <c r="L101" s="31">
        <v>9</v>
      </c>
      <c r="M101" s="31">
        <v>26</v>
      </c>
      <c r="N101" s="31">
        <v>1261</v>
      </c>
      <c r="O101" s="31">
        <v>4.0999999999999996</v>
      </c>
      <c r="S101" s="31">
        <v>3</v>
      </c>
      <c r="T101" s="31">
        <v>4</v>
      </c>
      <c r="U101" s="31">
        <v>225</v>
      </c>
      <c r="V101" s="31">
        <v>8.6999999999999993</v>
      </c>
      <c r="Z101" s="31">
        <v>5</v>
      </c>
      <c r="AA101" s="31">
        <v>11</v>
      </c>
      <c r="AC101" s="31">
        <f t="shared" si="1"/>
        <v>0.78421052631578947</v>
      </c>
    </row>
    <row r="102" spans="1:30" s="31" customFormat="1" ht="29" hidden="1" x14ac:dyDescent="0.35">
      <c r="A102" s="31">
        <v>7</v>
      </c>
      <c r="B102" s="1" t="s">
        <v>110</v>
      </c>
      <c r="C102" s="1" t="s">
        <v>111</v>
      </c>
      <c r="D102" s="31" t="s">
        <v>112</v>
      </c>
      <c r="E102" s="31" t="s">
        <v>481</v>
      </c>
      <c r="F102" s="24">
        <v>5</v>
      </c>
      <c r="G102" s="38"/>
      <c r="H102" s="31">
        <v>18.399999999999999</v>
      </c>
      <c r="L102" s="31">
        <v>9</v>
      </c>
      <c r="M102" s="31">
        <v>25</v>
      </c>
      <c r="N102" s="31">
        <v>652</v>
      </c>
      <c r="O102" s="31">
        <v>5.2</v>
      </c>
      <c r="S102" s="31">
        <v>4</v>
      </c>
      <c r="T102" s="31">
        <v>5</v>
      </c>
      <c r="U102" s="31">
        <v>110</v>
      </c>
      <c r="V102" s="31">
        <v>10</v>
      </c>
      <c r="Z102" s="31">
        <v>6</v>
      </c>
      <c r="AA102" s="31">
        <v>12</v>
      </c>
      <c r="AC102" s="31">
        <f t="shared" si="1"/>
        <v>0.71739130434782605</v>
      </c>
    </row>
    <row r="103" spans="1:30" s="31" customFormat="1" ht="29" hidden="1" x14ac:dyDescent="0.35">
      <c r="A103" s="31">
        <v>7</v>
      </c>
      <c r="B103" s="1" t="s">
        <v>110</v>
      </c>
      <c r="C103" s="1" t="s">
        <v>111</v>
      </c>
      <c r="D103" s="31" t="s">
        <v>112</v>
      </c>
      <c r="E103" s="31" t="s">
        <v>481</v>
      </c>
      <c r="F103" s="24">
        <v>6</v>
      </c>
      <c r="G103" s="38"/>
      <c r="H103" s="31">
        <v>25.1</v>
      </c>
      <c r="L103" s="31">
        <v>23</v>
      </c>
      <c r="M103" s="31">
        <v>34</v>
      </c>
      <c r="N103" s="31">
        <v>287</v>
      </c>
      <c r="O103" s="31">
        <v>6.4</v>
      </c>
      <c r="S103" s="31">
        <v>5</v>
      </c>
      <c r="T103" s="31">
        <v>7</v>
      </c>
      <c r="U103" s="31">
        <v>61</v>
      </c>
      <c r="V103" s="31">
        <v>11.7</v>
      </c>
      <c r="Z103" s="31">
        <v>7</v>
      </c>
      <c r="AA103" s="31">
        <v>14</v>
      </c>
      <c r="AC103" s="31">
        <f t="shared" si="1"/>
        <v>0.74501992031872522</v>
      </c>
    </row>
    <row r="104" spans="1:30" s="31" customFormat="1" ht="29" x14ac:dyDescent="0.35">
      <c r="A104" s="31" t="s">
        <v>570</v>
      </c>
      <c r="B104" s="1" t="s">
        <v>110</v>
      </c>
      <c r="C104" s="1" t="s">
        <v>111</v>
      </c>
      <c r="D104" s="31" t="s">
        <v>112</v>
      </c>
      <c r="E104" s="31" t="s">
        <v>519</v>
      </c>
      <c r="F104" s="24" t="s">
        <v>520</v>
      </c>
      <c r="G104" s="38"/>
      <c r="N104" s="31">
        <v>681</v>
      </c>
      <c r="O104" s="31">
        <v>2.9</v>
      </c>
      <c r="P104" s="31">
        <v>2.7</v>
      </c>
      <c r="Q104" s="31">
        <v>3</v>
      </c>
      <c r="S104" s="31">
        <v>1</v>
      </c>
      <c r="T104" s="31">
        <v>4</v>
      </c>
      <c r="U104" s="31">
        <v>199</v>
      </c>
      <c r="V104" s="31">
        <v>3.4</v>
      </c>
      <c r="Z104" s="31">
        <v>2</v>
      </c>
      <c r="AA104" s="31">
        <v>4</v>
      </c>
      <c r="AC104" s="31" t="e">
        <f t="shared" si="1"/>
        <v>#DIV/0!</v>
      </c>
      <c r="AD104" s="31" t="s">
        <v>573</v>
      </c>
    </row>
    <row r="105" spans="1:30" s="31" customFormat="1" ht="29" x14ac:dyDescent="0.35">
      <c r="A105" s="31">
        <v>7</v>
      </c>
      <c r="B105" s="1" t="s">
        <v>110</v>
      </c>
      <c r="C105" s="1" t="s">
        <v>111</v>
      </c>
      <c r="D105" s="31" t="s">
        <v>112</v>
      </c>
      <c r="E105" s="31" t="s">
        <v>519</v>
      </c>
      <c r="F105" s="24" t="s">
        <v>521</v>
      </c>
      <c r="G105" s="38"/>
      <c r="H105" s="31">
        <v>24.6</v>
      </c>
      <c r="L105" s="31">
        <v>14</v>
      </c>
      <c r="M105" s="31">
        <v>32</v>
      </c>
      <c r="N105" s="31">
        <v>547</v>
      </c>
      <c r="O105" s="31">
        <v>6.2</v>
      </c>
      <c r="P105" s="31">
        <v>5.9</v>
      </c>
      <c r="Q105" s="31">
        <v>6.5</v>
      </c>
      <c r="S105" s="31">
        <v>3</v>
      </c>
      <c r="T105" s="31">
        <v>9</v>
      </c>
      <c r="U105" s="31">
        <v>410</v>
      </c>
      <c r="V105" s="39">
        <v>7</v>
      </c>
      <c r="Z105" s="31">
        <v>3</v>
      </c>
      <c r="AA105" s="31">
        <v>9</v>
      </c>
      <c r="AC105" s="31">
        <f t="shared" si="1"/>
        <v>0.74796747967479682</v>
      </c>
      <c r="AD105" s="31" t="s">
        <v>573</v>
      </c>
    </row>
    <row r="106" spans="1:30" s="31" customFormat="1" ht="29" x14ac:dyDescent="0.35">
      <c r="A106" s="31">
        <v>7</v>
      </c>
      <c r="B106" s="1" t="s">
        <v>110</v>
      </c>
      <c r="C106" s="1" t="s">
        <v>111</v>
      </c>
      <c r="D106" s="31" t="s">
        <v>112</v>
      </c>
      <c r="E106" s="31" t="s">
        <v>519</v>
      </c>
      <c r="F106" s="24" t="s">
        <v>577</v>
      </c>
      <c r="G106" s="38"/>
      <c r="H106" s="31">
        <v>18</v>
      </c>
      <c r="L106" s="31">
        <v>9</v>
      </c>
      <c r="M106" s="31">
        <v>23</v>
      </c>
      <c r="N106" s="31">
        <v>330</v>
      </c>
      <c r="O106" s="31">
        <v>3.2</v>
      </c>
      <c r="P106" s="31">
        <v>3</v>
      </c>
      <c r="Q106" s="31">
        <v>3.5</v>
      </c>
      <c r="S106" s="31">
        <v>1</v>
      </c>
      <c r="T106" s="31">
        <v>4</v>
      </c>
      <c r="U106" s="31">
        <v>202</v>
      </c>
      <c r="V106" s="39">
        <v>4.2</v>
      </c>
      <c r="Z106" s="31">
        <v>1</v>
      </c>
      <c r="AA106" s="31">
        <v>5</v>
      </c>
      <c r="AC106" s="31">
        <f t="shared" si="1"/>
        <v>0.8222222222222223</v>
      </c>
      <c r="AD106" s="31" t="s">
        <v>573</v>
      </c>
    </row>
    <row r="107" spans="1:30" s="31" customFormat="1" ht="29" x14ac:dyDescent="0.35">
      <c r="A107" s="31">
        <v>7</v>
      </c>
      <c r="B107" s="1" t="s">
        <v>110</v>
      </c>
      <c r="C107" s="1" t="s">
        <v>111</v>
      </c>
      <c r="D107" s="31" t="s">
        <v>112</v>
      </c>
      <c r="E107" s="31" t="s">
        <v>519</v>
      </c>
      <c r="F107" s="24" t="s">
        <v>522</v>
      </c>
      <c r="G107" s="38"/>
      <c r="H107" s="31">
        <v>11.6</v>
      </c>
      <c r="L107" s="31">
        <v>5</v>
      </c>
      <c r="M107" s="31">
        <v>15</v>
      </c>
      <c r="N107" s="31">
        <v>318</v>
      </c>
      <c r="O107" s="31">
        <v>4</v>
      </c>
      <c r="S107" s="31">
        <v>2</v>
      </c>
      <c r="T107" s="31">
        <v>5</v>
      </c>
      <c r="U107" s="31">
        <v>299</v>
      </c>
      <c r="V107" s="39">
        <v>4</v>
      </c>
      <c r="Z107" s="31">
        <v>2</v>
      </c>
      <c r="AA107" s="31">
        <v>5</v>
      </c>
      <c r="AC107" s="31">
        <f t="shared" si="1"/>
        <v>0.65517241379310343</v>
      </c>
      <c r="AD107" s="31" t="s">
        <v>573</v>
      </c>
    </row>
    <row r="108" spans="1:30" s="31" customFormat="1" ht="29" x14ac:dyDescent="0.35">
      <c r="A108" s="31">
        <v>7</v>
      </c>
      <c r="B108" s="1" t="s">
        <v>110</v>
      </c>
      <c r="C108" s="1" t="s">
        <v>111</v>
      </c>
      <c r="D108" s="31" t="s">
        <v>112</v>
      </c>
      <c r="E108" s="31" t="s">
        <v>519</v>
      </c>
      <c r="F108" s="24" t="s">
        <v>523</v>
      </c>
      <c r="G108" s="38"/>
      <c r="H108" s="31">
        <v>14.2</v>
      </c>
      <c r="L108" s="31">
        <v>7</v>
      </c>
      <c r="M108" s="31">
        <v>17</v>
      </c>
      <c r="N108" s="31">
        <v>572</v>
      </c>
      <c r="O108" s="31">
        <v>3.7</v>
      </c>
      <c r="S108" s="31">
        <v>2</v>
      </c>
      <c r="T108" s="31">
        <v>4</v>
      </c>
      <c r="U108" s="31">
        <v>295</v>
      </c>
      <c r="V108" s="39">
        <v>4.2</v>
      </c>
      <c r="Z108" s="31">
        <v>2</v>
      </c>
      <c r="AA108" s="31">
        <v>6</v>
      </c>
      <c r="AC108" s="31">
        <f t="shared" si="1"/>
        <v>0.73943661971830987</v>
      </c>
      <c r="AD108" s="31" t="s">
        <v>573</v>
      </c>
    </row>
    <row r="109" spans="1:30" s="31" customFormat="1" ht="29" x14ac:dyDescent="0.35">
      <c r="A109" s="31" t="s">
        <v>570</v>
      </c>
      <c r="B109" s="1" t="s">
        <v>110</v>
      </c>
      <c r="C109" s="1" t="s">
        <v>111</v>
      </c>
      <c r="D109" s="31" t="s">
        <v>112</v>
      </c>
      <c r="E109" s="31" t="s">
        <v>519</v>
      </c>
      <c r="F109" s="24" t="s">
        <v>530</v>
      </c>
      <c r="G109" s="38"/>
      <c r="U109" s="31">
        <v>166</v>
      </c>
      <c r="V109" s="39">
        <v>4</v>
      </c>
      <c r="Z109" s="31">
        <v>2</v>
      </c>
      <c r="AA109" s="31">
        <v>5</v>
      </c>
      <c r="AC109" s="31" t="e">
        <f t="shared" si="1"/>
        <v>#DIV/0!</v>
      </c>
      <c r="AD109" s="31" t="s">
        <v>573</v>
      </c>
    </row>
    <row r="110" spans="1:30" s="31" customFormat="1" ht="29" x14ac:dyDescent="0.35">
      <c r="A110" s="31" t="s">
        <v>570</v>
      </c>
      <c r="B110" s="1" t="s">
        <v>110</v>
      </c>
      <c r="C110" s="1" t="s">
        <v>111</v>
      </c>
      <c r="D110" s="31" t="s">
        <v>112</v>
      </c>
      <c r="E110" s="31" t="s">
        <v>519</v>
      </c>
      <c r="F110" s="24" t="s">
        <v>531</v>
      </c>
      <c r="G110" s="38"/>
      <c r="U110" s="31">
        <v>62</v>
      </c>
      <c r="V110" s="39">
        <v>5.4</v>
      </c>
      <c r="Z110" s="31">
        <v>3</v>
      </c>
      <c r="AA110" s="31">
        <v>7</v>
      </c>
      <c r="AC110" s="31" t="e">
        <f t="shared" si="1"/>
        <v>#DIV/0!</v>
      </c>
      <c r="AD110" s="31" t="s">
        <v>573</v>
      </c>
    </row>
    <row r="111" spans="1:30" ht="29" hidden="1" x14ac:dyDescent="0.35">
      <c r="A111" s="7">
        <v>8</v>
      </c>
      <c r="B111" s="10" t="s">
        <v>142</v>
      </c>
      <c r="C111" s="10" t="s">
        <v>143</v>
      </c>
      <c r="D111" s="7" t="s">
        <v>144</v>
      </c>
      <c r="E111" t="s">
        <v>477</v>
      </c>
      <c r="F111" s="24" t="s">
        <v>488</v>
      </c>
      <c r="N111" s="31">
        <v>95</v>
      </c>
      <c r="O111">
        <v>16.100000000000001</v>
      </c>
      <c r="P111" s="25">
        <v>12.741572585369401</v>
      </c>
      <c r="Q111" s="25">
        <v>19.4689537304201</v>
      </c>
      <c r="R111" s="31">
        <v>12</v>
      </c>
      <c r="S111">
        <v>6</v>
      </c>
      <c r="T111">
        <v>20.5</v>
      </c>
      <c r="AC111" s="31" t="e">
        <f t="shared" si="1"/>
        <v>#DIV/0!</v>
      </c>
      <c r="AD111" t="s">
        <v>553</v>
      </c>
    </row>
    <row r="112" spans="1:30" s="31" customFormat="1" ht="29" hidden="1" x14ac:dyDescent="0.35">
      <c r="A112" s="7">
        <v>8</v>
      </c>
      <c r="B112" s="10" t="s">
        <v>142</v>
      </c>
      <c r="C112" s="10" t="s">
        <v>143</v>
      </c>
      <c r="D112" s="7" t="s">
        <v>144</v>
      </c>
      <c r="E112" s="31" t="s">
        <v>477</v>
      </c>
      <c r="F112" s="24" t="s">
        <v>471</v>
      </c>
      <c r="G112" s="38"/>
      <c r="N112" s="31">
        <v>60</v>
      </c>
      <c r="O112" s="31">
        <v>17.2</v>
      </c>
      <c r="P112" s="25">
        <v>13.9446543584188</v>
      </c>
      <c r="Q112" s="25">
        <v>20.388678974914601</v>
      </c>
      <c r="R112" s="31">
        <v>14</v>
      </c>
      <c r="S112" s="31">
        <v>8</v>
      </c>
      <c r="T112" s="31">
        <v>21.8</v>
      </c>
      <c r="AC112" s="31" t="e">
        <f t="shared" si="1"/>
        <v>#DIV/0!</v>
      </c>
      <c r="AD112" s="31" t="s">
        <v>553</v>
      </c>
    </row>
    <row r="113" spans="1:30" s="31" customFormat="1" ht="29" hidden="1" x14ac:dyDescent="0.35">
      <c r="A113" s="7">
        <v>8</v>
      </c>
      <c r="B113" s="10" t="s">
        <v>142</v>
      </c>
      <c r="C113" s="10" t="s">
        <v>143</v>
      </c>
      <c r="D113" s="7" t="s">
        <v>144</v>
      </c>
      <c r="E113" s="31" t="s">
        <v>477</v>
      </c>
      <c r="F113" s="24" t="s">
        <v>472</v>
      </c>
      <c r="G113" s="38"/>
      <c r="N113" s="31">
        <v>34</v>
      </c>
      <c r="O113" s="31">
        <v>18.8</v>
      </c>
      <c r="P113" s="25">
        <v>12.306302688382001</v>
      </c>
      <c r="Q113" s="25">
        <v>25.281932605735701</v>
      </c>
      <c r="R113" s="31">
        <v>13</v>
      </c>
      <c r="S113" s="31">
        <v>8</v>
      </c>
      <c r="T113" s="31">
        <v>24.8</v>
      </c>
      <c r="AC113" s="31" t="e">
        <f t="shared" si="1"/>
        <v>#DIV/0!</v>
      </c>
      <c r="AD113" s="31" t="s">
        <v>553</v>
      </c>
    </row>
    <row r="114" spans="1:30" s="31" customFormat="1" ht="29" hidden="1" x14ac:dyDescent="0.35">
      <c r="A114" s="7">
        <v>8</v>
      </c>
      <c r="B114" s="10" t="s">
        <v>142</v>
      </c>
      <c r="C114" s="10" t="s">
        <v>143</v>
      </c>
      <c r="D114" s="7" t="s">
        <v>144</v>
      </c>
      <c r="E114" s="31" t="s">
        <v>477</v>
      </c>
      <c r="F114" s="24" t="s">
        <v>473</v>
      </c>
      <c r="G114" s="38"/>
      <c r="N114" s="31">
        <v>21</v>
      </c>
      <c r="O114" s="31">
        <v>27.6</v>
      </c>
      <c r="P114" s="25">
        <v>16.375162527191598</v>
      </c>
      <c r="Q114" s="25">
        <v>38.767694615665498</v>
      </c>
      <c r="R114" s="31">
        <v>21</v>
      </c>
      <c r="S114" s="31">
        <v>10</v>
      </c>
      <c r="T114" s="31">
        <v>32</v>
      </c>
      <c r="AC114" s="31" t="e">
        <f t="shared" si="1"/>
        <v>#DIV/0!</v>
      </c>
      <c r="AD114" s="31" t="s">
        <v>553</v>
      </c>
    </row>
    <row r="115" spans="1:30" s="31" customFormat="1" ht="29" hidden="1" x14ac:dyDescent="0.35">
      <c r="A115" s="7">
        <v>8</v>
      </c>
      <c r="B115" s="10" t="s">
        <v>142</v>
      </c>
      <c r="C115" s="10" t="s">
        <v>143</v>
      </c>
      <c r="D115" s="7" t="s">
        <v>144</v>
      </c>
      <c r="E115" s="31" t="s">
        <v>477</v>
      </c>
      <c r="F115" s="24" t="s">
        <v>540</v>
      </c>
      <c r="G115" s="38"/>
      <c r="N115" s="31">
        <v>3</v>
      </c>
      <c r="O115" s="31">
        <v>10.3</v>
      </c>
      <c r="P115" s="25">
        <v>-2.5358408610135799</v>
      </c>
      <c r="Q115" s="25">
        <v>23.202507527680201</v>
      </c>
      <c r="R115" s="31">
        <v>7</v>
      </c>
      <c r="S115" s="31">
        <v>4</v>
      </c>
      <c r="T115" s="31">
        <v>15</v>
      </c>
      <c r="AC115" s="31" t="e">
        <f t="shared" si="1"/>
        <v>#DIV/0!</v>
      </c>
      <c r="AD115" s="31" t="s">
        <v>553</v>
      </c>
    </row>
    <row r="116" spans="1:30" s="31" customFormat="1" ht="29" hidden="1" x14ac:dyDescent="0.35">
      <c r="A116" s="7">
        <v>8</v>
      </c>
      <c r="B116" s="10" t="s">
        <v>142</v>
      </c>
      <c r="C116" s="10" t="s">
        <v>143</v>
      </c>
      <c r="D116" s="7" t="s">
        <v>144</v>
      </c>
      <c r="E116" s="31" t="s">
        <v>532</v>
      </c>
      <c r="F116" s="24" t="s">
        <v>479</v>
      </c>
      <c r="G116" s="38"/>
      <c r="N116" s="31">
        <v>108</v>
      </c>
      <c r="O116" s="31">
        <v>15.5</v>
      </c>
      <c r="P116" s="25">
        <v>12.561355327068499</v>
      </c>
      <c r="Q116" s="25">
        <v>18.45716319145</v>
      </c>
      <c r="R116" s="31">
        <v>11</v>
      </c>
      <c r="S116" s="31">
        <v>7</v>
      </c>
      <c r="T116" s="31">
        <v>19.25</v>
      </c>
      <c r="AC116" s="31" t="e">
        <f t="shared" si="1"/>
        <v>#DIV/0!</v>
      </c>
      <c r="AD116" s="31" t="s">
        <v>553</v>
      </c>
    </row>
    <row r="117" spans="1:30" s="31" customFormat="1" ht="29" hidden="1" x14ac:dyDescent="0.35">
      <c r="A117" s="7">
        <v>8</v>
      </c>
      <c r="B117" s="10" t="s">
        <v>142</v>
      </c>
      <c r="C117" s="10" t="s">
        <v>143</v>
      </c>
      <c r="D117" s="7" t="s">
        <v>144</v>
      </c>
      <c r="E117" s="31" t="s">
        <v>532</v>
      </c>
      <c r="F117" s="24" t="s">
        <v>480</v>
      </c>
      <c r="G117" s="38"/>
      <c r="N117" s="31">
        <v>105</v>
      </c>
      <c r="O117" s="31">
        <v>20.3</v>
      </c>
      <c r="P117" s="25">
        <v>16.703767062897899</v>
      </c>
      <c r="Q117" s="25">
        <v>23.943851984721199</v>
      </c>
      <c r="R117" s="31">
        <v>16</v>
      </c>
      <c r="S117" s="31">
        <v>8</v>
      </c>
      <c r="T117" s="31">
        <v>24</v>
      </c>
      <c r="AC117" s="31" t="e">
        <f t="shared" si="1"/>
        <v>#DIV/0!</v>
      </c>
      <c r="AD117" s="31" t="s">
        <v>553</v>
      </c>
    </row>
    <row r="118" spans="1:30" s="31" customFormat="1" ht="29" hidden="1" x14ac:dyDescent="0.35">
      <c r="A118" s="7">
        <v>8</v>
      </c>
      <c r="B118" s="10" t="s">
        <v>142</v>
      </c>
      <c r="C118" s="10" t="s">
        <v>143</v>
      </c>
      <c r="D118" s="7" t="s">
        <v>144</v>
      </c>
      <c r="E118" s="31" t="s">
        <v>481</v>
      </c>
      <c r="F118" s="31">
        <v>1</v>
      </c>
      <c r="G118" s="38"/>
      <c r="N118" s="31">
        <v>25</v>
      </c>
      <c r="O118" s="25">
        <v>17.12</v>
      </c>
      <c r="P118" s="25">
        <v>11.732887318794999</v>
      </c>
      <c r="Q118" s="25">
        <v>22.507112681205001</v>
      </c>
      <c r="R118" s="31">
        <v>15</v>
      </c>
      <c r="S118" s="31">
        <v>6</v>
      </c>
      <c r="T118" s="31">
        <v>21</v>
      </c>
      <c r="AC118" s="31" t="e">
        <f t="shared" si="1"/>
        <v>#DIV/0!</v>
      </c>
      <c r="AD118" s="31" t="s">
        <v>553</v>
      </c>
    </row>
    <row r="119" spans="1:30" s="31" customFormat="1" ht="29" hidden="1" x14ac:dyDescent="0.35">
      <c r="A119" s="7">
        <v>8</v>
      </c>
      <c r="B119" s="10" t="s">
        <v>142</v>
      </c>
      <c r="C119" s="10" t="s">
        <v>143</v>
      </c>
      <c r="D119" s="7" t="s">
        <v>144</v>
      </c>
      <c r="E119" s="31" t="s">
        <v>481</v>
      </c>
      <c r="F119" s="31">
        <v>2</v>
      </c>
      <c r="G119" s="38"/>
      <c r="N119" s="31">
        <v>14</v>
      </c>
      <c r="O119" s="25">
        <v>12.714285714285699</v>
      </c>
      <c r="P119" s="25">
        <v>7.46216819260568</v>
      </c>
      <c r="Q119" s="25">
        <v>17.9664032359657</v>
      </c>
      <c r="R119" s="31">
        <v>10</v>
      </c>
      <c r="S119" s="31">
        <v>4.5</v>
      </c>
      <c r="T119" s="31">
        <v>22</v>
      </c>
      <c r="AC119" s="31" t="e">
        <f t="shared" si="1"/>
        <v>#DIV/0!</v>
      </c>
      <c r="AD119" s="31" t="s">
        <v>553</v>
      </c>
    </row>
    <row r="120" spans="1:30" s="31" customFormat="1" ht="29" hidden="1" x14ac:dyDescent="0.35">
      <c r="A120" s="7">
        <v>8</v>
      </c>
      <c r="B120" s="10" t="s">
        <v>142</v>
      </c>
      <c r="C120" s="10" t="s">
        <v>143</v>
      </c>
      <c r="D120" s="7" t="s">
        <v>144</v>
      </c>
      <c r="E120" s="31" t="s">
        <v>481</v>
      </c>
      <c r="F120" s="31">
        <v>3</v>
      </c>
      <c r="G120" s="38"/>
      <c r="N120" s="31">
        <v>25</v>
      </c>
      <c r="O120" s="25">
        <v>20.32</v>
      </c>
      <c r="P120" s="25">
        <v>10.1457811516887</v>
      </c>
      <c r="Q120" s="25">
        <v>30.494218848311299</v>
      </c>
      <c r="R120" s="31">
        <v>12</v>
      </c>
      <c r="S120" s="31">
        <v>7</v>
      </c>
      <c r="T120" s="31">
        <v>22</v>
      </c>
      <c r="AC120" s="31" t="e">
        <f t="shared" si="1"/>
        <v>#DIV/0!</v>
      </c>
      <c r="AD120" s="31" t="s">
        <v>553</v>
      </c>
    </row>
    <row r="121" spans="1:30" s="31" customFormat="1" ht="29" hidden="1" x14ac:dyDescent="0.35">
      <c r="A121" s="7">
        <v>8</v>
      </c>
      <c r="B121" s="10" t="s">
        <v>142</v>
      </c>
      <c r="C121" s="10" t="s">
        <v>143</v>
      </c>
      <c r="D121" s="7" t="s">
        <v>144</v>
      </c>
      <c r="E121" s="31" t="s">
        <v>481</v>
      </c>
      <c r="F121" s="31">
        <v>4</v>
      </c>
      <c r="G121" s="38"/>
      <c r="N121" s="31">
        <v>48</v>
      </c>
      <c r="O121" s="25">
        <v>15.9166666666667</v>
      </c>
      <c r="P121" s="25">
        <v>11.3275361485261</v>
      </c>
      <c r="Q121" s="25">
        <v>20.5057971848073</v>
      </c>
      <c r="R121" s="31">
        <v>11.5</v>
      </c>
      <c r="S121" s="31">
        <v>6</v>
      </c>
      <c r="T121" s="31">
        <v>19</v>
      </c>
      <c r="AC121" s="31" t="e">
        <f t="shared" si="1"/>
        <v>#DIV/0!</v>
      </c>
      <c r="AD121" s="31" t="s">
        <v>553</v>
      </c>
    </row>
    <row r="122" spans="1:30" s="31" customFormat="1" ht="29" hidden="1" x14ac:dyDescent="0.35">
      <c r="A122" s="7">
        <v>8</v>
      </c>
      <c r="B122" s="10" t="s">
        <v>142</v>
      </c>
      <c r="C122" s="10" t="s">
        <v>143</v>
      </c>
      <c r="D122" s="7" t="s">
        <v>144</v>
      </c>
      <c r="E122" s="31" t="s">
        <v>481</v>
      </c>
      <c r="F122" s="31">
        <v>5</v>
      </c>
      <c r="G122" s="38"/>
      <c r="N122" s="31">
        <v>41</v>
      </c>
      <c r="O122" s="25">
        <v>18.268292682926798</v>
      </c>
      <c r="P122" s="25">
        <v>12.608732144790499</v>
      </c>
      <c r="Q122" s="25">
        <v>23.927853221063199</v>
      </c>
      <c r="R122" s="31">
        <v>13</v>
      </c>
      <c r="S122" s="31">
        <v>7</v>
      </c>
      <c r="T122" s="31">
        <v>24</v>
      </c>
      <c r="AC122" s="31" t="e">
        <f t="shared" si="1"/>
        <v>#DIV/0!</v>
      </c>
      <c r="AD122" s="31" t="s">
        <v>553</v>
      </c>
    </row>
    <row r="123" spans="1:30" s="31" customFormat="1" ht="29" hidden="1" x14ac:dyDescent="0.35">
      <c r="A123" s="7">
        <v>8</v>
      </c>
      <c r="B123" s="10" t="s">
        <v>142</v>
      </c>
      <c r="C123" s="10" t="s">
        <v>143</v>
      </c>
      <c r="D123" s="7" t="s">
        <v>144</v>
      </c>
      <c r="E123" s="31" t="s">
        <v>481</v>
      </c>
      <c r="F123" s="31">
        <v>6</v>
      </c>
      <c r="G123" s="38"/>
      <c r="N123" s="31">
        <v>23</v>
      </c>
      <c r="O123" s="25">
        <v>17.304347826087</v>
      </c>
      <c r="P123" s="25">
        <v>11.6973990525657</v>
      </c>
      <c r="Q123" s="25">
        <v>22.9112965996082</v>
      </c>
      <c r="R123" s="31">
        <v>12</v>
      </c>
      <c r="S123" s="31">
        <v>8</v>
      </c>
      <c r="T123" s="31">
        <v>20</v>
      </c>
      <c r="AC123" s="31" t="e">
        <f t="shared" si="1"/>
        <v>#DIV/0!</v>
      </c>
      <c r="AD123" s="31" t="s">
        <v>553</v>
      </c>
    </row>
    <row r="124" spans="1:30" s="31" customFormat="1" ht="29" hidden="1" x14ac:dyDescent="0.35">
      <c r="A124" s="7">
        <v>8</v>
      </c>
      <c r="B124" s="10" t="s">
        <v>142</v>
      </c>
      <c r="C124" s="10" t="s">
        <v>143</v>
      </c>
      <c r="D124" s="7" t="s">
        <v>144</v>
      </c>
      <c r="E124" s="31" t="s">
        <v>481</v>
      </c>
      <c r="F124" s="31" t="s">
        <v>491</v>
      </c>
      <c r="G124" s="38"/>
      <c r="N124" s="31">
        <v>37</v>
      </c>
      <c r="O124" s="25">
        <v>21.1891891891892</v>
      </c>
      <c r="P124" s="25">
        <v>15.481503280242199</v>
      </c>
      <c r="Q124" s="25">
        <v>26.896875098136199</v>
      </c>
      <c r="R124" s="31">
        <v>17</v>
      </c>
      <c r="S124" s="31">
        <v>11</v>
      </c>
      <c r="T124" s="31">
        <v>25</v>
      </c>
      <c r="AC124" s="31" t="e">
        <f t="shared" si="1"/>
        <v>#DIV/0!</v>
      </c>
      <c r="AD124" s="31" t="s">
        <v>553</v>
      </c>
    </row>
    <row r="125" spans="1:30" ht="44.5" hidden="1" customHeight="1" x14ac:dyDescent="0.35">
      <c r="A125">
        <v>10</v>
      </c>
      <c r="B125" s="1" t="s">
        <v>184</v>
      </c>
      <c r="C125" s="1" t="s">
        <v>185</v>
      </c>
      <c r="D125" t="s">
        <v>186</v>
      </c>
      <c r="E125" s="31" t="s">
        <v>532</v>
      </c>
      <c r="F125" s="24" t="s">
        <v>480</v>
      </c>
      <c r="G125" s="38">
        <v>295</v>
      </c>
      <c r="H125">
        <v>21.1</v>
      </c>
      <c r="L125">
        <v>18.3</v>
      </c>
      <c r="M125">
        <v>23.9</v>
      </c>
      <c r="N125" s="16">
        <v>295</v>
      </c>
      <c r="O125" s="16">
        <v>3.2</v>
      </c>
      <c r="P125" s="16"/>
      <c r="Q125" s="16"/>
      <c r="R125" s="16"/>
      <c r="S125">
        <v>2.7</v>
      </c>
      <c r="T125">
        <v>3.6</v>
      </c>
      <c r="AC125">
        <f>(H125-O125)/H125</f>
        <v>0.84834123222748814</v>
      </c>
    </row>
    <row r="126" spans="1:30" s="31" customFormat="1" ht="43.5" hidden="1" x14ac:dyDescent="0.35">
      <c r="A126" s="31">
        <v>10</v>
      </c>
      <c r="B126" s="1" t="s">
        <v>184</v>
      </c>
      <c r="C126" s="1" t="s">
        <v>185</v>
      </c>
      <c r="D126" s="31" t="s">
        <v>186</v>
      </c>
      <c r="E126" s="31" t="s">
        <v>532</v>
      </c>
      <c r="F126" s="24" t="s">
        <v>479</v>
      </c>
      <c r="G126" s="38">
        <v>307</v>
      </c>
      <c r="H126" s="31">
        <v>20.3</v>
      </c>
      <c r="L126" s="31">
        <v>18</v>
      </c>
      <c r="M126" s="31">
        <v>22.7</v>
      </c>
      <c r="N126" s="16">
        <v>307</v>
      </c>
      <c r="O126" s="16">
        <v>2.6</v>
      </c>
      <c r="P126" s="16"/>
      <c r="Q126" s="16"/>
      <c r="R126" s="16"/>
      <c r="S126" s="16">
        <v>2.2000000000000002</v>
      </c>
      <c r="T126" s="16">
        <v>3.1</v>
      </c>
      <c r="AC126" s="31">
        <f t="shared" ref="AC126:AC160" si="2">(H126-O126)/H126</f>
        <v>0.87192118226600979</v>
      </c>
    </row>
    <row r="127" spans="1:30" s="31" customFormat="1" ht="43.5" hidden="1" x14ac:dyDescent="0.35">
      <c r="A127" s="31">
        <v>10</v>
      </c>
      <c r="B127" s="1" t="s">
        <v>184</v>
      </c>
      <c r="C127" s="1" t="s">
        <v>185</v>
      </c>
      <c r="D127" s="31" t="s">
        <v>186</v>
      </c>
      <c r="E127" s="31" t="s">
        <v>477</v>
      </c>
      <c r="F127" s="37" t="s">
        <v>468</v>
      </c>
      <c r="G127" s="38">
        <v>20</v>
      </c>
      <c r="H127" s="31">
        <v>19.3</v>
      </c>
      <c r="L127" s="31">
        <v>12.8</v>
      </c>
      <c r="M127" s="31">
        <v>25.8</v>
      </c>
      <c r="N127" s="16">
        <v>20</v>
      </c>
      <c r="O127" s="16">
        <v>2.7</v>
      </c>
      <c r="P127" s="16"/>
      <c r="Q127" s="16"/>
      <c r="R127" s="16"/>
      <c r="S127" s="16">
        <v>2.2000000000000002</v>
      </c>
      <c r="T127" s="16">
        <v>3.1</v>
      </c>
      <c r="AC127" s="31">
        <f t="shared" si="2"/>
        <v>0.86010362694300524</v>
      </c>
    </row>
    <row r="128" spans="1:30" s="31" customFormat="1" ht="43.5" hidden="1" x14ac:dyDescent="0.35">
      <c r="A128" s="31">
        <v>10</v>
      </c>
      <c r="B128" s="1" t="s">
        <v>184</v>
      </c>
      <c r="C128" s="1" t="s">
        <v>185</v>
      </c>
      <c r="D128" s="31" t="s">
        <v>186</v>
      </c>
      <c r="E128" s="31" t="s">
        <v>477</v>
      </c>
      <c r="F128" s="43" t="s">
        <v>555</v>
      </c>
      <c r="G128" s="38">
        <v>58</v>
      </c>
      <c r="H128" s="31">
        <v>34.799999999999997</v>
      </c>
      <c r="L128" s="31">
        <v>29.1</v>
      </c>
      <c r="M128" s="31">
        <v>40.6</v>
      </c>
      <c r="N128" s="16">
        <v>58</v>
      </c>
      <c r="O128" s="16">
        <v>2.9</v>
      </c>
      <c r="P128" s="16"/>
      <c r="Q128" s="16"/>
      <c r="R128" s="16"/>
      <c r="S128" s="16">
        <v>2.6</v>
      </c>
      <c r="T128" s="16">
        <v>3.2</v>
      </c>
      <c r="AC128" s="31">
        <f t="shared" si="2"/>
        <v>0.91666666666666674</v>
      </c>
    </row>
    <row r="129" spans="1:29" s="31" customFormat="1" ht="43.5" hidden="1" x14ac:dyDescent="0.35">
      <c r="A129" s="31">
        <v>10</v>
      </c>
      <c r="B129" s="1" t="s">
        <v>184</v>
      </c>
      <c r="C129" s="1" t="s">
        <v>185</v>
      </c>
      <c r="D129" s="31" t="s">
        <v>186</v>
      </c>
      <c r="E129" s="31" t="s">
        <v>477</v>
      </c>
      <c r="F129" s="37" t="s">
        <v>533</v>
      </c>
      <c r="G129" s="38">
        <v>83</v>
      </c>
      <c r="H129" s="31">
        <v>33.200000000000003</v>
      </c>
      <c r="L129" s="31">
        <v>28.4</v>
      </c>
      <c r="M129" s="31">
        <v>38.1</v>
      </c>
      <c r="N129" s="16">
        <v>83</v>
      </c>
      <c r="O129" s="16">
        <v>3.3</v>
      </c>
      <c r="P129" s="16"/>
      <c r="Q129" s="16"/>
      <c r="R129" s="16"/>
      <c r="S129" s="16">
        <v>2.2999999999999998</v>
      </c>
      <c r="T129" s="16">
        <v>4.3</v>
      </c>
      <c r="AC129" s="31">
        <f t="shared" si="2"/>
        <v>0.9006024096385542</v>
      </c>
    </row>
    <row r="130" spans="1:29" s="31" customFormat="1" ht="43.5" hidden="1" x14ac:dyDescent="0.35">
      <c r="A130" s="31">
        <v>10</v>
      </c>
      <c r="B130" s="1" t="s">
        <v>184</v>
      </c>
      <c r="C130" s="1" t="s">
        <v>185</v>
      </c>
      <c r="D130" s="31" t="s">
        <v>186</v>
      </c>
      <c r="E130" s="31" t="s">
        <v>477</v>
      </c>
      <c r="F130" s="37" t="s">
        <v>488</v>
      </c>
      <c r="G130" s="38">
        <v>74</v>
      </c>
      <c r="H130" s="31">
        <v>17.8</v>
      </c>
      <c r="L130" s="31">
        <v>14.4</v>
      </c>
      <c r="M130" s="31">
        <v>21.1</v>
      </c>
      <c r="N130" s="16">
        <v>74</v>
      </c>
      <c r="O130" s="16">
        <v>4.9000000000000004</v>
      </c>
      <c r="P130" s="16"/>
      <c r="Q130" s="16"/>
      <c r="R130" s="16"/>
      <c r="S130" s="16">
        <v>3.1</v>
      </c>
      <c r="T130" s="16">
        <v>6.7</v>
      </c>
      <c r="AC130" s="31">
        <f t="shared" si="2"/>
        <v>0.7247191011235955</v>
      </c>
    </row>
    <row r="131" spans="1:29" s="31" customFormat="1" ht="43.5" hidden="1" x14ac:dyDescent="0.35">
      <c r="A131" s="31">
        <v>10</v>
      </c>
      <c r="B131" s="1" t="s">
        <v>184</v>
      </c>
      <c r="C131" s="1" t="s">
        <v>185</v>
      </c>
      <c r="D131" s="31" t="s">
        <v>186</v>
      </c>
      <c r="E131" s="31" t="s">
        <v>477</v>
      </c>
      <c r="F131" s="37" t="s">
        <v>534</v>
      </c>
      <c r="G131" s="38">
        <v>209</v>
      </c>
      <c r="H131" s="31">
        <v>23.2</v>
      </c>
      <c r="L131" s="31">
        <v>19.5</v>
      </c>
      <c r="M131" s="31">
        <v>26.9</v>
      </c>
      <c r="N131" s="16">
        <v>209</v>
      </c>
      <c r="O131" s="16">
        <v>2.5</v>
      </c>
      <c r="P131" s="16"/>
      <c r="Q131" s="16"/>
      <c r="R131" s="16"/>
      <c r="S131" s="16">
        <v>2.2000000000000002</v>
      </c>
      <c r="T131" s="16">
        <v>2.9</v>
      </c>
      <c r="AC131" s="31">
        <f t="shared" si="2"/>
        <v>0.89224137931034486</v>
      </c>
    </row>
    <row r="132" spans="1:29" s="31" customFormat="1" ht="43.5" hidden="1" x14ac:dyDescent="0.35">
      <c r="A132" s="31">
        <v>10</v>
      </c>
      <c r="B132" s="1" t="s">
        <v>184</v>
      </c>
      <c r="C132" s="1" t="s">
        <v>185</v>
      </c>
      <c r="D132" s="31" t="s">
        <v>186</v>
      </c>
      <c r="E132" s="31" t="s">
        <v>477</v>
      </c>
      <c r="F132" s="37" t="s">
        <v>516</v>
      </c>
      <c r="G132" s="38">
        <v>158</v>
      </c>
      <c r="H132" s="31">
        <v>7.2</v>
      </c>
      <c r="L132" s="31">
        <v>5.4</v>
      </c>
      <c r="M132" s="31">
        <v>8.9</v>
      </c>
      <c r="N132" s="16">
        <v>158</v>
      </c>
      <c r="O132" s="16">
        <v>2.2999999999999998</v>
      </c>
      <c r="P132" s="16"/>
      <c r="Q132" s="16"/>
      <c r="R132" s="16"/>
      <c r="S132" s="16">
        <v>1.8</v>
      </c>
      <c r="T132" s="16">
        <v>2.7</v>
      </c>
      <c r="AC132" s="31">
        <f t="shared" si="2"/>
        <v>0.68055555555555558</v>
      </c>
    </row>
    <row r="133" spans="1:29" ht="29" hidden="1" x14ac:dyDescent="0.35">
      <c r="A133">
        <v>111</v>
      </c>
      <c r="B133" s="1" t="s">
        <v>176</v>
      </c>
      <c r="C133" s="1" t="s">
        <v>177</v>
      </c>
      <c r="D133" t="s">
        <v>446</v>
      </c>
      <c r="E133" s="31" t="s">
        <v>532</v>
      </c>
      <c r="F133" s="24" t="s">
        <v>480</v>
      </c>
      <c r="G133" s="38">
        <v>474</v>
      </c>
      <c r="H133">
        <v>19</v>
      </c>
      <c r="K133" s="31">
        <v>10</v>
      </c>
      <c r="L133">
        <v>4.2</v>
      </c>
      <c r="M133">
        <v>31</v>
      </c>
      <c r="N133" s="16">
        <v>286</v>
      </c>
      <c r="O133" s="16">
        <v>2.1</v>
      </c>
      <c r="P133" s="16"/>
      <c r="Q133" s="16"/>
      <c r="R133" s="31">
        <v>2</v>
      </c>
      <c r="S133">
        <v>1</v>
      </c>
      <c r="T133" s="16">
        <v>2.8</v>
      </c>
      <c r="U133" s="16">
        <v>400</v>
      </c>
      <c r="V133" s="31">
        <v>2.6</v>
      </c>
      <c r="Y133" s="31">
        <v>2</v>
      </c>
      <c r="Z133">
        <v>1</v>
      </c>
      <c r="AA133">
        <v>3</v>
      </c>
      <c r="AC133">
        <f t="shared" si="2"/>
        <v>0.88947368421052619</v>
      </c>
    </row>
    <row r="134" spans="1:29" s="31" customFormat="1" ht="29" hidden="1" x14ac:dyDescent="0.35">
      <c r="A134" s="31">
        <v>111</v>
      </c>
      <c r="B134" s="1" t="s">
        <v>176</v>
      </c>
      <c r="C134" s="1" t="s">
        <v>177</v>
      </c>
      <c r="D134" s="31" t="s">
        <v>446</v>
      </c>
      <c r="E134" s="31" t="s">
        <v>532</v>
      </c>
      <c r="F134" s="24" t="s">
        <v>479</v>
      </c>
      <c r="G134" s="38">
        <v>491</v>
      </c>
      <c r="H134" s="31">
        <v>18.5</v>
      </c>
      <c r="K134" s="31">
        <v>10</v>
      </c>
      <c r="L134" s="31">
        <v>4</v>
      </c>
      <c r="M134" s="31">
        <v>29.5</v>
      </c>
      <c r="N134" s="16">
        <v>271</v>
      </c>
      <c r="O134" s="16">
        <v>2.6</v>
      </c>
      <c r="P134" s="16"/>
      <c r="Q134" s="16"/>
      <c r="R134" s="31">
        <v>2</v>
      </c>
      <c r="S134" s="31">
        <v>1</v>
      </c>
      <c r="T134" s="31">
        <v>3</v>
      </c>
      <c r="U134" s="31">
        <v>414</v>
      </c>
      <c r="V134" s="31">
        <v>2.9</v>
      </c>
      <c r="Y134" s="31">
        <v>2</v>
      </c>
      <c r="Z134" s="31">
        <v>1.2</v>
      </c>
      <c r="AA134" s="31">
        <v>3</v>
      </c>
      <c r="AC134" s="31">
        <f t="shared" si="2"/>
        <v>0.85945945945945945</v>
      </c>
    </row>
    <row r="135" spans="1:29" s="31" customFormat="1" ht="29" hidden="1" x14ac:dyDescent="0.35">
      <c r="A135" s="31">
        <v>111</v>
      </c>
      <c r="B135" s="1" t="s">
        <v>176</v>
      </c>
      <c r="C135" s="1" t="s">
        <v>177</v>
      </c>
      <c r="D135" s="31" t="s">
        <v>446</v>
      </c>
      <c r="E135" s="31" t="s">
        <v>477</v>
      </c>
      <c r="F135" s="24" t="s">
        <v>537</v>
      </c>
      <c r="G135" s="38">
        <v>88</v>
      </c>
      <c r="H135" s="31">
        <v>11.6</v>
      </c>
      <c r="K135" s="31">
        <v>5</v>
      </c>
      <c r="L135" s="31">
        <v>5</v>
      </c>
      <c r="M135" s="31">
        <v>15.2</v>
      </c>
      <c r="N135" s="16">
        <v>14</v>
      </c>
      <c r="O135" s="16">
        <v>1.9</v>
      </c>
      <c r="P135" s="16"/>
      <c r="Q135" s="16"/>
      <c r="R135" s="31">
        <v>2</v>
      </c>
      <c r="S135" s="31">
        <v>2</v>
      </c>
      <c r="T135" s="31">
        <v>2</v>
      </c>
      <c r="U135" s="31">
        <v>63</v>
      </c>
      <c r="V135" s="31">
        <v>2.5</v>
      </c>
      <c r="Y135" s="31">
        <v>2</v>
      </c>
      <c r="Z135" s="31">
        <v>2</v>
      </c>
      <c r="AA135" s="31">
        <v>3</v>
      </c>
      <c r="AC135" s="31">
        <f t="shared" si="2"/>
        <v>0.83620689655172409</v>
      </c>
    </row>
    <row r="136" spans="1:29" s="31" customFormat="1" ht="29" hidden="1" x14ac:dyDescent="0.35">
      <c r="A136" s="31">
        <v>111</v>
      </c>
      <c r="B136" s="1" t="s">
        <v>176</v>
      </c>
      <c r="C136" s="1" t="s">
        <v>177</v>
      </c>
      <c r="D136" s="31" t="s">
        <v>446</v>
      </c>
      <c r="E136" s="31" t="s">
        <v>477</v>
      </c>
      <c r="F136" s="24" t="s">
        <v>556</v>
      </c>
      <c r="G136" s="38">
        <v>141</v>
      </c>
      <c r="H136" s="31">
        <v>27</v>
      </c>
      <c r="K136" s="31">
        <v>28</v>
      </c>
      <c r="L136" s="31">
        <v>6</v>
      </c>
      <c r="M136" s="31">
        <v>40</v>
      </c>
      <c r="N136" s="16">
        <v>55</v>
      </c>
      <c r="O136" s="16">
        <v>2.6</v>
      </c>
      <c r="P136" s="16"/>
      <c r="Q136" s="16"/>
      <c r="R136" s="31">
        <v>2</v>
      </c>
      <c r="S136" s="31">
        <v>2</v>
      </c>
      <c r="T136" s="31">
        <v>3</v>
      </c>
      <c r="U136" s="31">
        <v>136</v>
      </c>
      <c r="V136" s="31">
        <v>2.2999999999999998</v>
      </c>
      <c r="Y136" s="31">
        <v>2</v>
      </c>
      <c r="Z136" s="31">
        <v>2</v>
      </c>
      <c r="AA136" s="31">
        <v>3</v>
      </c>
      <c r="AC136" s="31">
        <f t="shared" si="2"/>
        <v>0.90370370370370368</v>
      </c>
    </row>
    <row r="137" spans="1:29" s="31" customFormat="1" ht="29" hidden="1" x14ac:dyDescent="0.35">
      <c r="A137" s="31">
        <v>111</v>
      </c>
      <c r="B137" s="1" t="s">
        <v>176</v>
      </c>
      <c r="C137" s="1" t="s">
        <v>177</v>
      </c>
      <c r="D137" s="31" t="s">
        <v>446</v>
      </c>
      <c r="E137" s="31" t="s">
        <v>477</v>
      </c>
      <c r="F137" s="24" t="s">
        <v>538</v>
      </c>
      <c r="G137" s="38">
        <v>236</v>
      </c>
      <c r="H137" s="31">
        <v>22.4</v>
      </c>
      <c r="K137" s="31">
        <v>12.5</v>
      </c>
      <c r="L137" s="31">
        <v>5</v>
      </c>
      <c r="M137" s="31">
        <v>34</v>
      </c>
      <c r="N137" s="16">
        <v>254</v>
      </c>
      <c r="O137" s="16">
        <v>2.2000000000000002</v>
      </c>
      <c r="P137" s="16"/>
      <c r="Q137" s="16"/>
      <c r="R137" s="31">
        <v>2</v>
      </c>
      <c r="S137" s="31">
        <v>1</v>
      </c>
      <c r="T137" s="31">
        <v>3</v>
      </c>
      <c r="U137" s="31">
        <v>203</v>
      </c>
      <c r="V137" s="31">
        <v>3.5</v>
      </c>
      <c r="Y137" s="31">
        <v>2</v>
      </c>
      <c r="Z137" s="31">
        <v>2</v>
      </c>
      <c r="AA137" s="31">
        <v>3.5</v>
      </c>
      <c r="AC137" s="31">
        <f t="shared" si="2"/>
        <v>0.9017857142857143</v>
      </c>
    </row>
    <row r="138" spans="1:29" s="31" customFormat="1" ht="29" hidden="1" x14ac:dyDescent="0.35">
      <c r="A138" s="31">
        <v>111</v>
      </c>
      <c r="B138" s="1" t="s">
        <v>176</v>
      </c>
      <c r="C138" s="1" t="s">
        <v>177</v>
      </c>
      <c r="D138" s="31" t="s">
        <v>446</v>
      </c>
      <c r="E138" s="31" t="s">
        <v>477</v>
      </c>
      <c r="F138" s="24" t="s">
        <v>539</v>
      </c>
      <c r="G138" s="38">
        <v>233</v>
      </c>
      <c r="H138" s="31">
        <v>19.899999999999999</v>
      </c>
      <c r="K138" s="31">
        <v>12</v>
      </c>
      <c r="L138" s="31">
        <v>5</v>
      </c>
      <c r="M138" s="31">
        <v>31</v>
      </c>
      <c r="N138" s="16">
        <v>160</v>
      </c>
      <c r="O138" s="16">
        <v>2.8</v>
      </c>
      <c r="P138" s="16"/>
      <c r="Q138" s="16"/>
      <c r="R138" s="31">
        <v>2</v>
      </c>
      <c r="S138" s="31">
        <v>1</v>
      </c>
      <c r="T138" s="31">
        <v>3</v>
      </c>
      <c r="U138" s="31">
        <v>209</v>
      </c>
      <c r="V138" s="31">
        <v>3.1</v>
      </c>
      <c r="Y138" s="31">
        <v>2</v>
      </c>
      <c r="Z138" s="31">
        <v>1</v>
      </c>
      <c r="AA138" s="31">
        <v>4</v>
      </c>
      <c r="AC138" s="31">
        <f t="shared" si="2"/>
        <v>0.85929648241206025</v>
      </c>
    </row>
    <row r="139" spans="1:29" s="31" customFormat="1" ht="29" hidden="1" x14ac:dyDescent="0.35">
      <c r="A139" s="31">
        <v>111</v>
      </c>
      <c r="B139" s="1" t="s">
        <v>176</v>
      </c>
      <c r="C139" s="1" t="s">
        <v>177</v>
      </c>
      <c r="D139" s="31" t="s">
        <v>446</v>
      </c>
      <c r="E139" s="31" t="s">
        <v>477</v>
      </c>
      <c r="F139" s="24" t="s">
        <v>540</v>
      </c>
      <c r="G139" s="38">
        <v>267</v>
      </c>
      <c r="H139" s="31">
        <v>12.6</v>
      </c>
      <c r="K139" s="31">
        <v>6</v>
      </c>
      <c r="L139" s="31">
        <v>4</v>
      </c>
      <c r="M139" s="31">
        <v>16</v>
      </c>
      <c r="N139" s="16">
        <v>74</v>
      </c>
      <c r="O139" s="16">
        <v>1.6</v>
      </c>
      <c r="P139" s="16"/>
      <c r="Q139" s="16"/>
      <c r="R139" s="31">
        <v>1</v>
      </c>
      <c r="S139" s="31">
        <v>1</v>
      </c>
      <c r="T139" s="31">
        <v>2</v>
      </c>
      <c r="U139" s="31">
        <v>203</v>
      </c>
      <c r="V139" s="31">
        <v>2</v>
      </c>
      <c r="Y139" s="31">
        <v>2</v>
      </c>
      <c r="Z139" s="31">
        <v>1</v>
      </c>
      <c r="AA139" s="31">
        <v>3</v>
      </c>
      <c r="AC139" s="31">
        <f t="shared" si="2"/>
        <v>0.87301587301587302</v>
      </c>
    </row>
    <row r="140" spans="1:29" s="31" customFormat="1" ht="29" hidden="1" x14ac:dyDescent="0.35">
      <c r="A140" s="31">
        <v>111</v>
      </c>
      <c r="B140" s="1" t="s">
        <v>176</v>
      </c>
      <c r="C140" s="1" t="s">
        <v>177</v>
      </c>
      <c r="D140" s="31" t="s">
        <v>446</v>
      </c>
      <c r="E140" s="31" t="s">
        <v>481</v>
      </c>
      <c r="F140" s="24" t="s">
        <v>482</v>
      </c>
      <c r="G140" s="38">
        <v>35</v>
      </c>
      <c r="H140" s="31">
        <v>15.2</v>
      </c>
      <c r="K140" s="31">
        <v>10</v>
      </c>
      <c r="L140" s="31">
        <v>3.5</v>
      </c>
      <c r="M140" s="31">
        <v>22.5</v>
      </c>
      <c r="N140" s="16">
        <v>61</v>
      </c>
      <c r="O140" s="16">
        <v>0.3</v>
      </c>
      <c r="P140" s="16"/>
      <c r="Q140" s="16"/>
      <c r="R140" s="31">
        <v>0</v>
      </c>
      <c r="S140" s="31">
        <v>0</v>
      </c>
      <c r="T140" s="31">
        <v>0</v>
      </c>
      <c r="U140" s="31">
        <v>57</v>
      </c>
      <c r="V140" s="31">
        <v>0.5</v>
      </c>
      <c r="Y140" s="31">
        <v>0</v>
      </c>
      <c r="Z140" s="31">
        <v>0</v>
      </c>
      <c r="AA140" s="31">
        <v>0</v>
      </c>
      <c r="AC140" s="31">
        <f t="shared" si="2"/>
        <v>0.98026315789473684</v>
      </c>
    </row>
    <row r="141" spans="1:29" s="31" customFormat="1" ht="29" hidden="1" x14ac:dyDescent="0.35">
      <c r="A141" s="31">
        <v>111</v>
      </c>
      <c r="B141" s="1" t="s">
        <v>176</v>
      </c>
      <c r="C141" s="1" t="s">
        <v>177</v>
      </c>
      <c r="D141" s="31" t="s">
        <v>446</v>
      </c>
      <c r="E141" s="31" t="s">
        <v>481</v>
      </c>
      <c r="F141" s="24" t="s">
        <v>483</v>
      </c>
      <c r="G141" s="38">
        <v>244</v>
      </c>
      <c r="H141" s="31">
        <v>14.5</v>
      </c>
      <c r="K141" s="31">
        <v>7</v>
      </c>
      <c r="L141" s="31">
        <v>3.8</v>
      </c>
      <c r="M141" s="31">
        <v>19</v>
      </c>
      <c r="N141" s="16">
        <v>138</v>
      </c>
      <c r="O141" s="16">
        <v>1.4</v>
      </c>
      <c r="P141" s="16"/>
      <c r="Q141" s="16"/>
      <c r="R141" s="31">
        <v>1</v>
      </c>
      <c r="S141" s="31">
        <v>1</v>
      </c>
      <c r="T141" s="31">
        <v>1</v>
      </c>
      <c r="U141" s="31">
        <v>156</v>
      </c>
      <c r="V141" s="31">
        <v>1.4</v>
      </c>
      <c r="Y141" s="31">
        <v>1</v>
      </c>
      <c r="Z141" s="31">
        <v>1</v>
      </c>
      <c r="AA141" s="31">
        <v>1</v>
      </c>
      <c r="AC141" s="31">
        <f t="shared" si="2"/>
        <v>0.90344827586206899</v>
      </c>
    </row>
    <row r="142" spans="1:29" s="31" customFormat="1" ht="29" hidden="1" x14ac:dyDescent="0.35">
      <c r="A142" s="31">
        <v>111</v>
      </c>
      <c r="B142" s="1" t="s">
        <v>176</v>
      </c>
      <c r="C142" s="1" t="s">
        <v>177</v>
      </c>
      <c r="D142" s="31" t="s">
        <v>446</v>
      </c>
      <c r="E142" s="31" t="s">
        <v>481</v>
      </c>
      <c r="F142" s="24" t="s">
        <v>484</v>
      </c>
      <c r="G142" s="38">
        <v>432</v>
      </c>
      <c r="H142" s="31">
        <v>20.3</v>
      </c>
      <c r="K142" s="31">
        <v>12</v>
      </c>
      <c r="L142" s="31">
        <v>5</v>
      </c>
      <c r="M142" s="31">
        <v>32</v>
      </c>
      <c r="N142" s="16">
        <v>216</v>
      </c>
      <c r="O142" s="16">
        <v>2.2000000000000002</v>
      </c>
      <c r="P142" s="16"/>
      <c r="Q142" s="16"/>
      <c r="R142" s="31">
        <v>2</v>
      </c>
      <c r="S142" s="31">
        <v>2</v>
      </c>
      <c r="T142" s="31">
        <v>2</v>
      </c>
      <c r="U142" s="31">
        <v>406</v>
      </c>
      <c r="V142" s="31">
        <v>27</v>
      </c>
      <c r="Y142" s="31">
        <v>2</v>
      </c>
      <c r="Z142" s="31">
        <v>2</v>
      </c>
      <c r="AA142" s="31">
        <v>2</v>
      </c>
      <c r="AC142" s="31">
        <f t="shared" si="2"/>
        <v>0.89162561576354682</v>
      </c>
    </row>
    <row r="143" spans="1:29" s="31" customFormat="1" ht="29" hidden="1" x14ac:dyDescent="0.35">
      <c r="A143" s="31">
        <v>111</v>
      </c>
      <c r="B143" s="1" t="s">
        <v>176</v>
      </c>
      <c r="C143" s="1" t="s">
        <v>177</v>
      </c>
      <c r="D143" s="31" t="s">
        <v>446</v>
      </c>
      <c r="E143" s="31" t="s">
        <v>481</v>
      </c>
      <c r="F143" s="24" t="s">
        <v>485</v>
      </c>
      <c r="G143" s="38">
        <v>117</v>
      </c>
      <c r="H143" s="31">
        <v>20.3</v>
      </c>
      <c r="K143" s="31">
        <v>10</v>
      </c>
      <c r="L143" s="31">
        <v>4</v>
      </c>
      <c r="M143" s="31">
        <v>33</v>
      </c>
      <c r="N143" s="16">
        <v>78</v>
      </c>
      <c r="O143" s="16">
        <v>3</v>
      </c>
      <c r="P143" s="16"/>
      <c r="Q143" s="16"/>
      <c r="R143" s="31">
        <v>3</v>
      </c>
      <c r="S143" s="31">
        <v>3</v>
      </c>
      <c r="T143" s="31">
        <v>3</v>
      </c>
      <c r="U143" s="31">
        <v>122</v>
      </c>
      <c r="V143" s="31">
        <v>4.2</v>
      </c>
      <c r="Y143" s="31">
        <v>3</v>
      </c>
      <c r="Z143" s="31">
        <v>3</v>
      </c>
      <c r="AA143" s="31">
        <v>3</v>
      </c>
      <c r="AC143" s="31">
        <f t="shared" si="2"/>
        <v>0.85221674876847286</v>
      </c>
    </row>
    <row r="144" spans="1:29" s="31" customFormat="1" ht="29" hidden="1" x14ac:dyDescent="0.35">
      <c r="A144" s="31">
        <v>111</v>
      </c>
      <c r="B144" s="1" t="s">
        <v>176</v>
      </c>
      <c r="C144" s="1" t="s">
        <v>177</v>
      </c>
      <c r="D144" s="31" t="s">
        <v>446</v>
      </c>
      <c r="E144" s="31" t="s">
        <v>481</v>
      </c>
      <c r="F144" s="24" t="s">
        <v>541</v>
      </c>
      <c r="G144" s="38">
        <v>137</v>
      </c>
      <c r="H144" s="31">
        <v>21.4</v>
      </c>
      <c r="K144" s="31">
        <v>12</v>
      </c>
      <c r="L144" s="31">
        <v>5</v>
      </c>
      <c r="M144" s="31">
        <v>33</v>
      </c>
      <c r="N144" s="16">
        <v>64</v>
      </c>
      <c r="O144" s="16">
        <v>5.9</v>
      </c>
      <c r="P144" s="16"/>
      <c r="Q144" s="16"/>
      <c r="R144" s="31">
        <v>4</v>
      </c>
      <c r="S144" s="31">
        <v>4</v>
      </c>
      <c r="T144" s="31">
        <v>4.2</v>
      </c>
      <c r="U144" s="31">
        <v>73</v>
      </c>
      <c r="V144" s="31">
        <v>5</v>
      </c>
      <c r="Y144" s="31">
        <v>4</v>
      </c>
      <c r="Z144" s="31">
        <v>4</v>
      </c>
      <c r="AA144" s="31">
        <v>4</v>
      </c>
      <c r="AC144" s="31">
        <f t="shared" si="2"/>
        <v>0.72429906542056066</v>
      </c>
    </row>
    <row r="145" spans="1:31" s="31" customFormat="1" ht="29" x14ac:dyDescent="0.35">
      <c r="A145" s="31">
        <v>111</v>
      </c>
      <c r="B145" s="1" t="s">
        <v>176</v>
      </c>
      <c r="C145" s="1" t="s">
        <v>177</v>
      </c>
      <c r="D145" s="31" t="s">
        <v>446</v>
      </c>
      <c r="E145" s="31" t="s">
        <v>519</v>
      </c>
      <c r="F145" s="24" t="s">
        <v>522</v>
      </c>
      <c r="G145" s="38"/>
      <c r="H145" s="31">
        <v>2.5</v>
      </c>
      <c r="I145" s="31">
        <v>2.4</v>
      </c>
      <c r="J145" s="31">
        <v>2.7</v>
      </c>
      <c r="N145" s="16"/>
      <c r="O145" s="16">
        <v>1.8</v>
      </c>
      <c r="P145" s="16">
        <v>1.7</v>
      </c>
      <c r="Q145" s="16">
        <v>1.9</v>
      </c>
      <c r="V145" s="31">
        <v>2</v>
      </c>
      <c r="W145" s="31">
        <v>1.9</v>
      </c>
      <c r="X145" s="31">
        <v>2.1</v>
      </c>
      <c r="AC145" s="31">
        <f t="shared" si="2"/>
        <v>0.27999999999999997</v>
      </c>
      <c r="AD145" s="31" t="s">
        <v>573</v>
      </c>
    </row>
    <row r="146" spans="1:31" s="31" customFormat="1" ht="29" x14ac:dyDescent="0.35">
      <c r="A146" s="31">
        <v>111</v>
      </c>
      <c r="B146" s="1" t="s">
        <v>176</v>
      </c>
      <c r="C146" s="1" t="s">
        <v>177</v>
      </c>
      <c r="D146" s="31" t="s">
        <v>446</v>
      </c>
      <c r="E146" s="31" t="s">
        <v>519</v>
      </c>
      <c r="F146" s="24" t="s">
        <v>521</v>
      </c>
      <c r="G146" s="38"/>
      <c r="H146" s="31">
        <v>6.9</v>
      </c>
      <c r="I146" s="31">
        <v>5.9</v>
      </c>
      <c r="J146" s="31">
        <v>7.9</v>
      </c>
      <c r="N146" s="16"/>
      <c r="O146" s="16">
        <v>0.3</v>
      </c>
      <c r="P146" s="16">
        <v>0</v>
      </c>
      <c r="Q146" s="16">
        <v>0.6</v>
      </c>
      <c r="V146" s="31">
        <v>0.6</v>
      </c>
      <c r="W146" s="31">
        <v>0.4</v>
      </c>
      <c r="X146" s="31">
        <v>0.8</v>
      </c>
      <c r="AC146" s="31">
        <f t="shared" si="2"/>
        <v>0.95652173913043481</v>
      </c>
      <c r="AD146" s="31" t="s">
        <v>573</v>
      </c>
    </row>
    <row r="147" spans="1:31" s="31" customFormat="1" ht="29" x14ac:dyDescent="0.35">
      <c r="A147" s="31">
        <v>111</v>
      </c>
      <c r="B147" s="1" t="s">
        <v>176</v>
      </c>
      <c r="C147" s="1" t="s">
        <v>177</v>
      </c>
      <c r="D147" s="31" t="s">
        <v>446</v>
      </c>
      <c r="E147" s="31" t="s">
        <v>519</v>
      </c>
      <c r="F147" s="24" t="s">
        <v>523</v>
      </c>
      <c r="G147" s="38"/>
      <c r="H147" s="31">
        <v>5.9</v>
      </c>
      <c r="I147" s="31">
        <v>5.0999999999999996</v>
      </c>
      <c r="J147" s="31">
        <v>6.7</v>
      </c>
      <c r="N147" s="16"/>
      <c r="O147" s="16">
        <v>0.2</v>
      </c>
      <c r="P147" s="16">
        <v>0.1</v>
      </c>
      <c r="Q147" s="16">
        <v>0.4</v>
      </c>
      <c r="V147" s="31">
        <v>0.2</v>
      </c>
      <c r="W147" s="31">
        <v>0.1</v>
      </c>
      <c r="X147" s="31">
        <v>0.2</v>
      </c>
      <c r="AC147" s="31">
        <f t="shared" si="2"/>
        <v>0.96610169491525422</v>
      </c>
      <c r="AD147" s="31" t="s">
        <v>573</v>
      </c>
      <c r="AE147" s="31" t="s">
        <v>576</v>
      </c>
    </row>
    <row r="148" spans="1:31" s="31" customFormat="1" ht="29" x14ac:dyDescent="0.35">
      <c r="A148" s="31">
        <v>111</v>
      </c>
      <c r="B148" s="1" t="s">
        <v>176</v>
      </c>
      <c r="C148" s="1" t="s">
        <v>177</v>
      </c>
      <c r="D148" s="31" t="s">
        <v>446</v>
      </c>
      <c r="E148" s="31" t="s">
        <v>519</v>
      </c>
      <c r="F148" s="24" t="s">
        <v>531</v>
      </c>
      <c r="G148" s="38"/>
      <c r="H148" s="31">
        <v>2.4</v>
      </c>
      <c r="I148" s="31">
        <v>1.9</v>
      </c>
      <c r="J148" s="31">
        <v>3.1</v>
      </c>
      <c r="N148" s="16"/>
      <c r="O148" s="16">
        <v>0</v>
      </c>
      <c r="P148" s="16">
        <v>0</v>
      </c>
      <c r="Q148" s="16">
        <v>0</v>
      </c>
      <c r="V148" s="31">
        <v>0</v>
      </c>
      <c r="W148" s="31">
        <v>0</v>
      </c>
      <c r="X148" s="31">
        <v>0</v>
      </c>
      <c r="AC148" s="31">
        <f t="shared" si="2"/>
        <v>1</v>
      </c>
      <c r="AD148" s="31" t="s">
        <v>573</v>
      </c>
    </row>
    <row r="149" spans="1:31" ht="29" hidden="1" x14ac:dyDescent="0.35">
      <c r="A149">
        <v>112</v>
      </c>
      <c r="B149" s="1" t="s">
        <v>176</v>
      </c>
      <c r="C149" s="1" t="s">
        <v>177</v>
      </c>
      <c r="D149" t="s">
        <v>447</v>
      </c>
      <c r="E149" s="31" t="s">
        <v>532</v>
      </c>
      <c r="F149" s="24" t="s">
        <v>480</v>
      </c>
      <c r="G149" s="38">
        <v>300</v>
      </c>
      <c r="H149">
        <v>14.5</v>
      </c>
      <c r="K149" s="31">
        <v>6</v>
      </c>
      <c r="L149">
        <v>2</v>
      </c>
      <c r="M149">
        <v>18</v>
      </c>
      <c r="N149" s="31">
        <v>301</v>
      </c>
      <c r="O149" s="16">
        <v>1.8</v>
      </c>
      <c r="P149" s="16"/>
      <c r="Q149" s="16"/>
      <c r="R149" s="31">
        <v>2</v>
      </c>
      <c r="S149">
        <v>1</v>
      </c>
      <c r="T149">
        <v>2</v>
      </c>
      <c r="U149" s="31">
        <v>384</v>
      </c>
      <c r="V149">
        <v>3</v>
      </c>
      <c r="Y149" s="31">
        <v>2</v>
      </c>
      <c r="Z149">
        <v>2</v>
      </c>
      <c r="AA149">
        <v>3.2</v>
      </c>
      <c r="AC149">
        <f t="shared" si="2"/>
        <v>0.87586206896551722</v>
      </c>
    </row>
    <row r="150" spans="1:31" s="31" customFormat="1" ht="29" hidden="1" x14ac:dyDescent="0.35">
      <c r="A150" s="31">
        <v>112</v>
      </c>
      <c r="B150" s="1" t="s">
        <v>176</v>
      </c>
      <c r="C150" s="1" t="s">
        <v>177</v>
      </c>
      <c r="D150" s="31" t="s">
        <v>447</v>
      </c>
      <c r="E150" s="31" t="s">
        <v>532</v>
      </c>
      <c r="F150" s="24" t="s">
        <v>479</v>
      </c>
      <c r="G150" s="38">
        <v>324</v>
      </c>
      <c r="H150" s="31">
        <v>14.7</v>
      </c>
      <c r="K150" s="31">
        <v>7.5</v>
      </c>
      <c r="L150" s="31">
        <v>3</v>
      </c>
      <c r="M150" s="31">
        <v>15</v>
      </c>
      <c r="N150" s="31">
        <v>326</v>
      </c>
      <c r="O150" s="16">
        <v>2.1</v>
      </c>
      <c r="P150" s="16"/>
      <c r="Q150" s="16"/>
      <c r="R150" s="31">
        <v>2</v>
      </c>
      <c r="S150" s="31">
        <v>2</v>
      </c>
      <c r="T150" s="31">
        <v>2</v>
      </c>
      <c r="U150" s="31">
        <v>438</v>
      </c>
      <c r="V150" s="31">
        <v>3.6</v>
      </c>
      <c r="Y150" s="31">
        <v>2</v>
      </c>
      <c r="Z150" s="31">
        <v>2</v>
      </c>
      <c r="AA150" s="31">
        <v>4</v>
      </c>
      <c r="AC150" s="31">
        <f t="shared" si="2"/>
        <v>0.85714285714285721</v>
      </c>
    </row>
    <row r="151" spans="1:31" s="31" customFormat="1" ht="29" hidden="1" x14ac:dyDescent="0.35">
      <c r="A151" s="31">
        <v>112</v>
      </c>
      <c r="B151" s="1" t="s">
        <v>176</v>
      </c>
      <c r="C151" s="1" t="s">
        <v>177</v>
      </c>
      <c r="D151" s="31" t="s">
        <v>447</v>
      </c>
      <c r="E151" s="31" t="s">
        <v>477</v>
      </c>
      <c r="F151" s="24" t="s">
        <v>537</v>
      </c>
      <c r="G151" s="38">
        <v>12</v>
      </c>
      <c r="H151" s="31">
        <v>8.6</v>
      </c>
      <c r="K151" s="31">
        <v>4.5</v>
      </c>
      <c r="L151" s="31">
        <v>2</v>
      </c>
      <c r="M151" s="31">
        <v>6.5</v>
      </c>
      <c r="N151" s="31">
        <v>12</v>
      </c>
      <c r="O151" s="16">
        <v>2.2000000000000002</v>
      </c>
      <c r="P151" s="16"/>
      <c r="Q151" s="16"/>
      <c r="R151" s="31">
        <v>2</v>
      </c>
      <c r="S151" s="31">
        <v>2</v>
      </c>
      <c r="T151" s="31">
        <v>2</v>
      </c>
      <c r="U151" s="31">
        <v>81</v>
      </c>
      <c r="V151" s="31">
        <v>2.7</v>
      </c>
      <c r="Y151" s="31">
        <v>2</v>
      </c>
      <c r="Z151" s="31">
        <v>2</v>
      </c>
      <c r="AA151" s="31">
        <v>3</v>
      </c>
      <c r="AC151" s="31">
        <f t="shared" si="2"/>
        <v>0.7441860465116279</v>
      </c>
    </row>
    <row r="152" spans="1:31" s="31" customFormat="1" ht="29" hidden="1" x14ac:dyDescent="0.35">
      <c r="A152" s="31">
        <v>112</v>
      </c>
      <c r="B152" s="1" t="s">
        <v>176</v>
      </c>
      <c r="C152" s="1" t="s">
        <v>177</v>
      </c>
      <c r="D152" s="31" t="s">
        <v>447</v>
      </c>
      <c r="E152" s="31" t="s">
        <v>477</v>
      </c>
      <c r="F152" s="24" t="s">
        <v>556</v>
      </c>
      <c r="G152" s="38">
        <v>79</v>
      </c>
      <c r="H152" s="31">
        <v>16.2</v>
      </c>
      <c r="K152" s="31">
        <v>9</v>
      </c>
      <c r="L152" s="31">
        <v>5</v>
      </c>
      <c r="M152" s="31">
        <v>23.5</v>
      </c>
      <c r="N152" s="31">
        <v>79</v>
      </c>
      <c r="O152" s="16">
        <v>2.1</v>
      </c>
      <c r="P152" s="16"/>
      <c r="Q152" s="16"/>
      <c r="R152" s="31">
        <v>2</v>
      </c>
      <c r="S152" s="31">
        <v>2</v>
      </c>
      <c r="T152" s="31">
        <v>2</v>
      </c>
      <c r="U152" s="31">
        <v>123</v>
      </c>
      <c r="V152" s="31">
        <v>2.5</v>
      </c>
      <c r="Y152" s="31">
        <v>2</v>
      </c>
      <c r="Z152" s="31">
        <v>2</v>
      </c>
      <c r="AA152" s="31">
        <v>3</v>
      </c>
      <c r="AC152" s="31">
        <f t="shared" si="2"/>
        <v>0.87037037037037035</v>
      </c>
    </row>
    <row r="153" spans="1:31" s="31" customFormat="1" ht="29" hidden="1" x14ac:dyDescent="0.35">
      <c r="A153" s="31">
        <v>112</v>
      </c>
      <c r="B153" s="1" t="s">
        <v>176</v>
      </c>
      <c r="C153" s="1" t="s">
        <v>177</v>
      </c>
      <c r="D153" s="31" t="s">
        <v>447</v>
      </c>
      <c r="E153" s="31" t="s">
        <v>477</v>
      </c>
      <c r="F153" s="24" t="s">
        <v>538</v>
      </c>
      <c r="G153" s="38">
        <v>254</v>
      </c>
      <c r="H153" s="31">
        <v>15.3</v>
      </c>
      <c r="K153" s="31">
        <v>7</v>
      </c>
      <c r="L153" s="31">
        <v>3</v>
      </c>
      <c r="M153" s="31">
        <v>19</v>
      </c>
      <c r="N153" s="31">
        <v>256</v>
      </c>
      <c r="O153" s="16">
        <v>2.1</v>
      </c>
      <c r="P153" s="16"/>
      <c r="Q153" s="16"/>
      <c r="R153" s="31">
        <v>2</v>
      </c>
      <c r="S153" s="31">
        <v>1</v>
      </c>
      <c r="T153" s="31">
        <v>2.2000000000000002</v>
      </c>
      <c r="U153" s="31">
        <v>206</v>
      </c>
      <c r="V153" s="31">
        <v>4.8</v>
      </c>
      <c r="Y153" s="31">
        <v>3</v>
      </c>
      <c r="Z153" s="31">
        <v>2</v>
      </c>
      <c r="AA153" s="31">
        <v>5</v>
      </c>
      <c r="AC153" s="31">
        <f t="shared" si="2"/>
        <v>0.86274509803921573</v>
      </c>
    </row>
    <row r="154" spans="1:31" s="31" customFormat="1" ht="29" hidden="1" x14ac:dyDescent="0.35">
      <c r="A154" s="31">
        <v>112</v>
      </c>
      <c r="B154" s="1" t="s">
        <v>176</v>
      </c>
      <c r="C154" s="1" t="s">
        <v>177</v>
      </c>
      <c r="D154" s="31" t="s">
        <v>447</v>
      </c>
      <c r="E154" s="31" t="s">
        <v>477</v>
      </c>
      <c r="F154" s="24" t="s">
        <v>539</v>
      </c>
      <c r="G154" s="38">
        <v>221</v>
      </c>
      <c r="H154" s="31">
        <v>13.8</v>
      </c>
      <c r="K154" s="31">
        <v>6</v>
      </c>
      <c r="L154" s="31">
        <v>2</v>
      </c>
      <c r="M154" s="31">
        <v>13</v>
      </c>
      <c r="N154" s="31">
        <v>220</v>
      </c>
      <c r="O154" s="16">
        <v>2</v>
      </c>
      <c r="P154" s="16"/>
      <c r="Q154" s="16"/>
      <c r="R154" s="31">
        <v>2</v>
      </c>
      <c r="S154" s="31">
        <v>1</v>
      </c>
      <c r="T154" s="31">
        <v>2</v>
      </c>
      <c r="U154" s="31">
        <v>204</v>
      </c>
      <c r="V154" s="31">
        <v>3.7</v>
      </c>
      <c r="Y154" s="31">
        <v>3</v>
      </c>
      <c r="Z154" s="31">
        <v>2</v>
      </c>
      <c r="AA154" s="31">
        <v>4</v>
      </c>
      <c r="AC154" s="31">
        <f t="shared" si="2"/>
        <v>0.85507246376811596</v>
      </c>
    </row>
    <row r="155" spans="1:31" s="31" customFormat="1" ht="29" hidden="1" x14ac:dyDescent="0.35">
      <c r="A155" s="31">
        <v>112</v>
      </c>
      <c r="B155" s="1" t="s">
        <v>176</v>
      </c>
      <c r="C155" s="1" t="s">
        <v>177</v>
      </c>
      <c r="D155" s="31" t="s">
        <v>447</v>
      </c>
      <c r="E155" s="31" t="s">
        <v>477</v>
      </c>
      <c r="F155" s="24" t="s">
        <v>540</v>
      </c>
      <c r="G155" s="38">
        <v>58</v>
      </c>
      <c r="H155" s="31">
        <v>13.9</v>
      </c>
      <c r="K155" s="31">
        <v>3</v>
      </c>
      <c r="L155" s="31">
        <v>1</v>
      </c>
      <c r="M155" s="31">
        <v>11.8</v>
      </c>
      <c r="N155" s="31">
        <v>60</v>
      </c>
      <c r="O155" s="16">
        <v>1.4</v>
      </c>
      <c r="P155" s="16"/>
      <c r="Q155" s="16"/>
      <c r="R155" s="31">
        <v>1</v>
      </c>
      <c r="S155" s="31">
        <v>1</v>
      </c>
      <c r="T155" s="31">
        <v>2</v>
      </c>
      <c r="U155" s="31">
        <v>208</v>
      </c>
      <c r="V155" s="31">
        <v>2.2999999999999998</v>
      </c>
      <c r="Y155" s="31">
        <v>2</v>
      </c>
      <c r="Z155" s="31">
        <v>1</v>
      </c>
      <c r="AA155" s="31">
        <v>3</v>
      </c>
      <c r="AC155" s="31">
        <f t="shared" si="2"/>
        <v>0.89928057553956831</v>
      </c>
    </row>
    <row r="156" spans="1:31" s="31" customFormat="1" ht="29" hidden="1" x14ac:dyDescent="0.35">
      <c r="A156" s="31">
        <v>112</v>
      </c>
      <c r="B156" s="1" t="s">
        <v>176</v>
      </c>
      <c r="C156" s="1" t="s">
        <v>177</v>
      </c>
      <c r="D156" s="31" t="s">
        <v>447</v>
      </c>
      <c r="E156" s="31" t="s">
        <v>481</v>
      </c>
      <c r="F156" s="24" t="s">
        <v>482</v>
      </c>
      <c r="G156" s="38">
        <v>45</v>
      </c>
      <c r="H156" s="31">
        <v>10.5</v>
      </c>
      <c r="K156" s="31">
        <v>4</v>
      </c>
      <c r="L156" s="31">
        <v>4</v>
      </c>
      <c r="M156" s="31">
        <v>8</v>
      </c>
      <c r="N156" s="31">
        <v>45</v>
      </c>
      <c r="O156" s="16">
        <v>0.6</v>
      </c>
      <c r="P156" s="16"/>
      <c r="Q156" s="16"/>
      <c r="R156" s="31">
        <v>0</v>
      </c>
      <c r="S156" s="31">
        <v>0</v>
      </c>
      <c r="T156" s="31">
        <v>0</v>
      </c>
      <c r="U156" s="31">
        <v>31</v>
      </c>
      <c r="V156" s="31">
        <v>2.4</v>
      </c>
      <c r="Y156" s="31">
        <v>1</v>
      </c>
      <c r="Z156" s="31">
        <v>0</v>
      </c>
      <c r="AA156" s="31">
        <v>3</v>
      </c>
      <c r="AC156" s="31">
        <f t="shared" si="2"/>
        <v>0.94285714285714284</v>
      </c>
    </row>
    <row r="157" spans="1:31" s="31" customFormat="1" ht="29" hidden="1" x14ac:dyDescent="0.35">
      <c r="A157" s="31">
        <v>112</v>
      </c>
      <c r="B157" s="1" t="s">
        <v>176</v>
      </c>
      <c r="C157" s="1" t="s">
        <v>177</v>
      </c>
      <c r="D157" s="31" t="s">
        <v>447</v>
      </c>
      <c r="E157" s="31" t="s">
        <v>481</v>
      </c>
      <c r="F157" s="24" t="s">
        <v>483</v>
      </c>
      <c r="G157" s="38">
        <v>73</v>
      </c>
      <c r="H157" s="31">
        <v>12.6</v>
      </c>
      <c r="K157" s="31">
        <v>5</v>
      </c>
      <c r="L157" s="31">
        <v>5</v>
      </c>
      <c r="M157" s="31">
        <v>11</v>
      </c>
      <c r="N157" s="31">
        <v>76</v>
      </c>
      <c r="O157" s="16">
        <v>1.1000000000000001</v>
      </c>
      <c r="P157" s="16"/>
      <c r="Q157" s="16"/>
      <c r="R157" s="31">
        <v>1</v>
      </c>
      <c r="S157" s="31">
        <v>1</v>
      </c>
      <c r="T157" s="31">
        <v>1</v>
      </c>
      <c r="U157" s="31">
        <v>153</v>
      </c>
      <c r="V157" s="31">
        <v>1.9</v>
      </c>
      <c r="Y157" s="31">
        <v>1</v>
      </c>
      <c r="Z157" s="31">
        <v>1</v>
      </c>
      <c r="AA157" s="31">
        <v>2</v>
      </c>
      <c r="AC157" s="31">
        <f t="shared" si="2"/>
        <v>0.91269841269841268</v>
      </c>
    </row>
    <row r="158" spans="1:31" s="31" customFormat="1" ht="29" hidden="1" x14ac:dyDescent="0.35">
      <c r="A158" s="31">
        <v>112</v>
      </c>
      <c r="B158" s="1" t="s">
        <v>176</v>
      </c>
      <c r="C158" s="1" t="s">
        <v>177</v>
      </c>
      <c r="D158" s="31" t="s">
        <v>447</v>
      </c>
      <c r="E158" s="31" t="s">
        <v>481</v>
      </c>
      <c r="F158" s="24" t="s">
        <v>484</v>
      </c>
      <c r="G158" s="38">
        <v>282</v>
      </c>
      <c r="H158" s="31">
        <v>14.8</v>
      </c>
      <c r="K158" s="31">
        <v>7</v>
      </c>
      <c r="L158" s="31">
        <v>7.5</v>
      </c>
      <c r="M158" s="31">
        <v>18.8</v>
      </c>
      <c r="N158" s="31">
        <v>283</v>
      </c>
      <c r="O158" s="16">
        <v>1.9</v>
      </c>
      <c r="P158" s="16"/>
      <c r="Q158" s="16"/>
      <c r="R158" s="31">
        <v>2</v>
      </c>
      <c r="S158" s="31">
        <v>2</v>
      </c>
      <c r="T158" s="31">
        <v>2</v>
      </c>
      <c r="U158" s="31">
        <v>408</v>
      </c>
      <c r="V158" s="31">
        <v>3.4</v>
      </c>
      <c r="Y158" s="31">
        <v>2</v>
      </c>
      <c r="Z158" s="31">
        <v>2</v>
      </c>
      <c r="AA158" s="31">
        <v>3</v>
      </c>
      <c r="AC158" s="31">
        <f t="shared" si="2"/>
        <v>0.8716216216216216</v>
      </c>
    </row>
    <row r="159" spans="1:31" s="31" customFormat="1" ht="29" hidden="1" x14ac:dyDescent="0.35">
      <c r="A159" s="31">
        <v>112</v>
      </c>
      <c r="B159" s="1" t="s">
        <v>176</v>
      </c>
      <c r="C159" s="1" t="s">
        <v>177</v>
      </c>
      <c r="D159" s="31" t="s">
        <v>447</v>
      </c>
      <c r="E159" s="31" t="s">
        <v>481</v>
      </c>
      <c r="F159" s="24" t="s">
        <v>485</v>
      </c>
      <c r="G159" s="38">
        <v>133</v>
      </c>
      <c r="H159" s="31">
        <v>11.9</v>
      </c>
      <c r="K159" s="31">
        <v>6</v>
      </c>
      <c r="L159" s="31">
        <v>6</v>
      </c>
      <c r="M159" s="31">
        <v>12</v>
      </c>
      <c r="N159" s="31">
        <v>132</v>
      </c>
      <c r="O159" s="16">
        <v>2.2999999999999998</v>
      </c>
      <c r="P159" s="16"/>
      <c r="Q159" s="16"/>
      <c r="R159" s="31">
        <v>2</v>
      </c>
      <c r="S159" s="31">
        <v>2</v>
      </c>
      <c r="T159" s="31">
        <v>3</v>
      </c>
      <c r="U159" s="31">
        <v>148</v>
      </c>
      <c r="V159" s="31">
        <v>3.5</v>
      </c>
      <c r="Y159" s="31">
        <v>3</v>
      </c>
      <c r="Z159" s="31">
        <v>3</v>
      </c>
      <c r="AA159" s="31">
        <v>3</v>
      </c>
      <c r="AC159" s="31">
        <f t="shared" si="2"/>
        <v>0.80672268907563038</v>
      </c>
    </row>
    <row r="160" spans="1:31" s="31" customFormat="1" ht="29" hidden="1" x14ac:dyDescent="0.35">
      <c r="A160" s="31">
        <v>112</v>
      </c>
      <c r="B160" s="1" t="s">
        <v>176</v>
      </c>
      <c r="C160" s="1" t="s">
        <v>177</v>
      </c>
      <c r="D160" s="31" t="s">
        <v>447</v>
      </c>
      <c r="E160" s="31" t="s">
        <v>481</v>
      </c>
      <c r="F160" s="24" t="s">
        <v>541</v>
      </c>
      <c r="G160" s="38">
        <v>91</v>
      </c>
      <c r="H160" s="31">
        <v>21.5</v>
      </c>
      <c r="K160" s="31">
        <v>10</v>
      </c>
      <c r="L160" s="31">
        <v>10</v>
      </c>
      <c r="M160" s="31">
        <v>26</v>
      </c>
      <c r="N160" s="31">
        <v>91</v>
      </c>
      <c r="O160" s="16">
        <v>3.2</v>
      </c>
      <c r="P160" s="16"/>
      <c r="Q160" s="16"/>
      <c r="R160" s="31">
        <v>3</v>
      </c>
      <c r="S160" s="31">
        <v>2</v>
      </c>
      <c r="T160" s="31">
        <v>4</v>
      </c>
      <c r="U160" s="31">
        <v>82</v>
      </c>
      <c r="V160" s="31">
        <v>5.8</v>
      </c>
      <c r="Y160" s="31">
        <v>4</v>
      </c>
      <c r="Z160" s="31">
        <v>4</v>
      </c>
      <c r="AA160" s="31">
        <v>5</v>
      </c>
      <c r="AC160" s="31">
        <f t="shared" si="2"/>
        <v>0.85116279069767442</v>
      </c>
    </row>
    <row r="161" spans="1:31" s="31" customFormat="1" ht="29" x14ac:dyDescent="0.35">
      <c r="A161" s="31">
        <v>112</v>
      </c>
      <c r="B161" s="1" t="s">
        <v>176</v>
      </c>
      <c r="C161" s="1" t="s">
        <v>177</v>
      </c>
      <c r="D161" s="31" t="s">
        <v>447</v>
      </c>
      <c r="E161" s="31" t="s">
        <v>519</v>
      </c>
      <c r="F161" s="24" t="s">
        <v>522</v>
      </c>
      <c r="G161" s="38"/>
      <c r="O161" s="16">
        <v>1.9</v>
      </c>
      <c r="P161" s="16"/>
      <c r="Q161" s="16"/>
      <c r="V161" s="31">
        <v>2.1</v>
      </c>
      <c r="AC161" s="31" t="e">
        <f>(H161-O161)/H161</f>
        <v>#DIV/0!</v>
      </c>
      <c r="AD161" s="31" t="s">
        <v>573</v>
      </c>
    </row>
    <row r="162" spans="1:31" s="31" customFormat="1" ht="29" x14ac:dyDescent="0.35">
      <c r="A162" s="31">
        <v>112</v>
      </c>
      <c r="B162" s="1" t="s">
        <v>176</v>
      </c>
      <c r="C162" s="1" t="s">
        <v>177</v>
      </c>
      <c r="D162" s="31" t="s">
        <v>447</v>
      </c>
      <c r="E162" s="31" t="s">
        <v>519</v>
      </c>
      <c r="F162" s="24" t="s">
        <v>521</v>
      </c>
      <c r="G162" s="38"/>
      <c r="O162" s="16">
        <v>0</v>
      </c>
      <c r="P162" s="16"/>
      <c r="Q162" s="16"/>
      <c r="V162" s="31">
        <v>0.9</v>
      </c>
      <c r="AC162" s="31" t="e">
        <f t="shared" ref="AC162:AC195" si="3">(H162-O162)/H162</f>
        <v>#DIV/0!</v>
      </c>
      <c r="AD162" s="31" t="s">
        <v>573</v>
      </c>
    </row>
    <row r="163" spans="1:31" s="31" customFormat="1" ht="29" x14ac:dyDescent="0.35">
      <c r="A163" s="31">
        <v>112</v>
      </c>
      <c r="B163" s="1" t="s">
        <v>176</v>
      </c>
      <c r="C163" s="1" t="s">
        <v>177</v>
      </c>
      <c r="D163" s="31" t="s">
        <v>447</v>
      </c>
      <c r="E163" s="31" t="s">
        <v>519</v>
      </c>
      <c r="F163" s="24" t="s">
        <v>523</v>
      </c>
      <c r="G163" s="38"/>
      <c r="O163" s="16">
        <v>0.1</v>
      </c>
      <c r="P163" s="16"/>
      <c r="Q163" s="16"/>
      <c r="V163" s="31">
        <v>0.3</v>
      </c>
      <c r="AC163" s="31" t="e">
        <f t="shared" si="3"/>
        <v>#DIV/0!</v>
      </c>
      <c r="AD163" s="31" t="s">
        <v>573</v>
      </c>
      <c r="AE163" s="31" t="s">
        <v>576</v>
      </c>
    </row>
    <row r="164" spans="1:31" ht="29" hidden="1" x14ac:dyDescent="0.35">
      <c r="A164">
        <v>12</v>
      </c>
      <c r="B164" s="1" t="s">
        <v>187</v>
      </c>
      <c r="C164" s="1" t="s">
        <v>177</v>
      </c>
      <c r="D164" t="s">
        <v>448</v>
      </c>
      <c r="E164" s="31" t="s">
        <v>532</v>
      </c>
      <c r="F164" s="24" t="s">
        <v>480</v>
      </c>
      <c r="G164" s="38">
        <v>371</v>
      </c>
      <c r="K164" s="31">
        <v>6</v>
      </c>
      <c r="L164">
        <v>3</v>
      </c>
      <c r="M164">
        <v>11</v>
      </c>
      <c r="N164" s="31">
        <v>419</v>
      </c>
      <c r="O164">
        <v>2.5</v>
      </c>
      <c r="R164" s="31">
        <v>2</v>
      </c>
      <c r="S164">
        <v>1</v>
      </c>
      <c r="T164">
        <v>3</v>
      </c>
      <c r="U164" s="31">
        <v>420</v>
      </c>
      <c r="V164">
        <v>2.5</v>
      </c>
      <c r="Y164" s="31">
        <v>2</v>
      </c>
      <c r="Z164">
        <v>1</v>
      </c>
      <c r="AA164">
        <v>3</v>
      </c>
      <c r="AC164" s="31" t="e">
        <f t="shared" si="3"/>
        <v>#DIV/0!</v>
      </c>
    </row>
    <row r="165" spans="1:31" s="31" customFormat="1" ht="29" hidden="1" x14ac:dyDescent="0.35">
      <c r="A165" s="31">
        <v>12</v>
      </c>
      <c r="B165" s="1" t="s">
        <v>187</v>
      </c>
      <c r="C165" s="1" t="s">
        <v>177</v>
      </c>
      <c r="D165" s="31" t="s">
        <v>448</v>
      </c>
      <c r="E165" s="31" t="s">
        <v>532</v>
      </c>
      <c r="F165" s="24" t="s">
        <v>479</v>
      </c>
      <c r="G165" s="38">
        <v>370</v>
      </c>
      <c r="K165" s="31">
        <v>5</v>
      </c>
      <c r="L165" s="31">
        <v>2</v>
      </c>
      <c r="M165" s="31">
        <v>9</v>
      </c>
      <c r="N165" s="31">
        <v>417</v>
      </c>
      <c r="O165" s="31">
        <v>2.6</v>
      </c>
      <c r="R165" s="31">
        <v>2</v>
      </c>
      <c r="S165" s="31">
        <v>1</v>
      </c>
      <c r="T165" s="31">
        <v>3</v>
      </c>
      <c r="U165" s="31">
        <v>417</v>
      </c>
      <c r="V165" s="31">
        <v>2.5</v>
      </c>
      <c r="Y165" s="31">
        <v>2</v>
      </c>
      <c r="Z165" s="31">
        <v>1</v>
      </c>
      <c r="AA165" s="31">
        <v>3</v>
      </c>
      <c r="AC165" s="31" t="e">
        <f t="shared" si="3"/>
        <v>#DIV/0!</v>
      </c>
    </row>
    <row r="166" spans="1:31" s="31" customFormat="1" ht="29" hidden="1" x14ac:dyDescent="0.35">
      <c r="A166" s="31">
        <v>12</v>
      </c>
      <c r="B166" s="1" t="s">
        <v>187</v>
      </c>
      <c r="C166" s="1" t="s">
        <v>177</v>
      </c>
      <c r="D166" s="31" t="s">
        <v>448</v>
      </c>
      <c r="E166" s="31" t="s">
        <v>477</v>
      </c>
      <c r="F166" s="24" t="s">
        <v>537</v>
      </c>
      <c r="G166" s="38">
        <v>51</v>
      </c>
      <c r="K166" s="31">
        <v>4</v>
      </c>
      <c r="L166" s="31">
        <v>2</v>
      </c>
      <c r="M166" s="31">
        <v>8</v>
      </c>
      <c r="N166" s="31">
        <v>53</v>
      </c>
      <c r="O166" s="31">
        <v>2.5</v>
      </c>
      <c r="R166" s="31">
        <v>2</v>
      </c>
      <c r="S166" s="31">
        <v>2</v>
      </c>
      <c r="T166" s="31">
        <v>3</v>
      </c>
      <c r="U166" s="31">
        <v>53</v>
      </c>
      <c r="V166" s="31">
        <v>2.5</v>
      </c>
      <c r="Y166" s="31">
        <v>2</v>
      </c>
      <c r="Z166" s="31">
        <v>2</v>
      </c>
      <c r="AA166" s="31">
        <v>3</v>
      </c>
      <c r="AC166" s="31" t="e">
        <f t="shared" si="3"/>
        <v>#DIV/0!</v>
      </c>
    </row>
    <row r="167" spans="1:31" s="31" customFormat="1" ht="29" hidden="1" x14ac:dyDescent="0.35">
      <c r="A167" s="31">
        <v>12</v>
      </c>
      <c r="B167" s="1" t="s">
        <v>187</v>
      </c>
      <c r="C167" s="1" t="s">
        <v>177</v>
      </c>
      <c r="D167" s="31" t="s">
        <v>448</v>
      </c>
      <c r="E167" s="31" t="s">
        <v>477</v>
      </c>
      <c r="F167" s="24" t="s">
        <v>556</v>
      </c>
      <c r="G167" s="38">
        <v>128</v>
      </c>
      <c r="K167" s="31">
        <v>8.5</v>
      </c>
      <c r="L167" s="31">
        <v>5</v>
      </c>
      <c r="M167" s="31">
        <v>13</v>
      </c>
      <c r="N167" s="31">
        <v>161</v>
      </c>
      <c r="O167" s="31">
        <v>2.2999999999999998</v>
      </c>
      <c r="R167" s="31">
        <v>2</v>
      </c>
      <c r="S167" s="31">
        <v>2</v>
      </c>
      <c r="T167" s="31">
        <v>3</v>
      </c>
      <c r="U167" s="31">
        <v>160</v>
      </c>
      <c r="V167" s="31">
        <v>2.2999999999999998</v>
      </c>
      <c r="Y167" s="31">
        <v>2</v>
      </c>
      <c r="Z167" s="31">
        <v>2</v>
      </c>
      <c r="AA167" s="31">
        <v>3</v>
      </c>
      <c r="AC167" s="31" t="e">
        <f t="shared" si="3"/>
        <v>#DIV/0!</v>
      </c>
    </row>
    <row r="168" spans="1:31" s="31" customFormat="1" ht="29" hidden="1" x14ac:dyDescent="0.35">
      <c r="A168" s="31">
        <v>12</v>
      </c>
      <c r="B168" s="1" t="s">
        <v>187</v>
      </c>
      <c r="C168" s="1" t="s">
        <v>177</v>
      </c>
      <c r="D168" s="31" t="s">
        <v>448</v>
      </c>
      <c r="E168" s="31" t="s">
        <v>477</v>
      </c>
      <c r="F168" s="24" t="s">
        <v>538</v>
      </c>
      <c r="G168" s="38">
        <v>190</v>
      </c>
      <c r="K168" s="31">
        <v>6</v>
      </c>
      <c r="L168" s="31">
        <v>3</v>
      </c>
      <c r="M168" s="31">
        <v>11</v>
      </c>
      <c r="N168" s="31">
        <v>215</v>
      </c>
      <c r="O168" s="31">
        <v>3</v>
      </c>
      <c r="R168" s="31">
        <v>2</v>
      </c>
      <c r="S168" s="31">
        <v>1</v>
      </c>
      <c r="T168" s="31">
        <v>2</v>
      </c>
      <c r="U168" s="31">
        <v>216</v>
      </c>
      <c r="V168" s="31">
        <v>2.9</v>
      </c>
      <c r="Y168" s="31">
        <v>2</v>
      </c>
      <c r="Z168" s="31">
        <v>1</v>
      </c>
      <c r="AA168" s="31">
        <v>3.2</v>
      </c>
      <c r="AC168" s="31" t="e">
        <f t="shared" si="3"/>
        <v>#DIV/0!</v>
      </c>
    </row>
    <row r="169" spans="1:31" s="31" customFormat="1" ht="29" hidden="1" x14ac:dyDescent="0.35">
      <c r="A169" s="31">
        <v>12</v>
      </c>
      <c r="B169" s="1" t="s">
        <v>187</v>
      </c>
      <c r="C169" s="1" t="s">
        <v>177</v>
      </c>
      <c r="D169" s="31" t="s">
        <v>448</v>
      </c>
      <c r="E169" s="31" t="s">
        <v>477</v>
      </c>
      <c r="F169" s="24" t="s">
        <v>539</v>
      </c>
      <c r="G169" s="38">
        <v>176</v>
      </c>
      <c r="K169" s="31">
        <v>5</v>
      </c>
      <c r="L169" s="31">
        <v>3</v>
      </c>
      <c r="M169" s="31">
        <v>10</v>
      </c>
      <c r="N169" s="31">
        <v>204</v>
      </c>
      <c r="O169" s="31">
        <v>2.6</v>
      </c>
      <c r="R169" s="31">
        <v>2</v>
      </c>
      <c r="S169" s="31">
        <v>1</v>
      </c>
      <c r="T169" s="31">
        <v>2</v>
      </c>
      <c r="U169" s="31">
        <v>205</v>
      </c>
      <c r="V169" s="31">
        <v>2.6</v>
      </c>
      <c r="Y169" s="31">
        <v>2</v>
      </c>
      <c r="Z169" s="31">
        <v>1</v>
      </c>
      <c r="AA169" s="31">
        <v>3</v>
      </c>
      <c r="AC169" s="31" t="e">
        <f t="shared" si="3"/>
        <v>#DIV/0!</v>
      </c>
    </row>
    <row r="170" spans="1:31" s="31" customFormat="1" ht="29" hidden="1" x14ac:dyDescent="0.35">
      <c r="A170" s="31">
        <v>12</v>
      </c>
      <c r="B170" s="1" t="s">
        <v>187</v>
      </c>
      <c r="C170" s="1" t="s">
        <v>177</v>
      </c>
      <c r="D170" s="31" t="s">
        <v>448</v>
      </c>
      <c r="E170" s="31" t="s">
        <v>477</v>
      </c>
      <c r="F170" s="24" t="s">
        <v>540</v>
      </c>
      <c r="G170" s="38">
        <v>196</v>
      </c>
      <c r="K170" s="31">
        <v>4</v>
      </c>
      <c r="L170" s="31">
        <v>2</v>
      </c>
      <c r="M170" s="31">
        <v>7</v>
      </c>
      <c r="N170" s="31">
        <v>203</v>
      </c>
      <c r="O170" s="31">
        <v>2.2000000000000002</v>
      </c>
      <c r="R170" s="31">
        <v>2</v>
      </c>
      <c r="S170" s="31">
        <v>1</v>
      </c>
      <c r="T170" s="31">
        <v>3</v>
      </c>
      <c r="U170" s="31">
        <v>203</v>
      </c>
      <c r="V170" s="31">
        <v>2.2999999999999998</v>
      </c>
      <c r="Y170" s="31">
        <v>2</v>
      </c>
      <c r="Z170" s="31">
        <v>1</v>
      </c>
      <c r="AA170" s="31">
        <v>3</v>
      </c>
      <c r="AC170" s="31" t="e">
        <f t="shared" si="3"/>
        <v>#DIV/0!</v>
      </c>
    </row>
    <row r="171" spans="1:31" s="31" customFormat="1" ht="29" hidden="1" x14ac:dyDescent="0.35">
      <c r="A171" s="31">
        <v>12</v>
      </c>
      <c r="B171" s="1" t="s">
        <v>187</v>
      </c>
      <c r="C171" s="1" t="s">
        <v>177</v>
      </c>
      <c r="D171" s="31" t="s">
        <v>448</v>
      </c>
      <c r="E171" s="31" t="s">
        <v>481</v>
      </c>
      <c r="F171" s="24" t="s">
        <v>482</v>
      </c>
      <c r="G171" s="38">
        <v>102</v>
      </c>
      <c r="K171" s="31">
        <v>3</v>
      </c>
      <c r="L171" s="31">
        <v>1</v>
      </c>
      <c r="M171" s="31">
        <v>7</v>
      </c>
      <c r="N171" s="31">
        <v>118</v>
      </c>
      <c r="O171" s="31">
        <v>1</v>
      </c>
      <c r="R171" s="31">
        <v>0</v>
      </c>
      <c r="S171" s="31">
        <v>0</v>
      </c>
      <c r="T171" s="31">
        <v>1</v>
      </c>
      <c r="U171" s="31">
        <v>118</v>
      </c>
      <c r="V171" s="31">
        <v>1</v>
      </c>
      <c r="Y171" s="31">
        <v>0</v>
      </c>
      <c r="Z171" s="31">
        <v>0</v>
      </c>
      <c r="AA171" s="31">
        <v>1</v>
      </c>
      <c r="AC171" s="31" t="e">
        <f t="shared" si="3"/>
        <v>#DIV/0!</v>
      </c>
    </row>
    <row r="172" spans="1:31" s="31" customFormat="1" ht="29" hidden="1" x14ac:dyDescent="0.35">
      <c r="A172" s="31">
        <v>12</v>
      </c>
      <c r="B172" s="1" t="s">
        <v>187</v>
      </c>
      <c r="C172" s="1" t="s">
        <v>177</v>
      </c>
      <c r="D172" s="31" t="s">
        <v>448</v>
      </c>
      <c r="E172" s="31" t="s">
        <v>481</v>
      </c>
      <c r="F172" s="24" t="s">
        <v>483</v>
      </c>
      <c r="G172" s="38">
        <v>165</v>
      </c>
      <c r="K172" s="31">
        <v>3</v>
      </c>
      <c r="L172" s="31">
        <v>1</v>
      </c>
      <c r="M172" s="31">
        <v>7</v>
      </c>
      <c r="N172" s="31">
        <v>186</v>
      </c>
      <c r="O172" s="31">
        <v>1.9</v>
      </c>
      <c r="R172" s="31">
        <v>1</v>
      </c>
      <c r="S172" s="31">
        <v>1</v>
      </c>
      <c r="T172" s="31">
        <v>1</v>
      </c>
      <c r="U172" s="31">
        <v>187</v>
      </c>
      <c r="V172" s="31">
        <v>1.9</v>
      </c>
      <c r="Y172" s="31">
        <v>1</v>
      </c>
      <c r="Z172" s="31">
        <v>1</v>
      </c>
      <c r="AA172" s="31">
        <v>1</v>
      </c>
      <c r="AC172" s="31" t="e">
        <f t="shared" si="3"/>
        <v>#DIV/0!</v>
      </c>
    </row>
    <row r="173" spans="1:31" s="31" customFormat="1" ht="29" hidden="1" x14ac:dyDescent="0.35">
      <c r="A173" s="31">
        <v>12</v>
      </c>
      <c r="B173" s="1" t="s">
        <v>187</v>
      </c>
      <c r="C173" s="1" t="s">
        <v>177</v>
      </c>
      <c r="D173" s="31" t="s">
        <v>448</v>
      </c>
      <c r="E173" s="31" t="s">
        <v>481</v>
      </c>
      <c r="F173" s="24" t="s">
        <v>484</v>
      </c>
      <c r="G173" s="38">
        <v>307</v>
      </c>
      <c r="K173" s="31">
        <v>6</v>
      </c>
      <c r="L173" s="31">
        <v>3</v>
      </c>
      <c r="M173" s="31">
        <v>11</v>
      </c>
      <c r="N173" s="31">
        <v>347</v>
      </c>
      <c r="O173" s="31">
        <v>2.8</v>
      </c>
      <c r="R173" s="31">
        <v>2</v>
      </c>
      <c r="S173" s="31">
        <v>2</v>
      </c>
      <c r="T173" s="31">
        <v>2</v>
      </c>
      <c r="U173" s="31">
        <v>345</v>
      </c>
      <c r="V173" s="31">
        <v>2.8</v>
      </c>
      <c r="Y173" s="31">
        <v>2</v>
      </c>
      <c r="Z173" s="31">
        <v>2</v>
      </c>
      <c r="AA173" s="31">
        <v>2</v>
      </c>
      <c r="AC173" s="31" t="e">
        <f t="shared" si="3"/>
        <v>#DIV/0!</v>
      </c>
    </row>
    <row r="174" spans="1:31" s="31" customFormat="1" ht="29" hidden="1" x14ac:dyDescent="0.35">
      <c r="A174" s="31">
        <v>12</v>
      </c>
      <c r="B174" s="1" t="s">
        <v>187</v>
      </c>
      <c r="C174" s="1" t="s">
        <v>177</v>
      </c>
      <c r="D174" s="31" t="s">
        <v>448</v>
      </c>
      <c r="E174" s="31" t="s">
        <v>481</v>
      </c>
      <c r="F174" s="24" t="s">
        <v>485</v>
      </c>
      <c r="G174" s="38">
        <v>90</v>
      </c>
      <c r="K174" s="31">
        <v>6.5</v>
      </c>
      <c r="L174" s="31">
        <v>4</v>
      </c>
      <c r="M174" s="31">
        <v>11</v>
      </c>
      <c r="N174" s="31">
        <v>99</v>
      </c>
      <c r="O174" s="31">
        <v>3.1</v>
      </c>
      <c r="R174" s="31">
        <v>3</v>
      </c>
      <c r="S174" s="31">
        <v>3</v>
      </c>
      <c r="T174" s="31">
        <v>3</v>
      </c>
      <c r="U174" s="31">
        <v>101</v>
      </c>
      <c r="V174" s="31">
        <v>3.1</v>
      </c>
      <c r="Y174" s="31">
        <v>3</v>
      </c>
      <c r="Z174" s="31">
        <v>3</v>
      </c>
      <c r="AA174" s="31">
        <v>3</v>
      </c>
      <c r="AC174" s="31" t="e">
        <f t="shared" si="3"/>
        <v>#DIV/0!</v>
      </c>
    </row>
    <row r="175" spans="1:31" s="31" customFormat="1" ht="29" hidden="1" x14ac:dyDescent="0.35">
      <c r="A175" s="31">
        <v>12</v>
      </c>
      <c r="B175" s="1" t="s">
        <v>187</v>
      </c>
      <c r="C175" s="1" t="s">
        <v>177</v>
      </c>
      <c r="D175" s="31" t="s">
        <v>448</v>
      </c>
      <c r="E175" s="31" t="s">
        <v>481</v>
      </c>
      <c r="F175" s="24" t="s">
        <v>541</v>
      </c>
      <c r="G175" s="38">
        <v>77</v>
      </c>
      <c r="K175" s="31">
        <v>7</v>
      </c>
      <c r="L175" s="31">
        <v>5</v>
      </c>
      <c r="M175" s="31">
        <v>11</v>
      </c>
      <c r="N175" s="31">
        <v>86</v>
      </c>
      <c r="O175" s="31">
        <v>4.3</v>
      </c>
      <c r="R175" s="31">
        <v>4</v>
      </c>
      <c r="S175" s="31">
        <v>4</v>
      </c>
      <c r="T175" s="31">
        <v>4</v>
      </c>
      <c r="U175" s="31">
        <v>86</v>
      </c>
      <c r="V175" s="31">
        <v>4.3</v>
      </c>
      <c r="Y175" s="31">
        <v>4</v>
      </c>
      <c r="Z175" s="31">
        <v>4</v>
      </c>
      <c r="AA175" s="31">
        <v>5</v>
      </c>
      <c r="AC175" s="31" t="e">
        <f t="shared" si="3"/>
        <v>#DIV/0!</v>
      </c>
    </row>
    <row r="176" spans="1:31" s="31" customFormat="1" ht="29" x14ac:dyDescent="0.35">
      <c r="A176" s="31">
        <v>121</v>
      </c>
      <c r="B176" s="1" t="s">
        <v>187</v>
      </c>
      <c r="C176" s="1" t="s">
        <v>177</v>
      </c>
      <c r="D176" s="31" t="s">
        <v>448</v>
      </c>
      <c r="E176" s="31" t="s">
        <v>519</v>
      </c>
      <c r="F176" s="24" t="s">
        <v>522</v>
      </c>
      <c r="G176" s="38"/>
      <c r="H176" s="31">
        <v>2</v>
      </c>
      <c r="I176" s="31">
        <v>1.9</v>
      </c>
      <c r="J176" s="31">
        <v>2.1</v>
      </c>
      <c r="O176" s="31">
        <v>1.9</v>
      </c>
      <c r="P176" s="31">
        <v>1.9</v>
      </c>
      <c r="Q176" s="31">
        <v>2</v>
      </c>
      <c r="V176" s="31">
        <v>1.8</v>
      </c>
      <c r="W176" s="31">
        <v>1.7</v>
      </c>
      <c r="X176" s="31">
        <v>1.9</v>
      </c>
      <c r="AC176" s="31">
        <f t="shared" si="3"/>
        <v>5.0000000000000044E-2</v>
      </c>
      <c r="AD176" s="31" t="s">
        <v>573</v>
      </c>
    </row>
    <row r="177" spans="1:31" s="31" customFormat="1" ht="29" x14ac:dyDescent="0.35">
      <c r="A177" s="31">
        <v>121</v>
      </c>
      <c r="B177" s="1" t="s">
        <v>187</v>
      </c>
      <c r="C177" s="1" t="s">
        <v>177</v>
      </c>
      <c r="D177" s="31" t="s">
        <v>448</v>
      </c>
      <c r="E177" s="31" t="s">
        <v>519</v>
      </c>
      <c r="F177" s="24" t="s">
        <v>521</v>
      </c>
      <c r="G177" s="38"/>
      <c r="H177" s="31">
        <v>2.6</v>
      </c>
      <c r="I177" s="31">
        <v>2.1</v>
      </c>
      <c r="J177" s="31">
        <v>3.1</v>
      </c>
      <c r="O177" s="31">
        <v>0.1</v>
      </c>
      <c r="P177" s="31">
        <v>0</v>
      </c>
      <c r="Q177" s="31">
        <v>0.2</v>
      </c>
      <c r="V177" s="31">
        <v>0.6</v>
      </c>
      <c r="W177" s="31">
        <v>0.4</v>
      </c>
      <c r="X177" s="31">
        <v>0.8</v>
      </c>
      <c r="AC177" s="31">
        <f t="shared" si="3"/>
        <v>0.96153846153846145</v>
      </c>
      <c r="AD177" s="31" t="s">
        <v>573</v>
      </c>
    </row>
    <row r="178" spans="1:31" s="31" customFormat="1" ht="29" x14ac:dyDescent="0.35">
      <c r="A178" s="31">
        <v>121</v>
      </c>
      <c r="B178" s="1" t="s">
        <v>187</v>
      </c>
      <c r="C178" s="1" t="s">
        <v>177</v>
      </c>
      <c r="D178" s="31" t="s">
        <v>448</v>
      </c>
      <c r="E178" s="31" t="s">
        <v>519</v>
      </c>
      <c r="F178" s="24" t="s">
        <v>523</v>
      </c>
      <c r="G178" s="38"/>
      <c r="H178" s="31">
        <v>1.6</v>
      </c>
      <c r="I178" s="31">
        <v>1.4</v>
      </c>
      <c r="J178" s="31">
        <v>1.9</v>
      </c>
      <c r="O178" s="31">
        <v>0.1</v>
      </c>
      <c r="P178" s="31">
        <v>0.1</v>
      </c>
      <c r="Q178" s="31">
        <v>0.2</v>
      </c>
      <c r="V178" s="31">
        <v>0.2</v>
      </c>
      <c r="W178" s="31">
        <v>0.1</v>
      </c>
      <c r="X178" s="31">
        <v>0.2</v>
      </c>
      <c r="AC178" s="31">
        <f t="shared" si="3"/>
        <v>0.9375</v>
      </c>
      <c r="AD178" s="31" t="s">
        <v>573</v>
      </c>
      <c r="AE178" s="31" t="s">
        <v>576</v>
      </c>
    </row>
    <row r="179" spans="1:31" s="31" customFormat="1" ht="29" x14ac:dyDescent="0.35">
      <c r="A179" s="31">
        <v>121</v>
      </c>
      <c r="B179" s="1" t="s">
        <v>187</v>
      </c>
      <c r="C179" s="1" t="s">
        <v>177</v>
      </c>
      <c r="D179" s="31" t="s">
        <v>448</v>
      </c>
      <c r="E179" s="31" t="s">
        <v>519</v>
      </c>
      <c r="F179" s="24" t="s">
        <v>531</v>
      </c>
      <c r="G179" s="38"/>
      <c r="H179" s="31">
        <v>1.6</v>
      </c>
      <c r="I179" s="31">
        <v>1.2</v>
      </c>
      <c r="J179" s="31">
        <v>2.1</v>
      </c>
      <c r="O179" s="31">
        <v>0</v>
      </c>
      <c r="P179" s="31">
        <v>0</v>
      </c>
      <c r="Q179" s="31">
        <v>0</v>
      </c>
      <c r="V179" s="31">
        <v>0</v>
      </c>
      <c r="W179" s="31">
        <v>0</v>
      </c>
      <c r="X179" s="31">
        <v>0</v>
      </c>
      <c r="AC179" s="31">
        <f t="shared" si="3"/>
        <v>1</v>
      </c>
      <c r="AD179" s="31" t="s">
        <v>573</v>
      </c>
    </row>
    <row r="180" spans="1:31" ht="29" hidden="1" x14ac:dyDescent="0.35">
      <c r="A180">
        <v>12</v>
      </c>
      <c r="B180" s="1" t="s">
        <v>187</v>
      </c>
      <c r="C180" s="1" t="s">
        <v>177</v>
      </c>
      <c r="D180" t="s">
        <v>449</v>
      </c>
      <c r="E180" s="31" t="s">
        <v>532</v>
      </c>
      <c r="F180" s="24" t="s">
        <v>480</v>
      </c>
      <c r="G180" s="38">
        <v>361</v>
      </c>
      <c r="K180" s="31">
        <v>5</v>
      </c>
      <c r="L180">
        <v>3</v>
      </c>
      <c r="M180">
        <v>11</v>
      </c>
      <c r="N180" s="31">
        <v>398</v>
      </c>
      <c r="O180">
        <v>2.6</v>
      </c>
      <c r="R180" s="31">
        <v>2</v>
      </c>
      <c r="S180">
        <v>1</v>
      </c>
      <c r="T180">
        <v>3</v>
      </c>
      <c r="U180" s="31">
        <v>405</v>
      </c>
      <c r="V180">
        <v>2.6</v>
      </c>
      <c r="Y180" s="31">
        <v>2</v>
      </c>
      <c r="Z180">
        <v>1</v>
      </c>
      <c r="AA180">
        <v>3</v>
      </c>
      <c r="AC180" s="31" t="e">
        <f t="shared" si="3"/>
        <v>#DIV/0!</v>
      </c>
    </row>
    <row r="181" spans="1:31" ht="29" hidden="1" x14ac:dyDescent="0.35">
      <c r="A181" s="31">
        <v>12</v>
      </c>
      <c r="B181" s="1" t="s">
        <v>187</v>
      </c>
      <c r="C181" s="1" t="s">
        <v>177</v>
      </c>
      <c r="D181" s="31" t="s">
        <v>449</v>
      </c>
      <c r="E181" s="31" t="s">
        <v>532</v>
      </c>
      <c r="F181" s="24" t="s">
        <v>479</v>
      </c>
      <c r="G181" s="38">
        <v>377</v>
      </c>
      <c r="K181" s="31">
        <v>6</v>
      </c>
      <c r="L181">
        <v>3</v>
      </c>
      <c r="M181">
        <v>10</v>
      </c>
      <c r="N181" s="31">
        <v>415</v>
      </c>
      <c r="O181">
        <v>2</v>
      </c>
      <c r="R181" s="31">
        <v>2</v>
      </c>
      <c r="S181">
        <v>1</v>
      </c>
      <c r="T181">
        <v>3</v>
      </c>
      <c r="U181" s="31">
        <v>427</v>
      </c>
      <c r="V181">
        <v>2</v>
      </c>
      <c r="Y181" s="31">
        <v>2</v>
      </c>
      <c r="Z181">
        <v>1</v>
      </c>
      <c r="AA181">
        <v>2</v>
      </c>
      <c r="AC181" s="31" t="e">
        <f t="shared" si="3"/>
        <v>#DIV/0!</v>
      </c>
    </row>
    <row r="182" spans="1:31" ht="29" hidden="1" x14ac:dyDescent="0.35">
      <c r="A182" s="31">
        <v>12</v>
      </c>
      <c r="B182" s="1" t="s">
        <v>187</v>
      </c>
      <c r="C182" s="1" t="s">
        <v>177</v>
      </c>
      <c r="D182" s="31" t="s">
        <v>449</v>
      </c>
      <c r="E182" s="31" t="s">
        <v>477</v>
      </c>
      <c r="F182" s="24" t="s">
        <v>537</v>
      </c>
      <c r="G182" s="38">
        <v>60</v>
      </c>
      <c r="K182" s="31">
        <v>4</v>
      </c>
      <c r="L182">
        <v>2</v>
      </c>
      <c r="M182">
        <v>15.2</v>
      </c>
      <c r="N182" s="31">
        <v>60</v>
      </c>
      <c r="O182">
        <v>2.6</v>
      </c>
      <c r="R182" s="31">
        <v>2</v>
      </c>
      <c r="S182">
        <v>2</v>
      </c>
      <c r="T182">
        <v>3.5</v>
      </c>
      <c r="U182" s="31">
        <v>60</v>
      </c>
      <c r="V182">
        <v>2.7</v>
      </c>
      <c r="Y182" s="31">
        <v>2</v>
      </c>
      <c r="Z182">
        <v>2</v>
      </c>
      <c r="AA182">
        <v>4</v>
      </c>
      <c r="AC182" s="31" t="e">
        <f t="shared" si="3"/>
        <v>#DIV/0!</v>
      </c>
    </row>
    <row r="183" spans="1:31" ht="29" hidden="1" x14ac:dyDescent="0.35">
      <c r="A183" s="31">
        <v>12</v>
      </c>
      <c r="B183" s="1" t="s">
        <v>187</v>
      </c>
      <c r="C183" s="1" t="s">
        <v>177</v>
      </c>
      <c r="D183" s="31" t="s">
        <v>449</v>
      </c>
      <c r="E183" s="31" t="s">
        <v>477</v>
      </c>
      <c r="F183" s="24" t="s">
        <v>556</v>
      </c>
      <c r="G183" s="38">
        <v>119</v>
      </c>
      <c r="K183" s="31">
        <v>9</v>
      </c>
      <c r="L183">
        <v>4</v>
      </c>
      <c r="M183">
        <v>19.5</v>
      </c>
      <c r="N183" s="31">
        <v>149</v>
      </c>
      <c r="O183">
        <v>2.1</v>
      </c>
      <c r="R183" s="31">
        <v>2</v>
      </c>
      <c r="S183">
        <v>2</v>
      </c>
      <c r="T183">
        <v>3</v>
      </c>
      <c r="U183" s="31">
        <v>150</v>
      </c>
      <c r="V183">
        <v>2.1</v>
      </c>
      <c r="Y183" s="31">
        <v>2</v>
      </c>
      <c r="Z183">
        <v>2</v>
      </c>
      <c r="AA183">
        <v>2</v>
      </c>
      <c r="AC183" s="31" t="e">
        <f t="shared" si="3"/>
        <v>#DIV/0!</v>
      </c>
    </row>
    <row r="184" spans="1:31" ht="29" hidden="1" x14ac:dyDescent="0.35">
      <c r="A184" s="31">
        <v>12</v>
      </c>
      <c r="B184" s="1" t="s">
        <v>187</v>
      </c>
      <c r="C184" s="1" t="s">
        <v>177</v>
      </c>
      <c r="D184" s="31" t="s">
        <v>449</v>
      </c>
      <c r="E184" s="31" t="s">
        <v>477</v>
      </c>
      <c r="F184" s="24" t="s">
        <v>538</v>
      </c>
      <c r="G184" s="38">
        <v>188</v>
      </c>
      <c r="K184" s="31">
        <v>5.5</v>
      </c>
      <c r="L184">
        <v>3</v>
      </c>
      <c r="M184">
        <v>10.199999999999999</v>
      </c>
      <c r="N184" s="31">
        <v>198</v>
      </c>
      <c r="O184">
        <v>2.8</v>
      </c>
      <c r="R184" s="31">
        <v>2</v>
      </c>
      <c r="S184">
        <v>1</v>
      </c>
      <c r="T184">
        <v>3</v>
      </c>
      <c r="U184" s="31">
        <v>209</v>
      </c>
      <c r="V184">
        <v>2.8</v>
      </c>
      <c r="Y184" s="31">
        <v>2</v>
      </c>
      <c r="Z184">
        <v>1</v>
      </c>
      <c r="AA184">
        <v>3</v>
      </c>
      <c r="AC184" s="31" t="e">
        <f t="shared" si="3"/>
        <v>#DIV/0!</v>
      </c>
    </row>
    <row r="185" spans="1:31" ht="29" hidden="1" x14ac:dyDescent="0.35">
      <c r="A185" s="31">
        <v>12</v>
      </c>
      <c r="B185" s="1" t="s">
        <v>187</v>
      </c>
      <c r="C185" s="1" t="s">
        <v>177</v>
      </c>
      <c r="D185" s="31" t="s">
        <v>449</v>
      </c>
      <c r="E185" s="31" t="s">
        <v>477</v>
      </c>
      <c r="F185" s="24" t="s">
        <v>539</v>
      </c>
      <c r="G185" s="38">
        <v>174</v>
      </c>
      <c r="K185" s="31">
        <v>6</v>
      </c>
      <c r="L185">
        <v>3</v>
      </c>
      <c r="M185">
        <v>11</v>
      </c>
      <c r="N185" s="31">
        <v>205</v>
      </c>
      <c r="O185">
        <v>2.2999999999999998</v>
      </c>
      <c r="R185" s="31">
        <v>2</v>
      </c>
      <c r="S185">
        <v>1</v>
      </c>
      <c r="T185">
        <v>3</v>
      </c>
      <c r="U185" s="31">
        <v>211</v>
      </c>
      <c r="V185">
        <v>2.4</v>
      </c>
      <c r="Y185" s="31">
        <v>2</v>
      </c>
      <c r="Z185">
        <v>1</v>
      </c>
      <c r="AA185">
        <v>3</v>
      </c>
      <c r="AC185" s="31" t="e">
        <f t="shared" si="3"/>
        <v>#DIV/0!</v>
      </c>
    </row>
    <row r="186" spans="1:31" ht="29" hidden="1" x14ac:dyDescent="0.35">
      <c r="A186" s="31">
        <v>12</v>
      </c>
      <c r="B186" s="1" t="s">
        <v>187</v>
      </c>
      <c r="C186" s="1" t="s">
        <v>177</v>
      </c>
      <c r="D186" s="31" t="s">
        <v>449</v>
      </c>
      <c r="E186" s="31" t="s">
        <v>477</v>
      </c>
      <c r="F186" s="24" t="s">
        <v>540</v>
      </c>
      <c r="G186" s="38">
        <v>197</v>
      </c>
      <c r="K186" s="31">
        <v>4</v>
      </c>
      <c r="L186">
        <v>2</v>
      </c>
      <c r="M186">
        <v>6</v>
      </c>
      <c r="N186" s="31">
        <v>201</v>
      </c>
      <c r="O186">
        <v>1.8</v>
      </c>
      <c r="R186" s="31">
        <v>2</v>
      </c>
      <c r="S186">
        <v>1</v>
      </c>
      <c r="T186">
        <v>3</v>
      </c>
      <c r="U186" s="31">
        <v>202</v>
      </c>
      <c r="V186">
        <v>1.8</v>
      </c>
      <c r="Y186" s="31">
        <v>1</v>
      </c>
      <c r="Z186">
        <v>1</v>
      </c>
      <c r="AA186">
        <v>3</v>
      </c>
      <c r="AC186" s="31" t="e">
        <f t="shared" si="3"/>
        <v>#DIV/0!</v>
      </c>
    </row>
    <row r="187" spans="1:31" ht="29" hidden="1" x14ac:dyDescent="0.35">
      <c r="A187" s="31">
        <v>12</v>
      </c>
      <c r="B187" s="1" t="s">
        <v>187</v>
      </c>
      <c r="C187" s="1" t="s">
        <v>177</v>
      </c>
      <c r="D187" s="31" t="s">
        <v>449</v>
      </c>
      <c r="E187" s="31" t="s">
        <v>481</v>
      </c>
      <c r="F187" s="24" t="s">
        <v>482</v>
      </c>
      <c r="G187" s="38">
        <v>68</v>
      </c>
      <c r="K187" s="31">
        <v>3</v>
      </c>
      <c r="L187">
        <v>1</v>
      </c>
      <c r="M187">
        <v>7.2</v>
      </c>
      <c r="N187" s="31">
        <v>78</v>
      </c>
      <c r="O187">
        <v>0.7</v>
      </c>
      <c r="R187" s="31">
        <v>0</v>
      </c>
      <c r="S187">
        <v>0</v>
      </c>
      <c r="T187">
        <v>1</v>
      </c>
      <c r="U187" s="31">
        <v>80</v>
      </c>
      <c r="V187">
        <v>0.7</v>
      </c>
      <c r="Y187" s="31">
        <v>0</v>
      </c>
      <c r="Z187">
        <v>0</v>
      </c>
      <c r="AA187">
        <v>1</v>
      </c>
      <c r="AC187" s="31" t="e">
        <f t="shared" si="3"/>
        <v>#DIV/0!</v>
      </c>
    </row>
    <row r="188" spans="1:31" ht="29" hidden="1" x14ac:dyDescent="0.35">
      <c r="A188" s="31">
        <v>12</v>
      </c>
      <c r="B188" s="1" t="s">
        <v>187</v>
      </c>
      <c r="C188" s="1" t="s">
        <v>177</v>
      </c>
      <c r="D188" s="31" t="s">
        <v>449</v>
      </c>
      <c r="E188" s="31" t="s">
        <v>481</v>
      </c>
      <c r="F188" s="24" t="s">
        <v>483</v>
      </c>
      <c r="G188" s="38">
        <v>184</v>
      </c>
      <c r="K188" s="31">
        <v>4</v>
      </c>
      <c r="L188">
        <v>2</v>
      </c>
      <c r="M188">
        <v>7</v>
      </c>
      <c r="N188" s="31">
        <v>191</v>
      </c>
      <c r="O188">
        <v>1.4</v>
      </c>
      <c r="R188" s="31">
        <v>1</v>
      </c>
      <c r="S188">
        <v>1</v>
      </c>
      <c r="T188">
        <v>1</v>
      </c>
      <c r="U188" s="31">
        <v>194</v>
      </c>
      <c r="V188">
        <v>1.4</v>
      </c>
      <c r="Y188" s="31">
        <v>1</v>
      </c>
      <c r="Z188">
        <v>1</v>
      </c>
      <c r="AA188">
        <v>1</v>
      </c>
      <c r="AC188" s="31" t="e">
        <f t="shared" si="3"/>
        <v>#DIV/0!</v>
      </c>
    </row>
    <row r="189" spans="1:31" ht="29" hidden="1" x14ac:dyDescent="0.35">
      <c r="A189" s="31">
        <v>12</v>
      </c>
      <c r="B189" s="1" t="s">
        <v>187</v>
      </c>
      <c r="C189" s="1" t="s">
        <v>177</v>
      </c>
      <c r="D189" s="31" t="s">
        <v>449</v>
      </c>
      <c r="E189" s="31" t="s">
        <v>481</v>
      </c>
      <c r="F189" s="24" t="s">
        <v>484</v>
      </c>
      <c r="G189" s="38">
        <v>308</v>
      </c>
      <c r="K189" s="31">
        <v>6</v>
      </c>
      <c r="L189">
        <v>3</v>
      </c>
      <c r="M189">
        <v>12.2</v>
      </c>
      <c r="N189" s="31">
        <v>342</v>
      </c>
      <c r="O189">
        <v>2.2999999999999998</v>
      </c>
      <c r="R189" s="31">
        <v>2</v>
      </c>
      <c r="S189">
        <v>2</v>
      </c>
      <c r="T189">
        <v>2</v>
      </c>
      <c r="U189" s="31">
        <v>347</v>
      </c>
      <c r="V189">
        <v>2.2999999999999998</v>
      </c>
      <c r="Y189" s="31">
        <v>2</v>
      </c>
      <c r="Z189">
        <v>2</v>
      </c>
      <c r="AA189">
        <v>2</v>
      </c>
      <c r="AC189" s="31" t="e">
        <f t="shared" si="3"/>
        <v>#DIV/0!</v>
      </c>
    </row>
    <row r="190" spans="1:31" ht="29" hidden="1" x14ac:dyDescent="0.35">
      <c r="A190" s="31">
        <v>12</v>
      </c>
      <c r="B190" s="1" t="s">
        <v>187</v>
      </c>
      <c r="C190" s="1" t="s">
        <v>177</v>
      </c>
      <c r="D190" s="31" t="s">
        <v>449</v>
      </c>
      <c r="E190" s="31" t="s">
        <v>481</v>
      </c>
      <c r="F190" s="24" t="s">
        <v>485</v>
      </c>
      <c r="G190" s="38">
        <v>110</v>
      </c>
      <c r="K190" s="31">
        <v>7</v>
      </c>
      <c r="L190">
        <v>4</v>
      </c>
      <c r="M190">
        <v>12</v>
      </c>
      <c r="N190" s="31">
        <v>124</v>
      </c>
      <c r="O190">
        <v>3.6</v>
      </c>
      <c r="R190" s="31">
        <v>3</v>
      </c>
      <c r="S190">
        <v>3</v>
      </c>
      <c r="T190">
        <v>3</v>
      </c>
      <c r="U190" s="31">
        <v>128</v>
      </c>
      <c r="V190">
        <v>3.7</v>
      </c>
      <c r="Y190" s="31">
        <v>3</v>
      </c>
      <c r="Z190">
        <v>3</v>
      </c>
      <c r="AA190">
        <v>3</v>
      </c>
      <c r="AC190" s="31" t="e">
        <f t="shared" si="3"/>
        <v>#DIV/0!</v>
      </c>
    </row>
    <row r="191" spans="1:31" ht="29" hidden="1" x14ac:dyDescent="0.35">
      <c r="A191" s="31">
        <v>12</v>
      </c>
      <c r="B191" s="1" t="s">
        <v>187</v>
      </c>
      <c r="C191" s="1" t="s">
        <v>177</v>
      </c>
      <c r="D191" s="31" t="s">
        <v>449</v>
      </c>
      <c r="E191" s="31" t="s">
        <v>481</v>
      </c>
      <c r="F191" s="24" t="s">
        <v>541</v>
      </c>
      <c r="G191" s="38">
        <v>68</v>
      </c>
      <c r="K191" s="31">
        <v>7.5</v>
      </c>
      <c r="L191">
        <v>4</v>
      </c>
      <c r="M191">
        <v>14</v>
      </c>
      <c r="N191" s="31">
        <v>78</v>
      </c>
      <c r="O191">
        <v>4.2</v>
      </c>
      <c r="R191" s="31">
        <v>4</v>
      </c>
      <c r="S191">
        <v>4</v>
      </c>
      <c r="T191">
        <v>4</v>
      </c>
      <c r="U191" s="31">
        <v>83</v>
      </c>
      <c r="V191">
        <v>4.2</v>
      </c>
      <c r="Y191" s="31">
        <v>4</v>
      </c>
      <c r="Z191">
        <v>4</v>
      </c>
      <c r="AA191">
        <v>4</v>
      </c>
      <c r="AC191" s="31" t="e">
        <f t="shared" si="3"/>
        <v>#DIV/0!</v>
      </c>
    </row>
    <row r="192" spans="1:31" ht="29" x14ac:dyDescent="0.35">
      <c r="A192" s="31">
        <v>122</v>
      </c>
      <c r="B192" s="1" t="s">
        <v>187</v>
      </c>
      <c r="C192" s="1" t="s">
        <v>177</v>
      </c>
      <c r="D192" s="31" t="s">
        <v>449</v>
      </c>
      <c r="E192" t="s">
        <v>519</v>
      </c>
      <c r="F192" s="24" t="s">
        <v>522</v>
      </c>
      <c r="H192">
        <v>2.2000000000000002</v>
      </c>
      <c r="I192" s="31">
        <v>2.1</v>
      </c>
      <c r="O192">
        <v>2</v>
      </c>
      <c r="P192" s="31">
        <v>1.9</v>
      </c>
      <c r="Q192" s="31">
        <v>2.1</v>
      </c>
      <c r="V192">
        <v>1.8</v>
      </c>
      <c r="W192" s="31">
        <v>1.7</v>
      </c>
      <c r="AC192" s="31">
        <f t="shared" si="3"/>
        <v>9.0909090909090981E-2</v>
      </c>
      <c r="AD192" s="31" t="s">
        <v>573</v>
      </c>
    </row>
    <row r="193" spans="1:31" ht="29" x14ac:dyDescent="0.35">
      <c r="A193" s="31">
        <v>122</v>
      </c>
      <c r="B193" s="1" t="s">
        <v>187</v>
      </c>
      <c r="C193" s="1" t="s">
        <v>177</v>
      </c>
      <c r="D193" s="31" t="s">
        <v>449</v>
      </c>
      <c r="E193" t="s">
        <v>519</v>
      </c>
      <c r="F193" s="24" t="s">
        <v>521</v>
      </c>
      <c r="H193">
        <v>2.7</v>
      </c>
      <c r="I193" s="31">
        <v>2.2000000000000002</v>
      </c>
      <c r="O193">
        <v>0</v>
      </c>
      <c r="P193" s="31">
        <v>0</v>
      </c>
      <c r="Q193" s="31">
        <v>0.1</v>
      </c>
      <c r="V193">
        <v>0.4</v>
      </c>
      <c r="W193" s="31">
        <v>0.2</v>
      </c>
      <c r="AC193" s="31">
        <f t="shared" si="3"/>
        <v>1</v>
      </c>
      <c r="AD193" s="31" t="s">
        <v>573</v>
      </c>
    </row>
    <row r="194" spans="1:31" ht="29" x14ac:dyDescent="0.35">
      <c r="A194" s="31">
        <v>122</v>
      </c>
      <c r="B194" s="1" t="s">
        <v>187</v>
      </c>
      <c r="C194" s="1" t="s">
        <v>177</v>
      </c>
      <c r="D194" s="31" t="s">
        <v>449</v>
      </c>
      <c r="E194" t="s">
        <v>519</v>
      </c>
      <c r="F194" s="24" t="s">
        <v>523</v>
      </c>
      <c r="H194">
        <v>1.8</v>
      </c>
      <c r="I194" s="31">
        <v>2.1</v>
      </c>
      <c r="O194">
        <v>0.1</v>
      </c>
      <c r="P194" s="31">
        <v>0.1</v>
      </c>
      <c r="V194">
        <v>0.1</v>
      </c>
      <c r="W194" s="31">
        <v>0.1</v>
      </c>
      <c r="AC194" s="31">
        <f t="shared" si="3"/>
        <v>0.94444444444444442</v>
      </c>
      <c r="AD194" s="31" t="s">
        <v>573</v>
      </c>
      <c r="AE194" s="31" t="s">
        <v>576</v>
      </c>
    </row>
    <row r="195" spans="1:31" ht="29" x14ac:dyDescent="0.35">
      <c r="A195" s="31">
        <v>122</v>
      </c>
      <c r="B195" s="1" t="s">
        <v>187</v>
      </c>
      <c r="C195" s="1" t="s">
        <v>177</v>
      </c>
      <c r="D195" s="31" t="s">
        <v>449</v>
      </c>
      <c r="E195" s="31" t="s">
        <v>519</v>
      </c>
      <c r="F195" s="24" t="s">
        <v>531</v>
      </c>
      <c r="H195">
        <v>2.7</v>
      </c>
      <c r="I195" s="31">
        <v>1.5</v>
      </c>
      <c r="O195">
        <v>0</v>
      </c>
      <c r="P195" s="31">
        <v>0</v>
      </c>
      <c r="Q195" s="31">
        <v>0</v>
      </c>
      <c r="AC195" s="31">
        <f t="shared" si="3"/>
        <v>1</v>
      </c>
      <c r="AD195" s="31" t="s">
        <v>573</v>
      </c>
    </row>
  </sheetData>
  <autoFilter ref="A1:AE195" xr:uid="{DA6AE7BB-3812-471C-A0D1-D0271AEDFFC2}">
    <filterColumn colId="4">
      <filters>
        <filter val="place"/>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6AE9-E07F-4CD6-A2C5-443D919CA363}">
  <dimension ref="A1:AE23"/>
  <sheetViews>
    <sheetView zoomScale="60" zoomScaleNormal="60" workbookViewId="0">
      <pane ySplit="1" topLeftCell="A2" activePane="bottomLeft" state="frozen"/>
      <selection pane="bottomLeft" sqref="A1:AE1048576"/>
    </sheetView>
  </sheetViews>
  <sheetFormatPr defaultRowHeight="14.5" x14ac:dyDescent="0.35"/>
  <cols>
    <col min="1" max="1" width="5.90625" customWidth="1"/>
    <col min="2" max="2" width="43.08984375" style="1" customWidth="1"/>
    <col min="3" max="3" width="15.54296875" style="1" customWidth="1"/>
    <col min="4" max="5" width="16.08984375" customWidth="1"/>
    <col min="6" max="6" width="11.81640625" style="1" customWidth="1"/>
    <col min="7" max="7" width="15.54296875" style="1" customWidth="1"/>
    <col min="8" max="8" width="7.453125" customWidth="1"/>
    <col min="9" max="9" width="22.81640625" style="1" customWidth="1"/>
    <col min="10" max="10" width="22.54296875" customWidth="1"/>
    <col min="11" max="13" width="13.54296875" customWidth="1"/>
    <col min="14" max="14" width="16.26953125" style="1" customWidth="1"/>
    <col min="15" max="15" width="13.6328125" style="1" customWidth="1"/>
    <col min="16" max="16" width="14.26953125" style="1" customWidth="1"/>
    <col min="17" max="17" width="11.7265625" style="1" customWidth="1"/>
    <col min="18" max="18" width="18.36328125" customWidth="1"/>
    <col min="19" max="19" width="10.6328125" customWidth="1"/>
    <col min="20" max="21" width="13.26953125" customWidth="1"/>
    <col min="22" max="22" width="9.26953125" customWidth="1"/>
    <col min="23" max="23" width="18.453125" customWidth="1"/>
    <col min="24" max="24" width="11.453125" customWidth="1"/>
    <col min="25" max="26" width="12.7265625" customWidth="1"/>
    <col min="27" max="28" width="24.08984375" customWidth="1"/>
    <col min="29" max="29" width="18.54296875" customWidth="1"/>
    <col min="30" max="30" width="21" customWidth="1"/>
    <col min="31" max="31" width="50.7265625" style="1" customWidth="1"/>
  </cols>
  <sheetData>
    <row r="1" spans="1:31" ht="54" customHeight="1" x14ac:dyDescent="0.35">
      <c r="A1" t="s">
        <v>24</v>
      </c>
      <c r="B1" s="1" t="s">
        <v>0</v>
      </c>
      <c r="C1" s="1" t="s">
        <v>21</v>
      </c>
      <c r="D1" t="s">
        <v>387</v>
      </c>
      <c r="E1" t="s">
        <v>443</v>
      </c>
      <c r="F1" s="1" t="s">
        <v>2</v>
      </c>
      <c r="G1" s="1" t="s">
        <v>3</v>
      </c>
      <c r="H1" t="s">
        <v>4</v>
      </c>
      <c r="I1" s="1" t="s">
        <v>265</v>
      </c>
      <c r="J1" t="s">
        <v>431</v>
      </c>
      <c r="K1" s="1" t="s">
        <v>432</v>
      </c>
      <c r="L1" s="1" t="s">
        <v>378</v>
      </c>
      <c r="M1" s="1" t="s">
        <v>379</v>
      </c>
      <c r="N1" s="1" t="s">
        <v>264</v>
      </c>
      <c r="O1" s="1" t="s">
        <v>266</v>
      </c>
      <c r="P1" s="1" t="s">
        <v>236</v>
      </c>
      <c r="Q1" s="1" t="s">
        <v>225</v>
      </c>
      <c r="R1" s="1" t="s">
        <v>312</v>
      </c>
      <c r="S1" s="1" t="s">
        <v>313</v>
      </c>
      <c r="T1" s="1" t="s">
        <v>314</v>
      </c>
      <c r="U1" s="1" t="s">
        <v>319</v>
      </c>
      <c r="V1" s="1" t="s">
        <v>322</v>
      </c>
      <c r="W1" s="1" t="s">
        <v>315</v>
      </c>
      <c r="X1" s="1" t="s">
        <v>316</v>
      </c>
      <c r="Y1" s="1" t="s">
        <v>317</v>
      </c>
      <c r="Z1" s="1" t="s">
        <v>318</v>
      </c>
      <c r="AA1" s="1" t="s">
        <v>451</v>
      </c>
      <c r="AB1" s="1" t="s">
        <v>450</v>
      </c>
      <c r="AC1" s="1" t="s">
        <v>452</v>
      </c>
      <c r="AD1" s="1" t="s">
        <v>453</v>
      </c>
      <c r="AE1" s="1" t="s">
        <v>222</v>
      </c>
    </row>
    <row r="2" spans="1:31" ht="58" x14ac:dyDescent="0.35">
      <c r="A2">
        <v>1</v>
      </c>
      <c r="B2" s="1" t="s">
        <v>10</v>
      </c>
      <c r="C2" s="1" t="s">
        <v>25</v>
      </c>
      <c r="D2" t="s">
        <v>11</v>
      </c>
      <c r="E2" t="s">
        <v>444</v>
      </c>
      <c r="F2" s="1" t="s">
        <v>12</v>
      </c>
      <c r="G2" s="1" t="s">
        <v>13</v>
      </c>
      <c r="H2">
        <v>2830</v>
      </c>
      <c r="I2" s="1" t="s">
        <v>15</v>
      </c>
      <c r="J2" s="4">
        <v>0.70399999999999996</v>
      </c>
      <c r="K2" s="4">
        <v>0.62</v>
      </c>
      <c r="L2" s="4">
        <v>0.48</v>
      </c>
      <c r="M2" s="4">
        <v>0.72</v>
      </c>
      <c r="N2" s="1" t="s">
        <v>274</v>
      </c>
      <c r="O2" s="1" t="s">
        <v>268</v>
      </c>
      <c r="P2" s="1" t="s">
        <v>268</v>
      </c>
      <c r="Q2" s="1">
        <v>8179</v>
      </c>
      <c r="R2">
        <v>12.5</v>
      </c>
      <c r="S2">
        <v>2</v>
      </c>
      <c r="T2">
        <v>17</v>
      </c>
      <c r="W2">
        <v>3.7</v>
      </c>
      <c r="X2">
        <v>0</v>
      </c>
      <c r="Y2">
        <v>4</v>
      </c>
      <c r="AA2">
        <v>0.53</v>
      </c>
      <c r="AC2">
        <v>0.54</v>
      </c>
      <c r="AE2" s="1" t="s">
        <v>286</v>
      </c>
    </row>
    <row r="3" spans="1:31" ht="29" x14ac:dyDescent="0.35">
      <c r="A3">
        <v>2</v>
      </c>
      <c r="B3" s="1" t="s">
        <v>30</v>
      </c>
      <c r="C3" s="1" t="s">
        <v>31</v>
      </c>
      <c r="D3" t="s">
        <v>32</v>
      </c>
      <c r="E3" t="s">
        <v>435</v>
      </c>
      <c r="F3" s="1" t="s">
        <v>12</v>
      </c>
      <c r="G3" s="1" t="s">
        <v>37</v>
      </c>
      <c r="H3">
        <v>1542</v>
      </c>
      <c r="I3" s="1" t="s">
        <v>287</v>
      </c>
      <c r="J3" s="4">
        <v>0.80200000000000005</v>
      </c>
      <c r="K3" s="11">
        <v>0.79400000000000004</v>
      </c>
      <c r="L3" s="4">
        <v>0.77500000000000002</v>
      </c>
      <c r="M3" s="4">
        <v>0.81100000000000005</v>
      </c>
      <c r="N3" s="1">
        <v>2010</v>
      </c>
      <c r="O3" s="1" t="s">
        <v>268</v>
      </c>
      <c r="P3" s="1" t="s">
        <v>268</v>
      </c>
      <c r="Q3" s="6"/>
      <c r="R3">
        <v>13.53</v>
      </c>
      <c r="S3">
        <v>6</v>
      </c>
      <c r="T3">
        <v>17</v>
      </c>
      <c r="W3" s="1">
        <v>2.68</v>
      </c>
      <c r="X3" s="1">
        <v>1</v>
      </c>
      <c r="Y3" s="1">
        <v>4</v>
      </c>
      <c r="Z3" s="1"/>
      <c r="AE3" s="1" t="s">
        <v>288</v>
      </c>
    </row>
    <row r="4" spans="1:31" ht="42" customHeight="1" x14ac:dyDescent="0.35">
      <c r="A4">
        <v>3</v>
      </c>
      <c r="B4" s="1" t="s">
        <v>258</v>
      </c>
      <c r="C4" s="1" t="s">
        <v>48</v>
      </c>
      <c r="D4" s="1" t="s">
        <v>32</v>
      </c>
      <c r="E4" t="s">
        <v>441</v>
      </c>
      <c r="F4" s="1" t="s">
        <v>12</v>
      </c>
      <c r="G4" s="1" t="s">
        <v>37</v>
      </c>
      <c r="H4">
        <v>1083</v>
      </c>
      <c r="I4" s="1" t="s">
        <v>310</v>
      </c>
      <c r="J4" s="9">
        <f>(R4-W4)/R4</f>
        <v>0.66666666666666674</v>
      </c>
      <c r="K4" s="9">
        <v>0.68</v>
      </c>
      <c r="L4" s="9"/>
      <c r="M4" s="9"/>
      <c r="N4" s="1" t="s">
        <v>311</v>
      </c>
      <c r="O4" s="1" t="s">
        <v>268</v>
      </c>
      <c r="P4" s="1" t="s">
        <v>268</v>
      </c>
      <c r="R4">
        <v>11.31</v>
      </c>
      <c r="U4">
        <v>0.41</v>
      </c>
      <c r="W4">
        <v>3.77</v>
      </c>
      <c r="Z4">
        <v>0.21</v>
      </c>
    </row>
    <row r="5" spans="1:31" ht="43.5" x14ac:dyDescent="0.35">
      <c r="A5">
        <v>3</v>
      </c>
      <c r="B5" s="1" t="s">
        <v>255</v>
      </c>
      <c r="C5" s="1" t="s">
        <v>48</v>
      </c>
      <c r="D5" s="1" t="s">
        <v>252</v>
      </c>
      <c r="E5" t="s">
        <v>439</v>
      </c>
      <c r="F5" s="1" t="s">
        <v>12</v>
      </c>
      <c r="G5" s="1" t="s">
        <v>37</v>
      </c>
      <c r="H5">
        <v>1750</v>
      </c>
      <c r="I5" s="1" t="s">
        <v>310</v>
      </c>
      <c r="J5" s="12">
        <f>(R5-W5)/R5</f>
        <v>0.63146551724137934</v>
      </c>
      <c r="K5" s="12">
        <v>0.54</v>
      </c>
      <c r="L5" s="9"/>
      <c r="M5" s="9"/>
      <c r="N5" s="1">
        <v>2016</v>
      </c>
      <c r="O5" s="1" t="s">
        <v>268</v>
      </c>
      <c r="P5" s="1" t="s">
        <v>268</v>
      </c>
      <c r="R5">
        <v>9.2799999999999994</v>
      </c>
      <c r="U5">
        <v>0.16</v>
      </c>
      <c r="W5">
        <v>3.42</v>
      </c>
      <c r="Z5">
        <v>0.17</v>
      </c>
    </row>
    <row r="6" spans="1:31" ht="43.5" x14ac:dyDescent="0.35">
      <c r="A6">
        <v>3</v>
      </c>
      <c r="B6" s="1" t="s">
        <v>253</v>
      </c>
      <c r="C6" s="1" t="s">
        <v>48</v>
      </c>
      <c r="D6" s="1" t="s">
        <v>254</v>
      </c>
      <c r="E6" t="s">
        <v>438</v>
      </c>
      <c r="F6" s="1" t="s">
        <v>12</v>
      </c>
      <c r="G6" s="1" t="s">
        <v>37</v>
      </c>
      <c r="H6">
        <v>2749</v>
      </c>
      <c r="I6" s="1" t="s">
        <v>310</v>
      </c>
      <c r="J6" s="9">
        <f>(R6-W6)/R6</f>
        <v>0.3049267643142477</v>
      </c>
      <c r="K6" s="12">
        <v>0.3</v>
      </c>
      <c r="L6" s="9"/>
      <c r="M6" s="9"/>
      <c r="N6" s="1" t="s">
        <v>311</v>
      </c>
      <c r="O6" s="1" t="s">
        <v>268</v>
      </c>
      <c r="P6" s="1" t="s">
        <v>268</v>
      </c>
      <c r="R6">
        <v>7.51</v>
      </c>
      <c r="U6">
        <v>0.22</v>
      </c>
      <c r="W6">
        <v>5.22</v>
      </c>
      <c r="Z6">
        <v>0.13</v>
      </c>
    </row>
    <row r="7" spans="1:31" ht="43.5" x14ac:dyDescent="0.35">
      <c r="A7">
        <v>3</v>
      </c>
      <c r="B7" s="1" t="s">
        <v>260</v>
      </c>
      <c r="C7" s="1" t="s">
        <v>48</v>
      </c>
      <c r="D7" s="1" t="s">
        <v>63</v>
      </c>
      <c r="E7" s="1"/>
      <c r="F7" s="1" t="s">
        <v>12</v>
      </c>
      <c r="G7" s="1" t="s">
        <v>37</v>
      </c>
      <c r="H7">
        <v>2719</v>
      </c>
      <c r="I7" s="1" t="s">
        <v>310</v>
      </c>
      <c r="W7">
        <v>4.29</v>
      </c>
      <c r="Z7">
        <v>0.14000000000000001</v>
      </c>
    </row>
    <row r="8" spans="1:31" ht="43.5" x14ac:dyDescent="0.35">
      <c r="A8">
        <v>3</v>
      </c>
      <c r="B8" s="1" t="s">
        <v>261</v>
      </c>
      <c r="C8" s="1" t="s">
        <v>48</v>
      </c>
      <c r="D8" s="1" t="s">
        <v>259</v>
      </c>
      <c r="E8" s="1"/>
      <c r="F8" s="1" t="s">
        <v>12</v>
      </c>
      <c r="G8" s="1" t="s">
        <v>37</v>
      </c>
      <c r="H8">
        <v>1812</v>
      </c>
      <c r="I8" s="1" t="s">
        <v>310</v>
      </c>
      <c r="W8">
        <v>3.53</v>
      </c>
      <c r="Z8">
        <v>0.15</v>
      </c>
    </row>
    <row r="9" spans="1:31" ht="43.5" x14ac:dyDescent="0.35">
      <c r="A9">
        <v>3</v>
      </c>
      <c r="B9" s="1" t="s">
        <v>47</v>
      </c>
      <c r="C9" s="1" t="s">
        <v>48</v>
      </c>
      <c r="D9" s="1" t="s">
        <v>256</v>
      </c>
      <c r="E9" t="s">
        <v>436</v>
      </c>
      <c r="F9" s="1" t="s">
        <v>12</v>
      </c>
      <c r="G9" s="1" t="s">
        <v>37</v>
      </c>
      <c r="H9" s="7">
        <v>1158</v>
      </c>
      <c r="I9" s="1" t="s">
        <v>310</v>
      </c>
      <c r="J9" s="9">
        <f>(R9-W9)/R9</f>
        <v>0.80647024841132298</v>
      </c>
      <c r="K9" s="9">
        <v>0.8</v>
      </c>
      <c r="L9" s="9"/>
      <c r="M9" s="9"/>
      <c r="N9" s="1" t="s">
        <v>311</v>
      </c>
      <c r="O9" s="1" t="s">
        <v>268</v>
      </c>
      <c r="P9" s="1" t="s">
        <v>268</v>
      </c>
      <c r="R9">
        <v>17.309999999999999</v>
      </c>
      <c r="U9">
        <v>0.52</v>
      </c>
      <c r="W9">
        <v>3.35</v>
      </c>
      <c r="Z9">
        <v>0.19</v>
      </c>
    </row>
    <row r="10" spans="1:31" ht="43.5" x14ac:dyDescent="0.35">
      <c r="A10">
        <v>3</v>
      </c>
      <c r="B10" s="1" t="s">
        <v>257</v>
      </c>
      <c r="C10" s="1" t="s">
        <v>48</v>
      </c>
      <c r="D10" s="1" t="s">
        <v>11</v>
      </c>
      <c r="E10" t="s">
        <v>440</v>
      </c>
      <c r="F10" s="1" t="s">
        <v>12</v>
      </c>
      <c r="G10" s="1" t="s">
        <v>37</v>
      </c>
      <c r="H10">
        <v>1880</v>
      </c>
      <c r="I10" s="1" t="s">
        <v>310</v>
      </c>
      <c r="J10" s="9">
        <f>(R10-W10)/R10</f>
        <v>0.65226337448559668</v>
      </c>
      <c r="K10" s="9">
        <v>0.65</v>
      </c>
      <c r="L10" s="9"/>
      <c r="M10" s="9"/>
      <c r="N10" s="1" t="s">
        <v>311</v>
      </c>
      <c r="O10" s="1" t="s">
        <v>268</v>
      </c>
      <c r="P10" s="1" t="s">
        <v>268</v>
      </c>
      <c r="R10">
        <v>14.58</v>
      </c>
      <c r="U10">
        <v>0.97</v>
      </c>
      <c r="W10">
        <v>5.07</v>
      </c>
      <c r="Z10">
        <v>0.18</v>
      </c>
    </row>
    <row r="11" spans="1:31" ht="43.5" x14ac:dyDescent="0.35">
      <c r="A11">
        <v>3</v>
      </c>
      <c r="B11" s="1" t="s">
        <v>251</v>
      </c>
      <c r="C11" s="1" t="s">
        <v>48</v>
      </c>
      <c r="D11" s="1" t="s">
        <v>97</v>
      </c>
      <c r="E11" t="s">
        <v>437</v>
      </c>
      <c r="F11" s="1" t="s">
        <v>12</v>
      </c>
      <c r="G11" s="1" t="s">
        <v>37</v>
      </c>
      <c r="H11">
        <v>1306</v>
      </c>
      <c r="I11" s="1" t="s">
        <v>310</v>
      </c>
      <c r="J11" s="9">
        <f>(R11-W11)/R11</f>
        <v>0.69831849653808109</v>
      </c>
      <c r="K11" s="9">
        <v>0.7</v>
      </c>
      <c r="L11" s="9"/>
      <c r="M11" s="9"/>
      <c r="N11" s="1" t="s">
        <v>311</v>
      </c>
      <c r="O11" s="1" t="s">
        <v>268</v>
      </c>
      <c r="P11" s="1" t="s">
        <v>268</v>
      </c>
      <c r="R11">
        <v>10.11</v>
      </c>
      <c r="U11">
        <v>0.28000000000000003</v>
      </c>
      <c r="W11">
        <v>3.05</v>
      </c>
      <c r="Z11">
        <v>0.16</v>
      </c>
    </row>
    <row r="12" spans="1:31" ht="58.5" customHeight="1" x14ac:dyDescent="0.35">
      <c r="A12">
        <v>4</v>
      </c>
      <c r="B12" s="1" t="s">
        <v>61</v>
      </c>
      <c r="C12" s="1" t="s">
        <v>62</v>
      </c>
      <c r="D12" t="s">
        <v>63</v>
      </c>
      <c r="E12" t="s">
        <v>63</v>
      </c>
      <c r="F12" s="1" t="s">
        <v>12</v>
      </c>
      <c r="G12" s="1" t="s">
        <v>37</v>
      </c>
      <c r="H12">
        <v>1425</v>
      </c>
      <c r="I12" s="1" t="s">
        <v>321</v>
      </c>
      <c r="J12" s="9">
        <f>(R12-W12)/R12</f>
        <v>0.77500000000000002</v>
      </c>
      <c r="K12" s="9"/>
      <c r="L12" s="9"/>
      <c r="M12" s="9"/>
      <c r="N12" s="1">
        <v>2015</v>
      </c>
      <c r="O12" s="1" t="s">
        <v>268</v>
      </c>
      <c r="P12" s="1" t="s">
        <v>268</v>
      </c>
      <c r="R12">
        <v>12</v>
      </c>
      <c r="V12">
        <v>2</v>
      </c>
      <c r="W12">
        <v>2.7</v>
      </c>
    </row>
    <row r="13" spans="1:31" ht="159.5" x14ac:dyDescent="0.35">
      <c r="A13">
        <v>5</v>
      </c>
      <c r="B13" s="1" t="s">
        <v>76</v>
      </c>
      <c r="C13" s="1" t="s">
        <v>77</v>
      </c>
      <c r="D13" t="s">
        <v>63</v>
      </c>
      <c r="F13" s="1" t="s">
        <v>79</v>
      </c>
      <c r="G13" s="1" t="s">
        <v>78</v>
      </c>
      <c r="H13" s="1" t="s">
        <v>82</v>
      </c>
      <c r="I13" s="1" t="s">
        <v>434</v>
      </c>
      <c r="V13" t="s">
        <v>329</v>
      </c>
      <c r="W13" t="s">
        <v>329</v>
      </c>
    </row>
    <row r="14" spans="1:31" ht="47" customHeight="1" x14ac:dyDescent="0.35">
      <c r="A14">
        <v>6</v>
      </c>
      <c r="B14" s="1" t="s">
        <v>95</v>
      </c>
      <c r="C14" s="1" t="s">
        <v>96</v>
      </c>
      <c r="D14" t="s">
        <v>97</v>
      </c>
      <c r="E14" t="s">
        <v>442</v>
      </c>
      <c r="F14" s="1" t="s">
        <v>12</v>
      </c>
      <c r="G14" s="1" t="s">
        <v>37</v>
      </c>
      <c r="H14">
        <v>1356</v>
      </c>
      <c r="I14" s="1" t="s">
        <v>335</v>
      </c>
      <c r="J14" s="4">
        <v>0.74099999999999999</v>
      </c>
      <c r="K14" s="4">
        <v>0.76</v>
      </c>
      <c r="L14" s="4">
        <v>0.73</v>
      </c>
      <c r="M14" s="4">
        <v>0.79</v>
      </c>
      <c r="N14" s="1" t="s">
        <v>311</v>
      </c>
      <c r="O14" s="1" t="s">
        <v>268</v>
      </c>
      <c r="P14" s="1" t="s">
        <v>217</v>
      </c>
      <c r="R14">
        <v>10.8</v>
      </c>
      <c r="S14">
        <v>6</v>
      </c>
      <c r="T14">
        <v>14</v>
      </c>
      <c r="W14">
        <v>2.8</v>
      </c>
      <c r="X14">
        <v>1</v>
      </c>
      <c r="Y14">
        <v>4</v>
      </c>
    </row>
    <row r="15" spans="1:31" ht="87.5" customHeight="1" x14ac:dyDescent="0.35">
      <c r="A15">
        <v>7</v>
      </c>
      <c r="B15" s="1" t="s">
        <v>110</v>
      </c>
      <c r="C15" s="1" t="s">
        <v>111</v>
      </c>
      <c r="D15" t="s">
        <v>112</v>
      </c>
      <c r="E15" t="s">
        <v>112</v>
      </c>
      <c r="F15" s="1" t="s">
        <v>12</v>
      </c>
      <c r="G15" s="1" t="s">
        <v>113</v>
      </c>
      <c r="H15">
        <v>5664</v>
      </c>
      <c r="I15" s="1" t="s">
        <v>336</v>
      </c>
      <c r="J15" s="4">
        <v>0.81699999999999995</v>
      </c>
      <c r="K15" s="4"/>
      <c r="L15" s="4"/>
      <c r="M15" s="4"/>
      <c r="N15" s="1" t="s">
        <v>311</v>
      </c>
      <c r="O15" s="1" t="s">
        <v>268</v>
      </c>
      <c r="P15" s="1" t="s">
        <v>217</v>
      </c>
      <c r="R15" s="1">
        <v>17.5</v>
      </c>
      <c r="S15" s="1"/>
      <c r="T15" s="1"/>
      <c r="U15" s="1"/>
      <c r="V15" s="1"/>
      <c r="W15" s="1">
        <v>3.2</v>
      </c>
      <c r="X15" s="1">
        <v>1</v>
      </c>
      <c r="Y15" s="1">
        <v>4</v>
      </c>
      <c r="Z15" s="1"/>
    </row>
    <row r="16" spans="1:31" ht="58" x14ac:dyDescent="0.35">
      <c r="A16">
        <v>8</v>
      </c>
      <c r="B16" s="1" t="s">
        <v>142</v>
      </c>
      <c r="C16" s="1" t="s">
        <v>143</v>
      </c>
      <c r="D16" t="s">
        <v>144</v>
      </c>
      <c r="E16" t="s">
        <v>144</v>
      </c>
      <c r="F16" s="1" t="s">
        <v>174</v>
      </c>
      <c r="G16" s="1" t="s">
        <v>37</v>
      </c>
      <c r="H16">
        <v>213</v>
      </c>
      <c r="I16" s="3" t="s">
        <v>433</v>
      </c>
      <c r="J16" s="8">
        <v>0.62</v>
      </c>
      <c r="K16" s="8">
        <v>0.64</v>
      </c>
      <c r="L16" s="8">
        <v>0.62</v>
      </c>
      <c r="M16" s="8">
        <v>0.67</v>
      </c>
      <c r="N16" s="3"/>
      <c r="O16" s="3" t="s">
        <v>268</v>
      </c>
      <c r="P16" s="1" t="s">
        <v>217</v>
      </c>
      <c r="V16">
        <v>13</v>
      </c>
      <c r="W16">
        <v>18</v>
      </c>
      <c r="X16">
        <v>7</v>
      </c>
      <c r="Y16">
        <v>23</v>
      </c>
      <c r="AE16" s="1" t="s">
        <v>366</v>
      </c>
    </row>
    <row r="17" spans="1:31" ht="58" x14ac:dyDescent="0.35">
      <c r="A17">
        <v>9</v>
      </c>
      <c r="B17" s="1" t="s">
        <v>172</v>
      </c>
      <c r="C17" s="1" t="s">
        <v>173</v>
      </c>
      <c r="D17" t="s">
        <v>97</v>
      </c>
      <c r="F17" s="1" t="s">
        <v>175</v>
      </c>
      <c r="G17" s="1" t="s">
        <v>367</v>
      </c>
    </row>
    <row r="18" spans="1:31" ht="58" x14ac:dyDescent="0.35">
      <c r="A18">
        <v>10</v>
      </c>
      <c r="B18" s="1" t="s">
        <v>184</v>
      </c>
      <c r="C18" s="1" t="s">
        <v>185</v>
      </c>
      <c r="D18" t="s">
        <v>186</v>
      </c>
      <c r="E18" t="s">
        <v>186</v>
      </c>
      <c r="F18" s="1" t="s">
        <v>197</v>
      </c>
      <c r="G18" s="1" t="s">
        <v>199</v>
      </c>
      <c r="H18">
        <v>602</v>
      </c>
      <c r="I18" s="1" t="s">
        <v>198</v>
      </c>
      <c r="J18" s="5">
        <v>0.86899999999999999</v>
      </c>
      <c r="K18" s="5">
        <v>0.81</v>
      </c>
      <c r="L18" s="5">
        <v>0.71799999999999997</v>
      </c>
      <c r="M18" s="5">
        <v>0.86</v>
      </c>
      <c r="O18" s="1" t="s">
        <v>268</v>
      </c>
      <c r="P18" s="1" t="s">
        <v>267</v>
      </c>
      <c r="Q18" s="1">
        <v>602</v>
      </c>
      <c r="R18">
        <v>20.7</v>
      </c>
      <c r="W18">
        <v>2.9</v>
      </c>
    </row>
    <row r="19" spans="1:31" ht="43.5" x14ac:dyDescent="0.35">
      <c r="A19">
        <v>11</v>
      </c>
      <c r="B19" s="1" t="s">
        <v>176</v>
      </c>
      <c r="C19" s="1" t="s">
        <v>177</v>
      </c>
      <c r="D19" t="s">
        <v>91</v>
      </c>
      <c r="E19" t="s">
        <v>446</v>
      </c>
      <c r="F19" s="1" t="s">
        <v>215</v>
      </c>
      <c r="G19" s="1" t="s">
        <v>199</v>
      </c>
      <c r="H19">
        <v>557</v>
      </c>
      <c r="I19" s="1" t="s">
        <v>209</v>
      </c>
      <c r="J19" s="4">
        <v>0.878</v>
      </c>
      <c r="K19" s="13"/>
      <c r="L19" s="13"/>
      <c r="M19" s="13"/>
      <c r="N19" s="1" t="s">
        <v>220</v>
      </c>
      <c r="O19" s="1" t="s">
        <v>268</v>
      </c>
      <c r="P19" s="1" t="s">
        <v>217</v>
      </c>
      <c r="Q19" s="1">
        <v>965</v>
      </c>
      <c r="R19" s="1">
        <v>18.8</v>
      </c>
      <c r="S19" s="1">
        <v>17.8</v>
      </c>
      <c r="T19" s="1">
        <v>19.8</v>
      </c>
      <c r="U19" s="1"/>
      <c r="V19" s="1"/>
      <c r="W19" s="1">
        <v>2.2999999999999998</v>
      </c>
      <c r="X19" s="1">
        <v>2</v>
      </c>
      <c r="Y19" s="1">
        <v>2.8</v>
      </c>
      <c r="Z19" s="1"/>
      <c r="AA19" s="1">
        <v>0.59</v>
      </c>
      <c r="AB19" s="1" t="s">
        <v>241</v>
      </c>
      <c r="AC19" s="1">
        <v>0.46</v>
      </c>
      <c r="AD19" s="1" t="s">
        <v>242</v>
      </c>
      <c r="AE19" s="1" t="s">
        <v>445</v>
      </c>
    </row>
    <row r="20" spans="1:31" ht="43.5" x14ac:dyDescent="0.35">
      <c r="A20">
        <v>11</v>
      </c>
      <c r="B20" s="1" t="s">
        <v>176</v>
      </c>
      <c r="C20" s="1" t="s">
        <v>177</v>
      </c>
      <c r="D20" t="s">
        <v>91</v>
      </c>
      <c r="E20" t="s">
        <v>447</v>
      </c>
      <c r="F20" s="1" t="s">
        <v>216</v>
      </c>
      <c r="G20" s="1" t="s">
        <v>199</v>
      </c>
      <c r="H20">
        <v>636</v>
      </c>
      <c r="I20" s="1" t="s">
        <v>209</v>
      </c>
      <c r="J20" s="4">
        <v>0.86299999999999999</v>
      </c>
      <c r="K20" s="13"/>
      <c r="L20" s="13"/>
      <c r="M20" s="13"/>
      <c r="N20" s="1" t="s">
        <v>219</v>
      </c>
      <c r="O20" s="1" t="s">
        <v>268</v>
      </c>
      <c r="P20" s="1" t="s">
        <v>267</v>
      </c>
      <c r="Q20" s="1">
        <v>636</v>
      </c>
      <c r="R20" s="1">
        <v>14.6</v>
      </c>
      <c r="S20" s="1">
        <v>12.5</v>
      </c>
      <c r="T20" s="1">
        <v>17.100000000000001</v>
      </c>
      <c r="U20" s="1"/>
      <c r="V20" s="1"/>
      <c r="W20" s="1">
        <v>2</v>
      </c>
      <c r="X20" s="1">
        <v>1.9</v>
      </c>
      <c r="Y20" s="1">
        <v>2.1</v>
      </c>
      <c r="Z20" s="1"/>
      <c r="AA20" s="1">
        <v>0.79</v>
      </c>
      <c r="AB20" s="1" t="s">
        <v>239</v>
      </c>
      <c r="AC20" s="1">
        <v>0.38</v>
      </c>
      <c r="AD20" s="1" t="s">
        <v>240</v>
      </c>
    </row>
    <row r="21" spans="1:31" ht="43.5" x14ac:dyDescent="0.35">
      <c r="A21">
        <v>12</v>
      </c>
      <c r="B21" s="1" t="s">
        <v>187</v>
      </c>
      <c r="C21" s="1" t="s">
        <v>177</v>
      </c>
      <c r="D21" t="s">
        <v>91</v>
      </c>
      <c r="E21" t="s">
        <v>448</v>
      </c>
      <c r="F21" s="1" t="s">
        <v>262</v>
      </c>
      <c r="G21" s="1" t="s">
        <v>199</v>
      </c>
      <c r="H21">
        <v>741</v>
      </c>
      <c r="I21" s="1" t="s">
        <v>269</v>
      </c>
      <c r="J21" s="4">
        <v>0.72199999999999998</v>
      </c>
      <c r="K21" s="13"/>
      <c r="L21" s="13"/>
      <c r="M21" s="13"/>
      <c r="N21" s="1" t="s">
        <v>219</v>
      </c>
      <c r="O21" s="1" t="s">
        <v>267</v>
      </c>
      <c r="P21" s="1" t="s">
        <v>267</v>
      </c>
      <c r="Q21" s="1">
        <v>741</v>
      </c>
      <c r="R21" s="1">
        <v>7.9</v>
      </c>
      <c r="S21" s="1">
        <v>7.2</v>
      </c>
      <c r="T21" s="1">
        <v>8.6</v>
      </c>
      <c r="U21" s="1"/>
      <c r="V21" s="1"/>
      <c r="W21" s="1">
        <v>2.2000000000000002</v>
      </c>
      <c r="X21" s="1">
        <v>2.1</v>
      </c>
      <c r="Y21" s="1">
        <v>2.2999999999999998</v>
      </c>
      <c r="Z21" s="1"/>
      <c r="AA21" s="1">
        <v>0.71</v>
      </c>
      <c r="AB21" s="1" t="s">
        <v>270</v>
      </c>
      <c r="AC21" s="1">
        <v>0.43</v>
      </c>
      <c r="AD21" s="1" t="s">
        <v>271</v>
      </c>
    </row>
    <row r="22" spans="1:31" ht="43.5" x14ac:dyDescent="0.35">
      <c r="A22">
        <v>12</v>
      </c>
      <c r="B22" s="1" t="s">
        <v>187</v>
      </c>
      <c r="C22" s="1" t="s">
        <v>177</v>
      </c>
      <c r="D22" t="s">
        <v>91</v>
      </c>
      <c r="E22" t="s">
        <v>449</v>
      </c>
      <c r="F22" s="1" t="s">
        <v>263</v>
      </c>
      <c r="G22" s="1" t="s">
        <v>199</v>
      </c>
      <c r="H22">
        <v>738</v>
      </c>
      <c r="I22" s="1" t="s">
        <v>269</v>
      </c>
      <c r="J22" s="4">
        <v>0.76800000000000002</v>
      </c>
      <c r="K22" s="13"/>
      <c r="L22" s="13"/>
      <c r="M22" s="13"/>
      <c r="N22" s="1" t="s">
        <v>219</v>
      </c>
      <c r="O22" s="1" t="s">
        <v>267</v>
      </c>
      <c r="P22" s="1" t="s">
        <v>267</v>
      </c>
      <c r="Q22" s="1">
        <v>738</v>
      </c>
      <c r="R22" s="1">
        <v>9.5</v>
      </c>
      <c r="S22" s="1">
        <v>8.6</v>
      </c>
      <c r="T22" s="1">
        <v>10.4</v>
      </c>
      <c r="U22" s="1"/>
      <c r="V22" s="1"/>
      <c r="W22" s="1">
        <v>2.2000000000000002</v>
      </c>
      <c r="X22" s="1">
        <v>2.1</v>
      </c>
      <c r="Y22" s="1">
        <v>2.2999999999999998</v>
      </c>
      <c r="Z22" s="1"/>
      <c r="AA22" s="1">
        <v>0.6</v>
      </c>
      <c r="AB22" s="1" t="s">
        <v>272</v>
      </c>
      <c r="AC22" s="1">
        <v>0.45</v>
      </c>
      <c r="AD22" s="1" t="s">
        <v>273</v>
      </c>
    </row>
    <row r="23" spans="1:31" ht="29" x14ac:dyDescent="0.35">
      <c r="A23">
        <v>13</v>
      </c>
      <c r="B23" s="1" t="s">
        <v>188</v>
      </c>
    </row>
  </sheetData>
  <autoFilter ref="A1:AE1" xr:uid="{AB11554B-F75E-4C78-9522-30FF4CD944DD}">
    <sortState ref="A2:AE23">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1778D-FFFA-4D14-9C98-EDD7133E6D70}">
  <dimension ref="A1:W15"/>
  <sheetViews>
    <sheetView workbookViewId="0">
      <selection sqref="A1:B1048576"/>
    </sheetView>
  </sheetViews>
  <sheetFormatPr defaultRowHeight="14.5" x14ac:dyDescent="0.35"/>
  <cols>
    <col min="1" max="1" width="15" style="1" customWidth="1"/>
    <col min="2" max="2" width="17" customWidth="1"/>
    <col min="3" max="3" width="19.1796875" customWidth="1"/>
    <col min="4" max="4" width="18.54296875" customWidth="1"/>
    <col min="5" max="5" width="15.90625" style="7" customWidth="1"/>
    <col min="6" max="6" width="10.6328125" style="7" customWidth="1"/>
    <col min="7" max="7" width="9.81640625" style="7" customWidth="1"/>
    <col min="8" max="8" width="14.7265625" style="7" customWidth="1"/>
    <col min="9" max="9" width="13.54296875" style="7" customWidth="1"/>
    <col min="10" max="10" width="14.6328125" style="7" customWidth="1"/>
    <col min="11" max="11" width="42.6328125" style="19" customWidth="1"/>
    <col min="12" max="12" width="14.90625" customWidth="1"/>
    <col min="13" max="13" width="13.08984375" style="31" customWidth="1"/>
    <col min="14" max="14" width="14.08984375" style="31" customWidth="1"/>
    <col min="15" max="15" width="10.08984375" customWidth="1"/>
    <col min="16" max="16" width="9.453125" style="31" customWidth="1"/>
    <col min="17" max="17" width="10.54296875" style="31" customWidth="1"/>
    <col min="18" max="18" width="11.36328125" customWidth="1"/>
    <col min="19" max="19" width="9.81640625" style="31" customWidth="1"/>
    <col min="20" max="20" width="11.1796875" style="31" customWidth="1"/>
    <col min="21" max="21" width="15.7265625" customWidth="1"/>
    <col min="22" max="22" width="27.7265625" customWidth="1"/>
    <col min="23" max="23" width="13.1796875" style="19" customWidth="1"/>
  </cols>
  <sheetData>
    <row r="1" spans="1:23" s="31" customFormat="1" x14ac:dyDescent="0.35">
      <c r="A1" s="1"/>
      <c r="E1" s="7"/>
      <c r="F1" s="7"/>
      <c r="G1" s="7"/>
      <c r="H1" s="7"/>
      <c r="I1" s="7"/>
      <c r="J1" s="7"/>
      <c r="K1" s="19"/>
      <c r="L1" s="47" t="s">
        <v>497</v>
      </c>
      <c r="M1" s="47"/>
      <c r="N1" s="47"/>
      <c r="O1" s="47" t="s">
        <v>501</v>
      </c>
      <c r="P1" s="47"/>
      <c r="Q1" s="47"/>
      <c r="R1" s="47" t="s">
        <v>502</v>
      </c>
      <c r="S1" s="47"/>
      <c r="T1" s="47"/>
      <c r="U1" s="31" t="s">
        <v>503</v>
      </c>
      <c r="W1" s="19"/>
    </row>
    <row r="2" spans="1:23" s="20" customFormat="1" ht="29" x14ac:dyDescent="0.35">
      <c r="A2" s="22" t="s">
        <v>21</v>
      </c>
      <c r="B2" s="22" t="s">
        <v>1</v>
      </c>
      <c r="C2" s="22" t="s">
        <v>460</v>
      </c>
      <c r="D2" s="22" t="s">
        <v>455</v>
      </c>
      <c r="E2" s="44" t="s">
        <v>497</v>
      </c>
      <c r="F2" s="44" t="s">
        <v>501</v>
      </c>
      <c r="G2" s="44" t="s">
        <v>557</v>
      </c>
      <c r="H2" s="44" t="s">
        <v>558</v>
      </c>
      <c r="I2" s="44" t="s">
        <v>559</v>
      </c>
      <c r="J2" s="44" t="s">
        <v>560</v>
      </c>
      <c r="K2" s="23" t="s">
        <v>463</v>
      </c>
      <c r="L2" s="20" t="s">
        <v>298</v>
      </c>
      <c r="M2" s="20" t="s">
        <v>498</v>
      </c>
      <c r="N2" s="20" t="s">
        <v>499</v>
      </c>
      <c r="O2" s="20" t="s">
        <v>298</v>
      </c>
      <c r="P2" s="20" t="s">
        <v>498</v>
      </c>
      <c r="Q2" s="20" t="s">
        <v>499</v>
      </c>
      <c r="R2" s="20" t="s">
        <v>298</v>
      </c>
      <c r="S2" s="20" t="s">
        <v>498</v>
      </c>
      <c r="T2" s="20" t="s">
        <v>499</v>
      </c>
      <c r="U2" s="20" t="s">
        <v>504</v>
      </c>
      <c r="V2" s="20" t="s">
        <v>465</v>
      </c>
      <c r="W2" s="26" t="s">
        <v>505</v>
      </c>
    </row>
    <row r="3" spans="1:23" ht="17.5" customHeight="1" x14ac:dyDescent="0.35">
      <c r="A3" s="1" t="s">
        <v>25</v>
      </c>
      <c r="B3" t="s">
        <v>11</v>
      </c>
      <c r="C3" t="s">
        <v>119</v>
      </c>
      <c r="D3" s="1" t="s">
        <v>454</v>
      </c>
      <c r="E3" s="10" t="s">
        <v>401</v>
      </c>
      <c r="F3" s="10" t="s">
        <v>401</v>
      </c>
      <c r="G3" s="10" t="s">
        <v>401</v>
      </c>
      <c r="H3" s="10" t="s">
        <v>401</v>
      </c>
      <c r="I3" s="10" t="s">
        <v>401</v>
      </c>
      <c r="J3" s="10" t="s">
        <v>401</v>
      </c>
      <c r="L3" s="19" t="s">
        <v>401</v>
      </c>
      <c r="M3" s="19" t="s">
        <v>401</v>
      </c>
      <c r="N3" s="19" t="s">
        <v>401</v>
      </c>
      <c r="O3" t="s">
        <v>401</v>
      </c>
      <c r="P3" s="31" t="s">
        <v>401</v>
      </c>
      <c r="Q3" s="31" t="s">
        <v>401</v>
      </c>
      <c r="R3" s="31" t="s">
        <v>401</v>
      </c>
      <c r="S3" s="31" t="s">
        <v>401</v>
      </c>
      <c r="T3" s="31" t="s">
        <v>401</v>
      </c>
      <c r="V3" s="19" t="s">
        <v>401</v>
      </c>
      <c r="W3" s="19" t="s">
        <v>495</v>
      </c>
    </row>
    <row r="4" spans="1:23" x14ac:dyDescent="0.35">
      <c r="A4" s="1" t="s">
        <v>31</v>
      </c>
      <c r="B4" t="s">
        <v>32</v>
      </c>
      <c r="C4" t="s">
        <v>51</v>
      </c>
      <c r="D4" s="1" t="s">
        <v>51</v>
      </c>
      <c r="E4" s="10" t="s">
        <v>401</v>
      </c>
      <c r="F4" s="10" t="s">
        <v>401</v>
      </c>
      <c r="G4" s="10" t="s">
        <v>401</v>
      </c>
      <c r="H4" s="10" t="s">
        <v>401</v>
      </c>
      <c r="I4" s="10" t="s">
        <v>401</v>
      </c>
      <c r="J4" s="10" t="s">
        <v>401</v>
      </c>
      <c r="K4" s="19" t="s">
        <v>456</v>
      </c>
      <c r="L4" s="19" t="s">
        <v>401</v>
      </c>
      <c r="M4" s="19" t="s">
        <v>401</v>
      </c>
      <c r="N4" s="19" t="s">
        <v>401</v>
      </c>
      <c r="O4" t="s">
        <v>401</v>
      </c>
      <c r="P4" s="31" t="s">
        <v>401</v>
      </c>
      <c r="Q4" s="31" t="s">
        <v>401</v>
      </c>
      <c r="R4" s="31" t="s">
        <v>401</v>
      </c>
      <c r="S4" s="31" t="s">
        <v>401</v>
      </c>
      <c r="T4" s="31" t="s">
        <v>401</v>
      </c>
      <c r="V4" s="19" t="s">
        <v>401</v>
      </c>
    </row>
    <row r="5" spans="1:23" ht="36" customHeight="1" x14ac:dyDescent="0.35">
      <c r="A5" s="10" t="s">
        <v>48</v>
      </c>
      <c r="B5" s="10" t="s">
        <v>396</v>
      </c>
      <c r="C5" s="10" t="s">
        <v>51</v>
      </c>
      <c r="D5" s="10" t="s">
        <v>119</v>
      </c>
      <c r="E5" s="10" t="s">
        <v>401</v>
      </c>
      <c r="F5" s="10" t="s">
        <v>329</v>
      </c>
      <c r="G5" s="10" t="s">
        <v>329</v>
      </c>
      <c r="H5" s="34" t="s">
        <v>565</v>
      </c>
      <c r="I5" s="10" t="s">
        <v>574</v>
      </c>
      <c r="J5" s="10" t="s">
        <v>574</v>
      </c>
      <c r="K5" s="35"/>
      <c r="L5" s="34" t="s">
        <v>500</v>
      </c>
      <c r="M5" s="34" t="s">
        <v>500</v>
      </c>
      <c r="N5" s="34" t="s">
        <v>500</v>
      </c>
      <c r="O5" s="34" t="s">
        <v>500</v>
      </c>
      <c r="P5" s="34" t="s">
        <v>500</v>
      </c>
      <c r="Q5" s="34" t="s">
        <v>500</v>
      </c>
      <c r="R5" s="34" t="s">
        <v>500</v>
      </c>
      <c r="S5" s="34" t="s">
        <v>500</v>
      </c>
      <c r="T5" s="34" t="s">
        <v>500</v>
      </c>
      <c r="W5" s="19" t="s">
        <v>496</v>
      </c>
    </row>
    <row r="6" spans="1:23" ht="29" customHeight="1" x14ac:dyDescent="0.35">
      <c r="A6" s="10" t="s">
        <v>62</v>
      </c>
      <c r="B6" s="7" t="s">
        <v>63</v>
      </c>
      <c r="C6" s="7" t="s">
        <v>458</v>
      </c>
      <c r="D6" s="10" t="s">
        <v>51</v>
      </c>
      <c r="E6" s="10" t="s">
        <v>401</v>
      </c>
      <c r="F6" s="45"/>
      <c r="G6" s="10" t="s">
        <v>329</v>
      </c>
      <c r="H6" s="45"/>
      <c r="I6" s="10" t="s">
        <v>401</v>
      </c>
      <c r="J6" s="45"/>
      <c r="K6" s="21" t="s">
        <v>457</v>
      </c>
      <c r="V6" s="1" t="s">
        <v>494</v>
      </c>
      <c r="W6" s="1" t="s">
        <v>509</v>
      </c>
    </row>
    <row r="7" spans="1:23" x14ac:dyDescent="0.35">
      <c r="A7" s="1" t="s">
        <v>77</v>
      </c>
      <c r="B7" t="s">
        <v>63</v>
      </c>
      <c r="C7" t="s">
        <v>119</v>
      </c>
      <c r="D7" s="1" t="s">
        <v>461</v>
      </c>
      <c r="E7" s="45"/>
      <c r="F7" s="45"/>
      <c r="G7" s="45"/>
      <c r="H7" s="45"/>
      <c r="I7" s="45"/>
      <c r="J7" s="45"/>
      <c r="L7" t="s">
        <v>466</v>
      </c>
      <c r="V7" s="19" t="s">
        <v>466</v>
      </c>
    </row>
    <row r="8" spans="1:23" ht="15.5" customHeight="1" x14ac:dyDescent="0.35">
      <c r="A8" s="10" t="s">
        <v>96</v>
      </c>
      <c r="B8" s="7" t="s">
        <v>97</v>
      </c>
      <c r="C8" s="7" t="s">
        <v>51</v>
      </c>
      <c r="D8" s="10" t="s">
        <v>459</v>
      </c>
      <c r="E8" s="10" t="s">
        <v>401</v>
      </c>
      <c r="F8" s="10" t="s">
        <v>401</v>
      </c>
      <c r="G8" s="10" t="s">
        <v>401</v>
      </c>
      <c r="H8" s="10" t="s">
        <v>401</v>
      </c>
      <c r="I8" s="10" t="s">
        <v>401</v>
      </c>
      <c r="J8" s="10" t="s">
        <v>401</v>
      </c>
      <c r="K8" s="21" t="s">
        <v>492</v>
      </c>
      <c r="L8" t="s">
        <v>507</v>
      </c>
      <c r="O8" s="31" t="s">
        <v>401</v>
      </c>
      <c r="R8" s="31" t="s">
        <v>401</v>
      </c>
      <c r="U8" s="31" t="s">
        <v>401</v>
      </c>
      <c r="V8" t="s">
        <v>493</v>
      </c>
      <c r="W8" s="33" t="s">
        <v>506</v>
      </c>
    </row>
    <row r="9" spans="1:23" x14ac:dyDescent="0.35">
      <c r="A9" s="10" t="s">
        <v>111</v>
      </c>
      <c r="B9" s="7" t="s">
        <v>112</v>
      </c>
      <c r="C9" s="7" t="s">
        <v>51</v>
      </c>
      <c r="D9" s="10" t="s">
        <v>51</v>
      </c>
      <c r="E9" s="10" t="s">
        <v>401</v>
      </c>
      <c r="F9" s="10"/>
      <c r="G9" s="10" t="s">
        <v>401</v>
      </c>
      <c r="H9" s="10" t="s">
        <v>401</v>
      </c>
      <c r="I9" s="10" t="s">
        <v>574</v>
      </c>
      <c r="J9" s="10" t="s">
        <v>574</v>
      </c>
      <c r="K9" s="19" t="s">
        <v>462</v>
      </c>
      <c r="L9" t="s">
        <v>401</v>
      </c>
      <c r="M9" s="31" t="s">
        <v>401</v>
      </c>
      <c r="N9" s="31" t="s">
        <v>401</v>
      </c>
      <c r="O9" s="31" t="s">
        <v>401</v>
      </c>
      <c r="P9" s="31" t="s">
        <v>401</v>
      </c>
      <c r="Q9" s="31" t="s">
        <v>401</v>
      </c>
      <c r="V9" s="19" t="s">
        <v>466</v>
      </c>
    </row>
    <row r="10" spans="1:23" x14ac:dyDescent="0.35">
      <c r="A10" s="10" t="s">
        <v>143</v>
      </c>
      <c r="B10" s="7" t="s">
        <v>144</v>
      </c>
      <c r="C10" s="7" t="s">
        <v>119</v>
      </c>
      <c r="D10" s="10" t="s">
        <v>51</v>
      </c>
      <c r="E10" s="2"/>
      <c r="F10" s="2"/>
      <c r="G10" s="2"/>
      <c r="H10" s="2"/>
      <c r="I10" s="2"/>
      <c r="J10" s="2"/>
      <c r="K10" s="21" t="s">
        <v>464</v>
      </c>
      <c r="L10" t="s">
        <v>500</v>
      </c>
      <c r="W10" s="33" t="s">
        <v>506</v>
      </c>
    </row>
    <row r="11" spans="1:23" x14ac:dyDescent="0.35">
      <c r="A11" s="1" t="s">
        <v>185</v>
      </c>
      <c r="B11" t="s">
        <v>186</v>
      </c>
      <c r="C11" t="s">
        <v>119</v>
      </c>
      <c r="D11" t="s">
        <v>461</v>
      </c>
      <c r="E11" s="7" t="s">
        <v>401</v>
      </c>
      <c r="F11" s="7" t="s">
        <v>401</v>
      </c>
      <c r="G11" s="10"/>
      <c r="H11" s="10" t="s">
        <v>575</v>
      </c>
      <c r="I11" s="10" t="s">
        <v>575</v>
      </c>
      <c r="J11" s="10" t="s">
        <v>575</v>
      </c>
      <c r="L11" t="s">
        <v>401</v>
      </c>
      <c r="M11" s="31" t="s">
        <v>401</v>
      </c>
      <c r="O11" s="31" t="s">
        <v>401</v>
      </c>
      <c r="P11" s="31" t="s">
        <v>401</v>
      </c>
      <c r="W11" s="19" t="s">
        <v>508</v>
      </c>
    </row>
    <row r="12" spans="1:23" x14ac:dyDescent="0.35">
      <c r="A12" s="1" t="s">
        <v>177</v>
      </c>
      <c r="B12" t="s">
        <v>446</v>
      </c>
      <c r="C12" t="s">
        <v>51</v>
      </c>
      <c r="D12" s="1" t="s">
        <v>51</v>
      </c>
      <c r="E12" s="10" t="s">
        <v>401</v>
      </c>
      <c r="F12" s="10" t="s">
        <v>401</v>
      </c>
      <c r="G12" s="10" t="s">
        <v>401</v>
      </c>
      <c r="H12" s="10" t="s">
        <v>401</v>
      </c>
      <c r="I12" s="10" t="s">
        <v>401</v>
      </c>
      <c r="J12" s="10" t="s">
        <v>401</v>
      </c>
      <c r="L12" t="s">
        <v>401</v>
      </c>
    </row>
    <row r="13" spans="1:23" s="31" customFormat="1" ht="29" x14ac:dyDescent="0.35">
      <c r="A13" s="1" t="s">
        <v>177</v>
      </c>
      <c r="B13" s="31" t="s">
        <v>447</v>
      </c>
      <c r="C13" s="31" t="s">
        <v>51</v>
      </c>
      <c r="D13" s="1" t="s">
        <v>568</v>
      </c>
      <c r="E13" s="10" t="s">
        <v>401</v>
      </c>
      <c r="F13" s="10" t="s">
        <v>401</v>
      </c>
      <c r="G13" s="10" t="s">
        <v>401</v>
      </c>
      <c r="H13" s="10" t="s">
        <v>569</v>
      </c>
      <c r="I13" s="10" t="s">
        <v>401</v>
      </c>
      <c r="J13" s="45"/>
      <c r="K13" s="19"/>
      <c r="W13" s="19"/>
    </row>
    <row r="14" spans="1:23" ht="17.5" customHeight="1" x14ac:dyDescent="0.35">
      <c r="A14" s="1" t="s">
        <v>177</v>
      </c>
      <c r="B14" t="s">
        <v>449</v>
      </c>
      <c r="C14" t="s">
        <v>51</v>
      </c>
      <c r="D14" s="1" t="s">
        <v>119</v>
      </c>
      <c r="E14" s="2" t="s">
        <v>561</v>
      </c>
      <c r="F14" s="2"/>
      <c r="G14" s="2"/>
      <c r="H14" s="10" t="s">
        <v>401</v>
      </c>
      <c r="I14" s="10" t="s">
        <v>401</v>
      </c>
      <c r="J14" s="45"/>
      <c r="L14" t="s">
        <v>401</v>
      </c>
    </row>
    <row r="15" spans="1:23" x14ac:dyDescent="0.35">
      <c r="A15" s="1" t="s">
        <v>177</v>
      </c>
      <c r="B15" t="s">
        <v>448</v>
      </c>
      <c r="C15" t="s">
        <v>51</v>
      </c>
      <c r="D15" s="1" t="s">
        <v>119</v>
      </c>
      <c r="E15" s="2" t="s">
        <v>561</v>
      </c>
      <c r="F15" s="2"/>
      <c r="G15" s="2"/>
      <c r="H15" s="10" t="s">
        <v>401</v>
      </c>
      <c r="I15" s="10" t="s">
        <v>401</v>
      </c>
      <c r="J15" s="46"/>
    </row>
  </sheetData>
  <mergeCells count="3">
    <mergeCell ref="L1:N1"/>
    <mergeCell ref="R1:T1"/>
    <mergeCell ref="O1:Q1"/>
  </mergeCells>
  <hyperlinks>
    <hyperlink ref="K6" r:id="rId1" xr:uid="{E87C98A7-BBEF-4F00-95DE-5DCDFA23594B}"/>
    <hyperlink ref="K10" r:id="rId2" xr:uid="{7F436D9D-1328-4AA9-AAA6-86D7724B450A}"/>
    <hyperlink ref="K8" r:id="rId3" xr:uid="{0B112340-618E-4AD9-94A0-E3A14FBCEE0A}"/>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3298D-3A61-43E7-8A0B-2DE5CF62FAC5}">
  <sheetPr filterMode="1"/>
  <dimension ref="A1:F95"/>
  <sheetViews>
    <sheetView workbookViewId="0">
      <pane ySplit="1" topLeftCell="A2" activePane="bottomLeft" state="frozen"/>
      <selection pane="bottomLeft" activeCell="E49" sqref="E49"/>
    </sheetView>
  </sheetViews>
  <sheetFormatPr defaultRowHeight="14.5" x14ac:dyDescent="0.35"/>
  <cols>
    <col min="2" max="3" width="26.90625" customWidth="1"/>
    <col min="4" max="4" width="91.26953125" style="1" customWidth="1"/>
    <col min="5" max="5" width="51.90625" style="1" customWidth="1"/>
    <col min="6" max="6" width="37.54296875" customWidth="1"/>
  </cols>
  <sheetData>
    <row r="1" spans="1:6" x14ac:dyDescent="0.35">
      <c r="A1" t="s">
        <v>24</v>
      </c>
      <c r="B1" t="s">
        <v>402</v>
      </c>
      <c r="C1" t="s">
        <v>428</v>
      </c>
      <c r="D1" s="1" t="s">
        <v>26</v>
      </c>
      <c r="E1" s="1" t="s">
        <v>158</v>
      </c>
      <c r="F1" t="s">
        <v>65</v>
      </c>
    </row>
    <row r="2" spans="1:6" hidden="1" x14ac:dyDescent="0.35">
      <c r="A2">
        <v>1</v>
      </c>
      <c r="B2" t="s">
        <v>403</v>
      </c>
      <c r="C2" t="s">
        <v>403</v>
      </c>
      <c r="D2" s="1" t="s">
        <v>41</v>
      </c>
    </row>
    <row r="3" spans="1:6" hidden="1" x14ac:dyDescent="0.35">
      <c r="A3">
        <v>1</v>
      </c>
      <c r="B3" t="s">
        <v>403</v>
      </c>
      <c r="C3" t="s">
        <v>403</v>
      </c>
      <c r="D3" s="1" t="s">
        <v>40</v>
      </c>
    </row>
    <row r="4" spans="1:6" hidden="1" x14ac:dyDescent="0.35">
      <c r="A4">
        <v>4</v>
      </c>
      <c r="B4" t="s">
        <v>403</v>
      </c>
      <c r="C4" t="s">
        <v>403</v>
      </c>
      <c r="D4" s="1" t="s">
        <v>73</v>
      </c>
    </row>
    <row r="5" spans="1:6" hidden="1" x14ac:dyDescent="0.35">
      <c r="A5">
        <v>5</v>
      </c>
      <c r="B5" t="s">
        <v>403</v>
      </c>
      <c r="C5" t="s">
        <v>403</v>
      </c>
      <c r="D5" s="1" t="s">
        <v>84</v>
      </c>
      <c r="F5" t="s">
        <v>344</v>
      </c>
    </row>
    <row r="6" spans="1:6" hidden="1" x14ac:dyDescent="0.35">
      <c r="A6">
        <v>5</v>
      </c>
      <c r="B6" t="s">
        <v>403</v>
      </c>
      <c r="C6" t="s">
        <v>403</v>
      </c>
      <c r="D6" s="1" t="s">
        <v>347</v>
      </c>
      <c r="E6" s="1" t="s">
        <v>348</v>
      </c>
      <c r="F6" t="s">
        <v>344</v>
      </c>
    </row>
    <row r="7" spans="1:6" hidden="1" x14ac:dyDescent="0.35">
      <c r="A7">
        <v>5</v>
      </c>
      <c r="B7" t="s">
        <v>403</v>
      </c>
      <c r="C7" t="s">
        <v>403</v>
      </c>
      <c r="D7" s="1" t="s">
        <v>349</v>
      </c>
      <c r="F7" t="s">
        <v>344</v>
      </c>
    </row>
    <row r="8" spans="1:6" hidden="1" x14ac:dyDescent="0.35">
      <c r="A8">
        <v>6</v>
      </c>
      <c r="B8" t="s">
        <v>403</v>
      </c>
      <c r="C8" t="s">
        <v>403</v>
      </c>
      <c r="D8" s="1" t="s">
        <v>347</v>
      </c>
      <c r="E8" s="1" t="s">
        <v>356</v>
      </c>
    </row>
    <row r="9" spans="1:6" ht="29" hidden="1" x14ac:dyDescent="0.35">
      <c r="A9">
        <v>6</v>
      </c>
      <c r="B9" t="s">
        <v>403</v>
      </c>
      <c r="C9" t="s">
        <v>403</v>
      </c>
      <c r="D9" s="1" t="s">
        <v>103</v>
      </c>
    </row>
    <row r="10" spans="1:6" hidden="1" x14ac:dyDescent="0.35">
      <c r="A10">
        <v>8</v>
      </c>
      <c r="B10" t="s">
        <v>403</v>
      </c>
      <c r="C10" t="s">
        <v>403</v>
      </c>
      <c r="D10" s="1" t="s">
        <v>183</v>
      </c>
      <c r="E10" s="1" t="s">
        <v>159</v>
      </c>
      <c r="F10" t="s">
        <v>361</v>
      </c>
    </row>
    <row r="11" spans="1:6" hidden="1" x14ac:dyDescent="0.35">
      <c r="A11">
        <v>10</v>
      </c>
      <c r="B11" t="s">
        <v>403</v>
      </c>
      <c r="C11" t="s">
        <v>403</v>
      </c>
      <c r="D11" s="1" t="s">
        <v>183</v>
      </c>
    </row>
    <row r="12" spans="1:6" hidden="1" x14ac:dyDescent="0.35">
      <c r="A12">
        <v>11</v>
      </c>
      <c r="B12" t="s">
        <v>403</v>
      </c>
      <c r="C12" t="s">
        <v>403</v>
      </c>
      <c r="D12" s="1" t="s">
        <v>203</v>
      </c>
      <c r="E12" s="1" t="s">
        <v>204</v>
      </c>
    </row>
    <row r="13" spans="1:6" ht="29" hidden="1" x14ac:dyDescent="0.35">
      <c r="A13">
        <v>11</v>
      </c>
      <c r="B13" t="s">
        <v>403</v>
      </c>
      <c r="C13" t="s">
        <v>403</v>
      </c>
      <c r="D13" s="1" t="s">
        <v>232</v>
      </c>
      <c r="E13" s="1" t="s">
        <v>233</v>
      </c>
    </row>
    <row r="14" spans="1:6" hidden="1" x14ac:dyDescent="0.35">
      <c r="A14">
        <v>12</v>
      </c>
      <c r="B14" t="s">
        <v>403</v>
      </c>
      <c r="C14" t="s">
        <v>403</v>
      </c>
      <c r="D14" s="1" t="s">
        <v>203</v>
      </c>
      <c r="E14" s="1" t="s">
        <v>204</v>
      </c>
    </row>
    <row r="15" spans="1:6" ht="29" hidden="1" x14ac:dyDescent="0.35">
      <c r="A15">
        <v>12</v>
      </c>
      <c r="B15" t="s">
        <v>403</v>
      </c>
      <c r="C15" t="s">
        <v>403</v>
      </c>
      <c r="D15" s="1" t="s">
        <v>232</v>
      </c>
      <c r="E15" s="1" t="s">
        <v>233</v>
      </c>
    </row>
    <row r="16" spans="1:6" ht="29" hidden="1" x14ac:dyDescent="0.35">
      <c r="A16">
        <v>1</v>
      </c>
      <c r="B16" t="s">
        <v>405</v>
      </c>
      <c r="C16" t="s">
        <v>405</v>
      </c>
      <c r="D16" s="1" t="s">
        <v>120</v>
      </c>
      <c r="E16" s="1" t="s">
        <v>282</v>
      </c>
    </row>
    <row r="17" spans="1:6" hidden="1" x14ac:dyDescent="0.35">
      <c r="A17">
        <v>2</v>
      </c>
      <c r="B17" t="s">
        <v>405</v>
      </c>
      <c r="C17" t="s">
        <v>405</v>
      </c>
      <c r="D17" s="1" t="s">
        <v>281</v>
      </c>
      <c r="E17" s="1" t="s">
        <v>289</v>
      </c>
    </row>
    <row r="18" spans="1:6" hidden="1" x14ac:dyDescent="0.35">
      <c r="A18">
        <v>3</v>
      </c>
      <c r="B18" t="s">
        <v>405</v>
      </c>
      <c r="C18" t="s">
        <v>405</v>
      </c>
      <c r="D18" s="1" t="s">
        <v>55</v>
      </c>
      <c r="E18" s="1" t="s">
        <v>340</v>
      </c>
    </row>
    <row r="19" spans="1:6" hidden="1" x14ac:dyDescent="0.35">
      <c r="A19">
        <v>4</v>
      </c>
      <c r="B19" t="s">
        <v>405</v>
      </c>
      <c r="C19" t="s">
        <v>405</v>
      </c>
      <c r="D19" s="1" t="s">
        <v>68</v>
      </c>
      <c r="E19" s="1" t="s">
        <v>341</v>
      </c>
    </row>
    <row r="20" spans="1:6" ht="43.5" hidden="1" x14ac:dyDescent="0.35">
      <c r="A20">
        <v>5</v>
      </c>
      <c r="B20" t="s">
        <v>405</v>
      </c>
      <c r="C20" t="s">
        <v>405</v>
      </c>
      <c r="D20" s="1" t="s">
        <v>345</v>
      </c>
      <c r="E20" s="1" t="s">
        <v>346</v>
      </c>
      <c r="F20" t="s">
        <v>344</v>
      </c>
    </row>
    <row r="21" spans="1:6" hidden="1" x14ac:dyDescent="0.35">
      <c r="A21">
        <v>6</v>
      </c>
      <c r="B21" t="s">
        <v>405</v>
      </c>
      <c r="C21" t="s">
        <v>405</v>
      </c>
      <c r="D21" s="1" t="s">
        <v>55</v>
      </c>
      <c r="E21" s="1" t="s">
        <v>289</v>
      </c>
    </row>
    <row r="22" spans="1:6" hidden="1" x14ac:dyDescent="0.35">
      <c r="A22">
        <v>7</v>
      </c>
      <c r="B22" t="s">
        <v>405</v>
      </c>
      <c r="C22" t="s">
        <v>405</v>
      </c>
      <c r="D22" s="1" t="s">
        <v>120</v>
      </c>
      <c r="E22" s="1" t="s">
        <v>357</v>
      </c>
    </row>
    <row r="23" spans="1:6" hidden="1" x14ac:dyDescent="0.35">
      <c r="A23">
        <v>8</v>
      </c>
      <c r="B23" t="s">
        <v>405</v>
      </c>
      <c r="C23" t="s">
        <v>405</v>
      </c>
      <c r="D23" s="1" t="s">
        <v>120</v>
      </c>
      <c r="E23" s="1" t="s">
        <v>160</v>
      </c>
    </row>
    <row r="24" spans="1:6" hidden="1" x14ac:dyDescent="0.35">
      <c r="A24">
        <v>10</v>
      </c>
      <c r="B24" t="s">
        <v>405</v>
      </c>
      <c r="C24" t="s">
        <v>405</v>
      </c>
      <c r="D24" s="1" t="s">
        <v>120</v>
      </c>
      <c r="E24" s="1" t="s">
        <v>201</v>
      </c>
      <c r="F24" t="s">
        <v>230</v>
      </c>
    </row>
    <row r="25" spans="1:6" hidden="1" x14ac:dyDescent="0.35">
      <c r="A25">
        <v>11</v>
      </c>
      <c r="B25" t="s">
        <v>405</v>
      </c>
      <c r="C25" t="s">
        <v>405</v>
      </c>
      <c r="D25" s="1" t="s">
        <v>120</v>
      </c>
      <c r="E25" s="1" t="s">
        <v>179</v>
      </c>
    </row>
    <row r="26" spans="1:6" hidden="1" x14ac:dyDescent="0.35">
      <c r="A26">
        <v>12</v>
      </c>
      <c r="B26" t="s">
        <v>405</v>
      </c>
      <c r="C26" t="s">
        <v>405</v>
      </c>
      <c r="D26" s="1" t="s">
        <v>120</v>
      </c>
      <c r="E26" s="1" t="s">
        <v>179</v>
      </c>
    </row>
    <row r="27" spans="1:6" hidden="1" x14ac:dyDescent="0.35">
      <c r="A27">
        <v>4</v>
      </c>
      <c r="B27" t="s">
        <v>414</v>
      </c>
      <c r="C27" t="s">
        <v>327</v>
      </c>
      <c r="D27" s="1" t="s">
        <v>343</v>
      </c>
      <c r="E27" s="1" t="s">
        <v>342</v>
      </c>
    </row>
    <row r="28" spans="1:6" hidden="1" x14ac:dyDescent="0.35">
      <c r="A28">
        <v>6</v>
      </c>
      <c r="B28" t="s">
        <v>421</v>
      </c>
      <c r="C28" t="s">
        <v>327</v>
      </c>
      <c r="D28" s="1" t="s">
        <v>101</v>
      </c>
      <c r="E28" s="1" t="s">
        <v>354</v>
      </c>
    </row>
    <row r="29" spans="1:6" hidden="1" x14ac:dyDescent="0.35">
      <c r="A29">
        <v>1</v>
      </c>
      <c r="B29" t="s">
        <v>409</v>
      </c>
      <c r="C29" t="s">
        <v>409</v>
      </c>
      <c r="D29" s="1" t="s">
        <v>279</v>
      </c>
      <c r="E29" s="1" t="s">
        <v>284</v>
      </c>
    </row>
    <row r="30" spans="1:6" hidden="1" x14ac:dyDescent="0.35">
      <c r="A30">
        <v>2</v>
      </c>
      <c r="B30" t="s">
        <v>409</v>
      </c>
      <c r="C30" t="s">
        <v>409</v>
      </c>
      <c r="D30" s="1" t="s">
        <v>279</v>
      </c>
      <c r="E30" s="1" t="s">
        <v>284</v>
      </c>
    </row>
    <row r="31" spans="1:6" hidden="1" x14ac:dyDescent="0.35">
      <c r="A31">
        <v>6</v>
      </c>
      <c r="B31" t="s">
        <v>409</v>
      </c>
      <c r="C31" t="s">
        <v>409</v>
      </c>
      <c r="D31" s="1" t="s">
        <v>102</v>
      </c>
      <c r="E31" s="1" t="s">
        <v>353</v>
      </c>
    </row>
    <row r="32" spans="1:6" hidden="1" x14ac:dyDescent="0.35">
      <c r="A32">
        <v>8</v>
      </c>
      <c r="B32" t="s">
        <v>423</v>
      </c>
      <c r="C32" t="s">
        <v>423</v>
      </c>
      <c r="D32" s="1" t="s">
        <v>150</v>
      </c>
      <c r="E32" s="1" t="s">
        <v>162</v>
      </c>
    </row>
    <row r="33" spans="1:6" hidden="1" x14ac:dyDescent="0.35">
      <c r="A33">
        <v>5</v>
      </c>
      <c r="B33" t="s">
        <v>417</v>
      </c>
      <c r="C33" t="s">
        <v>327</v>
      </c>
      <c r="D33" s="1" t="s">
        <v>85</v>
      </c>
      <c r="F33" t="s">
        <v>351</v>
      </c>
    </row>
    <row r="34" spans="1:6" hidden="1" x14ac:dyDescent="0.35">
      <c r="A34">
        <v>1</v>
      </c>
      <c r="B34" t="s">
        <v>407</v>
      </c>
      <c r="C34" t="s">
        <v>429</v>
      </c>
      <c r="D34" s="1" t="s">
        <v>277</v>
      </c>
    </row>
    <row r="35" spans="1:6" hidden="1" x14ac:dyDescent="0.35">
      <c r="A35">
        <v>2</v>
      </c>
      <c r="B35" t="s">
        <v>407</v>
      </c>
      <c r="C35" t="s">
        <v>429</v>
      </c>
      <c r="D35" s="1" t="s">
        <v>277</v>
      </c>
    </row>
    <row r="36" spans="1:6" hidden="1" x14ac:dyDescent="0.35">
      <c r="A36">
        <v>6</v>
      </c>
      <c r="B36" t="s">
        <v>420</v>
      </c>
      <c r="C36" t="s">
        <v>429</v>
      </c>
      <c r="D36" s="1" t="s">
        <v>98</v>
      </c>
    </row>
    <row r="37" spans="1:6" hidden="1" x14ac:dyDescent="0.35">
      <c r="A37">
        <v>8</v>
      </c>
      <c r="B37" t="s">
        <v>420</v>
      </c>
      <c r="C37" t="s">
        <v>429</v>
      </c>
      <c r="D37" s="1" t="s">
        <v>149</v>
      </c>
    </row>
    <row r="38" spans="1:6" hidden="1" x14ac:dyDescent="0.35">
      <c r="A38">
        <v>10</v>
      </c>
      <c r="B38" t="s">
        <v>407</v>
      </c>
      <c r="C38" t="s">
        <v>429</v>
      </c>
      <c r="D38" s="1" t="s">
        <v>202</v>
      </c>
    </row>
    <row r="39" spans="1:6" hidden="1" x14ac:dyDescent="0.35">
      <c r="A39">
        <v>11</v>
      </c>
      <c r="B39" t="s">
        <v>420</v>
      </c>
      <c r="C39" t="s">
        <v>429</v>
      </c>
      <c r="D39" s="1" t="s">
        <v>149</v>
      </c>
    </row>
    <row r="40" spans="1:6" hidden="1" x14ac:dyDescent="0.35">
      <c r="A40">
        <v>12</v>
      </c>
      <c r="B40" t="s">
        <v>420</v>
      </c>
      <c r="C40" t="s">
        <v>429</v>
      </c>
      <c r="D40" s="1" t="s">
        <v>149</v>
      </c>
    </row>
    <row r="41" spans="1:6" hidden="1" x14ac:dyDescent="0.35">
      <c r="A41">
        <v>1</v>
      </c>
      <c r="B41" t="s">
        <v>408</v>
      </c>
      <c r="C41" t="s">
        <v>408</v>
      </c>
      <c r="D41" s="1" t="s">
        <v>278</v>
      </c>
      <c r="E41" s="1" t="s">
        <v>283</v>
      </c>
    </row>
    <row r="42" spans="1:6" hidden="1" x14ac:dyDescent="0.35">
      <c r="A42">
        <v>2</v>
      </c>
      <c r="B42" t="s">
        <v>408</v>
      </c>
      <c r="C42" t="s">
        <v>408</v>
      </c>
      <c r="D42" s="1" t="s">
        <v>278</v>
      </c>
      <c r="E42" s="1" t="s">
        <v>161</v>
      </c>
    </row>
    <row r="43" spans="1:6" hidden="1" x14ac:dyDescent="0.35">
      <c r="A43">
        <v>6</v>
      </c>
      <c r="B43" t="s">
        <v>408</v>
      </c>
      <c r="C43" t="s">
        <v>408</v>
      </c>
      <c r="D43" s="1" t="s">
        <v>99</v>
      </c>
      <c r="E43" s="1" t="s">
        <v>352</v>
      </c>
    </row>
    <row r="44" spans="1:6" hidden="1" x14ac:dyDescent="0.35">
      <c r="A44">
        <v>7</v>
      </c>
      <c r="B44" t="s">
        <v>408</v>
      </c>
      <c r="C44" t="s">
        <v>408</v>
      </c>
      <c r="D44" s="1" t="s">
        <v>122</v>
      </c>
      <c r="E44" s="1" t="s">
        <v>359</v>
      </c>
    </row>
    <row r="45" spans="1:6" hidden="1" x14ac:dyDescent="0.35">
      <c r="A45">
        <v>8</v>
      </c>
      <c r="B45" t="s">
        <v>408</v>
      </c>
      <c r="C45" t="s">
        <v>408</v>
      </c>
      <c r="D45" s="1" t="s">
        <v>122</v>
      </c>
      <c r="E45" s="1" t="s">
        <v>161</v>
      </c>
    </row>
    <row r="46" spans="1:6" hidden="1" x14ac:dyDescent="0.35">
      <c r="A46">
        <v>11</v>
      </c>
      <c r="B46" t="s">
        <v>408</v>
      </c>
      <c r="C46" t="s">
        <v>408</v>
      </c>
      <c r="D46" s="1" t="s">
        <v>122</v>
      </c>
      <c r="E46" s="1" t="s">
        <v>182</v>
      </c>
    </row>
    <row r="47" spans="1:6" hidden="1" x14ac:dyDescent="0.35">
      <c r="A47">
        <v>12</v>
      </c>
      <c r="B47" t="s">
        <v>408</v>
      </c>
      <c r="C47" t="s">
        <v>408</v>
      </c>
      <c r="D47" s="1" t="s">
        <v>122</v>
      </c>
      <c r="E47" s="1" t="s">
        <v>182</v>
      </c>
    </row>
    <row r="48" spans="1:6" x14ac:dyDescent="0.35">
      <c r="A48">
        <v>5</v>
      </c>
      <c r="B48" t="s">
        <v>416</v>
      </c>
      <c r="C48" t="s">
        <v>416</v>
      </c>
      <c r="D48" s="1" t="s">
        <v>86</v>
      </c>
      <c r="F48" t="s">
        <v>351</v>
      </c>
    </row>
    <row r="49" spans="1:6" ht="29" x14ac:dyDescent="0.35">
      <c r="A49">
        <v>1</v>
      </c>
      <c r="B49" t="s">
        <v>410</v>
      </c>
      <c r="C49" t="s">
        <v>430</v>
      </c>
      <c r="D49" s="1" t="s">
        <v>280</v>
      </c>
      <c r="E49" s="1" t="s">
        <v>285</v>
      </c>
    </row>
    <row r="50" spans="1:6" x14ac:dyDescent="0.35">
      <c r="A50">
        <v>11</v>
      </c>
      <c r="B50" t="s">
        <v>427</v>
      </c>
      <c r="C50" t="s">
        <v>430</v>
      </c>
      <c r="D50" s="1" t="s">
        <v>180</v>
      </c>
      <c r="E50" s="1" t="s">
        <v>181</v>
      </c>
    </row>
    <row r="51" spans="1:6" x14ac:dyDescent="0.35">
      <c r="A51">
        <v>12</v>
      </c>
      <c r="B51" t="s">
        <v>427</v>
      </c>
      <c r="C51" t="s">
        <v>430</v>
      </c>
      <c r="D51" s="1" t="s">
        <v>180</v>
      </c>
      <c r="E51" s="1" t="s">
        <v>181</v>
      </c>
    </row>
    <row r="52" spans="1:6" hidden="1" x14ac:dyDescent="0.35">
      <c r="A52">
        <v>3</v>
      </c>
      <c r="B52" t="s">
        <v>406</v>
      </c>
      <c r="C52" t="s">
        <v>406</v>
      </c>
      <c r="D52" s="1" t="s">
        <v>294</v>
      </c>
      <c r="E52" s="1" t="s">
        <v>339</v>
      </c>
    </row>
    <row r="53" spans="1:6" hidden="1" x14ac:dyDescent="0.35">
      <c r="A53">
        <v>6</v>
      </c>
      <c r="B53" t="s">
        <v>406</v>
      </c>
      <c r="C53" t="s">
        <v>406</v>
      </c>
      <c r="D53" s="1" t="s">
        <v>100</v>
      </c>
      <c r="F53" t="s">
        <v>355</v>
      </c>
    </row>
    <row r="54" spans="1:6" ht="29" hidden="1" x14ac:dyDescent="0.35">
      <c r="A54">
        <v>7</v>
      </c>
      <c r="B54" t="s">
        <v>406</v>
      </c>
      <c r="C54" t="s">
        <v>406</v>
      </c>
      <c r="D54" s="1" t="s">
        <v>123</v>
      </c>
      <c r="E54" s="1" t="s">
        <v>360</v>
      </c>
    </row>
    <row r="55" spans="1:6" hidden="1" x14ac:dyDescent="0.35">
      <c r="A55">
        <v>1</v>
      </c>
      <c r="B55" t="s">
        <v>404</v>
      </c>
      <c r="C55" t="s">
        <v>404</v>
      </c>
      <c r="D55" s="1" t="s">
        <v>28</v>
      </c>
    </row>
    <row r="56" spans="1:6" hidden="1" x14ac:dyDescent="0.35">
      <c r="A56">
        <v>11</v>
      </c>
      <c r="B56" t="s">
        <v>404</v>
      </c>
      <c r="C56" t="s">
        <v>404</v>
      </c>
      <c r="D56" s="1" t="s">
        <v>234</v>
      </c>
    </row>
    <row r="57" spans="1:6" hidden="1" x14ac:dyDescent="0.35">
      <c r="A57">
        <v>12</v>
      </c>
      <c r="B57" t="s">
        <v>404</v>
      </c>
      <c r="C57" t="s">
        <v>404</v>
      </c>
      <c r="D57" s="1" t="s">
        <v>234</v>
      </c>
    </row>
    <row r="58" spans="1:6" hidden="1" x14ac:dyDescent="0.35">
      <c r="A58">
        <v>2</v>
      </c>
      <c r="B58" t="s">
        <v>406</v>
      </c>
      <c r="C58" t="s">
        <v>406</v>
      </c>
      <c r="D58" s="1" t="s">
        <v>290</v>
      </c>
      <c r="E58" s="1" t="s">
        <v>291</v>
      </c>
    </row>
    <row r="59" spans="1:6" hidden="1" x14ac:dyDescent="0.35">
      <c r="A59">
        <v>3</v>
      </c>
      <c r="B59" t="s">
        <v>413</v>
      </c>
      <c r="C59" t="s">
        <v>327</v>
      </c>
      <c r="D59" s="1" t="s">
        <v>53</v>
      </c>
    </row>
    <row r="60" spans="1:6" ht="13.5" hidden="1" customHeight="1" x14ac:dyDescent="0.35">
      <c r="A60">
        <v>4</v>
      </c>
      <c r="B60" t="s">
        <v>327</v>
      </c>
      <c r="C60" t="s">
        <v>327</v>
      </c>
      <c r="D60" s="1" t="s">
        <v>67</v>
      </c>
    </row>
    <row r="61" spans="1:6" x14ac:dyDescent="0.35">
      <c r="A61">
        <v>5</v>
      </c>
      <c r="B61" t="s">
        <v>415</v>
      </c>
      <c r="C61" t="s">
        <v>327</v>
      </c>
      <c r="D61" s="1" t="s">
        <v>350</v>
      </c>
      <c r="F61" t="s">
        <v>351</v>
      </c>
    </row>
    <row r="62" spans="1:6" hidden="1" x14ac:dyDescent="0.35">
      <c r="A62">
        <v>5</v>
      </c>
      <c r="B62" t="s">
        <v>418</v>
      </c>
      <c r="C62" t="s">
        <v>327</v>
      </c>
      <c r="D62" s="1" t="s">
        <v>87</v>
      </c>
      <c r="F62" t="s">
        <v>351</v>
      </c>
    </row>
    <row r="63" spans="1:6" hidden="1" x14ac:dyDescent="0.35">
      <c r="A63">
        <v>5</v>
      </c>
      <c r="B63" t="s">
        <v>419</v>
      </c>
      <c r="C63" t="s">
        <v>327</v>
      </c>
      <c r="D63" s="1" t="s">
        <v>88</v>
      </c>
      <c r="F63" t="s">
        <v>351</v>
      </c>
    </row>
    <row r="64" spans="1:6" hidden="1" x14ac:dyDescent="0.35">
      <c r="A64">
        <v>7</v>
      </c>
      <c r="B64" t="s">
        <v>422</v>
      </c>
      <c r="C64" t="s">
        <v>327</v>
      </c>
      <c r="D64" s="1" t="s">
        <v>121</v>
      </c>
      <c r="E64" s="1" t="s">
        <v>358</v>
      </c>
    </row>
    <row r="65" spans="1:5" hidden="1" x14ac:dyDescent="0.35">
      <c r="A65">
        <v>7</v>
      </c>
      <c r="B65" t="s">
        <v>327</v>
      </c>
      <c r="C65" t="s">
        <v>327</v>
      </c>
      <c r="D65" s="1" t="s">
        <v>124</v>
      </c>
    </row>
    <row r="66" spans="1:5" hidden="1" x14ac:dyDescent="0.35">
      <c r="A66">
        <v>7</v>
      </c>
      <c r="B66" t="s">
        <v>327</v>
      </c>
      <c r="C66" t="s">
        <v>327</v>
      </c>
      <c r="D66" s="1" t="s">
        <v>128</v>
      </c>
    </row>
    <row r="67" spans="1:5" hidden="1" x14ac:dyDescent="0.35">
      <c r="A67">
        <v>7</v>
      </c>
      <c r="B67" t="s">
        <v>327</v>
      </c>
      <c r="C67" t="s">
        <v>327</v>
      </c>
      <c r="D67" s="1" t="s">
        <v>130</v>
      </c>
    </row>
    <row r="68" spans="1:5" hidden="1" x14ac:dyDescent="0.35">
      <c r="A68">
        <v>8</v>
      </c>
      <c r="B68" t="s">
        <v>424</v>
      </c>
      <c r="C68" t="s">
        <v>327</v>
      </c>
      <c r="D68" s="1" t="s">
        <v>165</v>
      </c>
      <c r="E68" s="1" t="s">
        <v>166</v>
      </c>
    </row>
    <row r="69" spans="1:5" ht="29" hidden="1" x14ac:dyDescent="0.35">
      <c r="A69">
        <v>8</v>
      </c>
      <c r="B69" t="s">
        <v>425</v>
      </c>
      <c r="C69" t="s">
        <v>327</v>
      </c>
      <c r="D69" s="1" t="s">
        <v>167</v>
      </c>
      <c r="E69" s="1" t="s">
        <v>168</v>
      </c>
    </row>
    <row r="70" spans="1:5" hidden="1" x14ac:dyDescent="0.35">
      <c r="A70">
        <v>8</v>
      </c>
      <c r="B70" t="s">
        <v>426</v>
      </c>
      <c r="C70" t="s">
        <v>327</v>
      </c>
      <c r="D70" s="1" t="s">
        <v>169</v>
      </c>
      <c r="E70" s="1" t="s">
        <v>170</v>
      </c>
    </row>
    <row r="71" spans="1:5" hidden="1" x14ac:dyDescent="0.35">
      <c r="A71">
        <v>11</v>
      </c>
      <c r="B71" t="s">
        <v>327</v>
      </c>
      <c r="C71" t="s">
        <v>327</v>
      </c>
      <c r="D71" s="1" t="s">
        <v>249</v>
      </c>
      <c r="E71" s="1" t="s">
        <v>250</v>
      </c>
    </row>
    <row r="72" spans="1:5" hidden="1" x14ac:dyDescent="0.35">
      <c r="A72">
        <v>12</v>
      </c>
      <c r="B72" t="s">
        <v>327</v>
      </c>
      <c r="C72" t="s">
        <v>327</v>
      </c>
      <c r="D72" s="1" t="s">
        <v>249</v>
      </c>
      <c r="E72" s="1" t="s">
        <v>250</v>
      </c>
    </row>
    <row r="73" spans="1:5" hidden="1" x14ac:dyDescent="0.35">
      <c r="A73">
        <v>2</v>
      </c>
      <c r="B73" t="s">
        <v>412</v>
      </c>
      <c r="C73" t="s">
        <v>412</v>
      </c>
      <c r="D73" s="1" t="s">
        <v>292</v>
      </c>
    </row>
    <row r="74" spans="1:5" hidden="1" x14ac:dyDescent="0.35">
      <c r="A74">
        <v>8</v>
      </c>
      <c r="B74" t="s">
        <v>412</v>
      </c>
      <c r="C74" t="s">
        <v>412</v>
      </c>
      <c r="D74" s="1" t="s">
        <v>163</v>
      </c>
      <c r="E74" s="1" t="s">
        <v>164</v>
      </c>
    </row>
    <row r="75" spans="1:5" hidden="1" x14ac:dyDescent="0.35">
      <c r="A75">
        <v>1</v>
      </c>
      <c r="B75" t="s">
        <v>411</v>
      </c>
      <c r="C75" t="s">
        <v>411</v>
      </c>
      <c r="D75" s="1" t="s">
        <v>33</v>
      </c>
    </row>
    <row r="76" spans="1:5" hidden="1" x14ac:dyDescent="0.35">
      <c r="A76">
        <v>2</v>
      </c>
      <c r="B76" t="s">
        <v>411</v>
      </c>
      <c r="C76" t="s">
        <v>411</v>
      </c>
      <c r="D76" s="1" t="s">
        <v>33</v>
      </c>
    </row>
    <row r="77" spans="1:5" hidden="1" x14ac:dyDescent="0.35">
      <c r="A77">
        <v>3</v>
      </c>
      <c r="B77" t="s">
        <v>411</v>
      </c>
      <c r="C77" t="s">
        <v>411</v>
      </c>
      <c r="D77" s="1" t="s">
        <v>54</v>
      </c>
    </row>
    <row r="78" spans="1:5" hidden="1" x14ac:dyDescent="0.35">
      <c r="A78">
        <v>3</v>
      </c>
      <c r="B78" t="s">
        <v>411</v>
      </c>
      <c r="C78" t="s">
        <v>411</v>
      </c>
      <c r="D78" s="1" t="s">
        <v>57</v>
      </c>
    </row>
    <row r="79" spans="1:5" hidden="1" x14ac:dyDescent="0.35">
      <c r="A79">
        <v>3</v>
      </c>
      <c r="B79" t="s">
        <v>411</v>
      </c>
      <c r="C79" t="s">
        <v>411</v>
      </c>
      <c r="D79" s="1" t="s">
        <v>56</v>
      </c>
      <c r="E79" s="1" t="s">
        <v>340</v>
      </c>
    </row>
    <row r="80" spans="1:5" hidden="1" x14ac:dyDescent="0.35">
      <c r="A80">
        <v>4</v>
      </c>
      <c r="B80" t="s">
        <v>411</v>
      </c>
      <c r="C80" t="s">
        <v>411</v>
      </c>
      <c r="D80" s="1" t="s">
        <v>75</v>
      </c>
    </row>
    <row r="81" spans="1:4" hidden="1" x14ac:dyDescent="0.35">
      <c r="A81">
        <v>7</v>
      </c>
      <c r="B81" t="s">
        <v>411</v>
      </c>
      <c r="C81" t="s">
        <v>411</v>
      </c>
      <c r="D81" s="1" t="s">
        <v>54</v>
      </c>
    </row>
    <row r="82" spans="1:4" hidden="1" x14ac:dyDescent="0.35">
      <c r="A82">
        <v>8</v>
      </c>
      <c r="B82" t="s">
        <v>411</v>
      </c>
      <c r="C82" t="s">
        <v>411</v>
      </c>
      <c r="D82" s="1" t="s">
        <v>54</v>
      </c>
    </row>
    <row r="83" spans="1:4" hidden="1" x14ac:dyDescent="0.35">
      <c r="A83">
        <v>11</v>
      </c>
      <c r="B83" t="s">
        <v>411</v>
      </c>
      <c r="C83" t="s">
        <v>411</v>
      </c>
      <c r="D83" s="1" t="s">
        <v>231</v>
      </c>
    </row>
    <row r="84" spans="1:4" hidden="1" x14ac:dyDescent="0.35">
      <c r="A84">
        <v>12</v>
      </c>
      <c r="B84" t="s">
        <v>411</v>
      </c>
      <c r="C84" t="s">
        <v>411</v>
      </c>
      <c r="D84" s="1" t="s">
        <v>231</v>
      </c>
    </row>
    <row r="85" spans="1:4" hidden="1" x14ac:dyDescent="0.35">
      <c r="A85">
        <v>1</v>
      </c>
      <c r="B85" t="s">
        <v>333</v>
      </c>
      <c r="C85" t="s">
        <v>333</v>
      </c>
      <c r="D85" s="1" t="s">
        <v>29</v>
      </c>
    </row>
    <row r="86" spans="1:4" hidden="1" x14ac:dyDescent="0.35">
      <c r="A86">
        <v>2</v>
      </c>
      <c r="B86" t="s">
        <v>333</v>
      </c>
      <c r="C86" t="s">
        <v>333</v>
      </c>
      <c r="D86" s="1" t="s">
        <v>58</v>
      </c>
    </row>
    <row r="87" spans="1:4" hidden="1" x14ac:dyDescent="0.35">
      <c r="A87">
        <v>2</v>
      </c>
      <c r="B87" t="s">
        <v>333</v>
      </c>
      <c r="C87" t="s">
        <v>333</v>
      </c>
      <c r="D87" s="1" t="s">
        <v>43</v>
      </c>
    </row>
    <row r="88" spans="1:4" hidden="1" x14ac:dyDescent="0.35">
      <c r="A88">
        <v>3</v>
      </c>
      <c r="B88" t="s">
        <v>333</v>
      </c>
      <c r="C88" t="s">
        <v>333</v>
      </c>
      <c r="D88" s="1" t="s">
        <v>59</v>
      </c>
    </row>
    <row r="89" spans="1:4" hidden="1" x14ac:dyDescent="0.35">
      <c r="A89">
        <v>6</v>
      </c>
      <c r="B89" t="s">
        <v>333</v>
      </c>
      <c r="C89" t="s">
        <v>333</v>
      </c>
      <c r="D89" s="1" t="s">
        <v>104</v>
      </c>
    </row>
    <row r="90" spans="1:4" hidden="1" x14ac:dyDescent="0.35">
      <c r="A90">
        <v>6</v>
      </c>
      <c r="B90" t="s">
        <v>333</v>
      </c>
      <c r="C90" t="s">
        <v>333</v>
      </c>
      <c r="D90" s="1" t="s">
        <v>105</v>
      </c>
    </row>
    <row r="91" spans="1:4" hidden="1" x14ac:dyDescent="0.35">
      <c r="A91">
        <v>8</v>
      </c>
      <c r="B91" t="s">
        <v>333</v>
      </c>
      <c r="C91" t="s">
        <v>333</v>
      </c>
      <c r="D91" s="1" t="s">
        <v>155</v>
      </c>
    </row>
    <row r="92" spans="1:4" ht="29" hidden="1" x14ac:dyDescent="0.35">
      <c r="A92">
        <v>10</v>
      </c>
      <c r="B92" t="s">
        <v>333</v>
      </c>
      <c r="C92" t="s">
        <v>333</v>
      </c>
      <c r="D92" s="1" t="s">
        <v>190</v>
      </c>
    </row>
    <row r="93" spans="1:4" ht="29" hidden="1" x14ac:dyDescent="0.35">
      <c r="A93">
        <v>10</v>
      </c>
      <c r="B93" t="s">
        <v>333</v>
      </c>
      <c r="C93" t="s">
        <v>333</v>
      </c>
      <c r="D93" s="1" t="s">
        <v>191</v>
      </c>
    </row>
    <row r="94" spans="1:4" ht="29" hidden="1" x14ac:dyDescent="0.35">
      <c r="A94">
        <v>11</v>
      </c>
      <c r="B94" t="s">
        <v>333</v>
      </c>
      <c r="C94" t="s">
        <v>333</v>
      </c>
      <c r="D94" s="1" t="s">
        <v>226</v>
      </c>
    </row>
    <row r="95" spans="1:4" ht="29" hidden="1" x14ac:dyDescent="0.35">
      <c r="A95">
        <v>12</v>
      </c>
      <c r="B95" t="s">
        <v>333</v>
      </c>
      <c r="C95" t="s">
        <v>333</v>
      </c>
      <c r="D95" s="1" t="s">
        <v>226</v>
      </c>
    </row>
  </sheetData>
  <autoFilter ref="A1:F95" xr:uid="{AB7DD751-8560-4013-8A74-BA940368E057}">
    <filterColumn colId="1">
      <filters>
        <filter val="avg_by_income"/>
        <filter val="avg_by_occ"/>
        <filter val="avg_by_profession"/>
        <filter val="avg_by_race"/>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34EB-F845-4F73-8474-2422B0DE0A99}">
  <dimension ref="A1:C15"/>
  <sheetViews>
    <sheetView topLeftCell="B22" workbookViewId="0">
      <selection activeCell="C9" sqref="C9"/>
    </sheetView>
  </sheetViews>
  <sheetFormatPr defaultRowHeight="14.5" x14ac:dyDescent="0.35"/>
  <cols>
    <col min="2" max="2" width="19.54296875" customWidth="1"/>
    <col min="3" max="3" width="119.54296875" style="1" customWidth="1"/>
  </cols>
  <sheetData>
    <row r="1" spans="1:3" x14ac:dyDescent="0.35">
      <c r="A1" t="s">
        <v>192</v>
      </c>
      <c r="B1" t="s">
        <v>193</v>
      </c>
      <c r="C1" s="1" t="s">
        <v>222</v>
      </c>
    </row>
    <row r="2" spans="1:3" x14ac:dyDescent="0.35">
      <c r="A2">
        <v>1</v>
      </c>
      <c r="B2" t="s">
        <v>275</v>
      </c>
      <c r="C2" s="1" t="s">
        <v>276</v>
      </c>
    </row>
    <row r="3" spans="1:3" x14ac:dyDescent="0.35">
      <c r="A3">
        <v>6</v>
      </c>
      <c r="B3" t="s">
        <v>375</v>
      </c>
      <c r="C3" s="1" t="s">
        <v>376</v>
      </c>
    </row>
    <row r="4" spans="1:3" ht="29" x14ac:dyDescent="0.35">
      <c r="A4">
        <v>10</v>
      </c>
      <c r="B4" t="s">
        <v>194</v>
      </c>
      <c r="C4" s="1" t="s">
        <v>377</v>
      </c>
    </row>
    <row r="5" spans="1:3" ht="29" x14ac:dyDescent="0.35">
      <c r="A5">
        <v>11</v>
      </c>
      <c r="B5" t="s">
        <v>221</v>
      </c>
      <c r="C5" s="1" t="s">
        <v>223</v>
      </c>
    </row>
    <row r="6" spans="1:3" ht="29" x14ac:dyDescent="0.35">
      <c r="A6">
        <v>11</v>
      </c>
      <c r="B6" t="s">
        <v>221</v>
      </c>
      <c r="C6" s="1" t="s">
        <v>245</v>
      </c>
    </row>
    <row r="7" spans="1:3" x14ac:dyDescent="0.35">
      <c r="A7">
        <v>11</v>
      </c>
      <c r="B7" t="s">
        <v>221</v>
      </c>
      <c r="C7" s="1" t="s">
        <v>224</v>
      </c>
    </row>
    <row r="8" spans="1:3" x14ac:dyDescent="0.35">
      <c r="A8">
        <v>12</v>
      </c>
      <c r="B8" t="s">
        <v>221</v>
      </c>
      <c r="C8" s="1" t="s">
        <v>246</v>
      </c>
    </row>
    <row r="9" spans="1:3" ht="58" x14ac:dyDescent="0.35">
      <c r="A9">
        <v>3</v>
      </c>
      <c r="B9" t="s">
        <v>293</v>
      </c>
      <c r="C9" s="1" t="s">
        <v>320</v>
      </c>
    </row>
    <row r="10" spans="1:3" x14ac:dyDescent="0.35">
      <c r="A10">
        <v>5</v>
      </c>
      <c r="B10" t="s">
        <v>330</v>
      </c>
      <c r="C10" s="1" t="s">
        <v>332</v>
      </c>
    </row>
    <row r="11" spans="1:3" x14ac:dyDescent="0.35">
      <c r="A11">
        <v>7</v>
      </c>
      <c r="B11" t="s">
        <v>337</v>
      </c>
      <c r="C11" s="1" t="s">
        <v>338</v>
      </c>
    </row>
    <row r="12" spans="1:3" x14ac:dyDescent="0.35">
      <c r="A12">
        <v>8</v>
      </c>
      <c r="B12" t="s">
        <v>362</v>
      </c>
      <c r="C12" s="1" t="s">
        <v>363</v>
      </c>
    </row>
    <row r="13" spans="1:3" x14ac:dyDescent="0.35">
      <c r="A13">
        <v>8</v>
      </c>
      <c r="B13" t="s">
        <v>362</v>
      </c>
      <c r="C13" s="1" t="s">
        <v>364</v>
      </c>
    </row>
    <row r="14" spans="1:3" x14ac:dyDescent="0.35">
      <c r="A14">
        <v>4</v>
      </c>
      <c r="B14" t="s">
        <v>381</v>
      </c>
      <c r="C14" s="1" t="s">
        <v>382</v>
      </c>
    </row>
    <row r="15" spans="1:3" x14ac:dyDescent="0.35">
      <c r="A15">
        <v>7</v>
      </c>
      <c r="C15" s="1"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C0B2B-DB28-4B34-A58E-464263F1BE95}">
  <dimension ref="A1:C5"/>
  <sheetViews>
    <sheetView workbookViewId="0">
      <selection activeCell="C6" sqref="C6"/>
    </sheetView>
  </sheetViews>
  <sheetFormatPr defaultRowHeight="14.5" x14ac:dyDescent="0.35"/>
  <cols>
    <col min="2" max="2" width="15.7265625" customWidth="1"/>
    <col min="3" max="3" width="91.1796875" customWidth="1"/>
  </cols>
  <sheetData>
    <row r="1" spans="1:3" x14ac:dyDescent="0.35">
      <c r="A1" t="s">
        <v>24</v>
      </c>
      <c r="B1" t="s">
        <v>151</v>
      </c>
      <c r="C1" t="s">
        <v>152</v>
      </c>
    </row>
    <row r="2" spans="1:3" ht="43.5" x14ac:dyDescent="0.35">
      <c r="A2">
        <v>8</v>
      </c>
      <c r="B2" t="s">
        <v>143</v>
      </c>
      <c r="C2" s="1" t="s">
        <v>153</v>
      </c>
    </row>
    <row r="3" spans="1:3" x14ac:dyDescent="0.35">
      <c r="A3">
        <v>11</v>
      </c>
      <c r="B3" t="s">
        <v>177</v>
      </c>
    </row>
    <row r="4" spans="1:3" x14ac:dyDescent="0.35">
      <c r="A4">
        <v>3</v>
      </c>
      <c r="B4" t="s">
        <v>296</v>
      </c>
      <c r="C4" t="s">
        <v>297</v>
      </c>
    </row>
    <row r="5" spans="1:3" x14ac:dyDescent="0.35">
      <c r="A5">
        <v>2</v>
      </c>
      <c r="C5" t="s">
        <v>380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93D4-E76B-4920-8AC6-150280E20FF1}">
  <dimension ref="A1:R4"/>
  <sheetViews>
    <sheetView topLeftCell="B1" workbookViewId="0">
      <selection activeCell="H2" sqref="H2"/>
    </sheetView>
  </sheetViews>
  <sheetFormatPr defaultRowHeight="14.5" x14ac:dyDescent="0.35"/>
  <cols>
    <col min="2" max="2" width="18.90625" customWidth="1"/>
  </cols>
  <sheetData>
    <row r="1" spans="1:18" x14ac:dyDescent="0.35">
      <c r="A1" t="s">
        <v>24</v>
      </c>
      <c r="B1" t="s">
        <v>0</v>
      </c>
      <c r="C1" t="s">
        <v>21</v>
      </c>
      <c r="D1" t="s">
        <v>1</v>
      </c>
      <c r="E1" t="s">
        <v>2</v>
      </c>
      <c r="F1" t="s">
        <v>3</v>
      </c>
      <c r="G1" t="s">
        <v>4</v>
      </c>
      <c r="H1" t="s">
        <v>265</v>
      </c>
      <c r="I1" t="s">
        <v>264</v>
      </c>
      <c r="J1" t="s">
        <v>266</v>
      </c>
      <c r="K1" t="s">
        <v>236</v>
      </c>
      <c r="L1" t="s">
        <v>225</v>
      </c>
      <c r="M1" t="s">
        <v>235</v>
      </c>
      <c r="N1" t="s">
        <v>218</v>
      </c>
      <c r="O1" t="s">
        <v>208</v>
      </c>
      <c r="P1" t="s">
        <v>237</v>
      </c>
      <c r="Q1" t="s">
        <v>238</v>
      </c>
      <c r="R1" t="s">
        <v>222</v>
      </c>
    </row>
    <row r="2" spans="1:18" x14ac:dyDescent="0.35">
      <c r="A2">
        <v>2</v>
      </c>
      <c r="B2" t="s">
        <v>30</v>
      </c>
      <c r="C2" t="s">
        <v>31</v>
      </c>
      <c r="D2" t="s">
        <v>32</v>
      </c>
      <c r="E2" t="s">
        <v>12</v>
      </c>
      <c r="F2" t="s">
        <v>37</v>
      </c>
      <c r="G2" t="s">
        <v>42</v>
      </c>
      <c r="H2" t="s">
        <v>72</v>
      </c>
      <c r="K2" t="s">
        <v>268</v>
      </c>
      <c r="M2" t="s">
        <v>44</v>
      </c>
      <c r="N2" t="s">
        <v>45</v>
      </c>
      <c r="O2">
        <v>0.80200000000000005</v>
      </c>
    </row>
    <row r="3" spans="1:18" x14ac:dyDescent="0.35">
      <c r="A3">
        <v>3</v>
      </c>
      <c r="B3" t="s">
        <v>47</v>
      </c>
      <c r="C3" t="s">
        <v>48</v>
      </c>
      <c r="D3" t="s">
        <v>32</v>
      </c>
      <c r="E3" t="s">
        <v>12</v>
      </c>
      <c r="F3" t="s">
        <v>37</v>
      </c>
      <c r="G3">
        <v>53708</v>
      </c>
      <c r="H3" t="s">
        <v>71</v>
      </c>
      <c r="K3" t="s">
        <v>268</v>
      </c>
    </row>
    <row r="4" spans="1:18" x14ac:dyDescent="0.35">
      <c r="A4">
        <v>7</v>
      </c>
      <c r="B4" t="s">
        <v>110</v>
      </c>
      <c r="C4" t="s">
        <v>111</v>
      </c>
      <c r="D4" t="s">
        <v>112</v>
      </c>
      <c r="E4" t="s">
        <v>12</v>
      </c>
      <c r="F4" t="s">
        <v>113</v>
      </c>
      <c r="G4" t="s">
        <v>126</v>
      </c>
      <c r="H4" t="s">
        <v>117</v>
      </c>
      <c r="K4" t="s">
        <v>217</v>
      </c>
      <c r="M4" t="s">
        <v>127</v>
      </c>
      <c r="N4" t="s">
        <v>129</v>
      </c>
      <c r="O4">
        <v>0.81699999999999995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64C0-FC80-4519-A0CD-67E9DBC53C08}">
  <dimension ref="A1:P9"/>
  <sheetViews>
    <sheetView zoomScale="60" zoomScaleNormal="60" workbookViewId="0">
      <selection activeCell="D9" sqref="D2:D9"/>
    </sheetView>
  </sheetViews>
  <sheetFormatPr defaultRowHeight="14.5" x14ac:dyDescent="0.35"/>
  <cols>
    <col min="1" max="1" width="5.453125" customWidth="1"/>
    <col min="2" max="2" width="49.81640625" style="1" customWidth="1"/>
    <col min="3" max="3" width="12.90625" customWidth="1"/>
    <col min="4" max="4" width="13.26953125" customWidth="1"/>
    <col min="5" max="5" width="14.08984375" customWidth="1"/>
    <col min="6" max="6" width="16.54296875" customWidth="1"/>
  </cols>
  <sheetData>
    <row r="1" spans="1:16" x14ac:dyDescent="0.35">
      <c r="A1" t="s">
        <v>24</v>
      </c>
      <c r="B1" s="1" t="s">
        <v>0</v>
      </c>
      <c r="C1" t="s">
        <v>21</v>
      </c>
      <c r="D1" t="s">
        <v>1</v>
      </c>
      <c r="E1" t="s">
        <v>298</v>
      </c>
      <c r="F1" t="s">
        <v>299</v>
      </c>
      <c r="G1" t="s">
        <v>300</v>
      </c>
      <c r="H1" t="s">
        <v>301</v>
      </c>
      <c r="I1" t="s">
        <v>302</v>
      </c>
      <c r="J1" t="s">
        <v>303</v>
      </c>
      <c r="K1" t="s">
        <v>304</v>
      </c>
      <c r="L1" t="s">
        <v>305</v>
      </c>
      <c r="M1" t="s">
        <v>306</v>
      </c>
      <c r="N1" t="s">
        <v>307</v>
      </c>
      <c r="O1" t="s">
        <v>308</v>
      </c>
      <c r="P1" t="s">
        <v>309</v>
      </c>
    </row>
    <row r="2" spans="1:16" ht="29" x14ac:dyDescent="0.35">
      <c r="A2">
        <v>3</v>
      </c>
      <c r="B2" s="1" t="s">
        <v>47</v>
      </c>
      <c r="C2" t="s">
        <v>48</v>
      </c>
      <c r="D2" t="s">
        <v>256</v>
      </c>
      <c r="E2">
        <v>17.309999999999999</v>
      </c>
      <c r="F2">
        <v>0.52</v>
      </c>
      <c r="G2">
        <v>4.05</v>
      </c>
      <c r="H2">
        <v>0.13</v>
      </c>
      <c r="I2">
        <v>3.52</v>
      </c>
      <c r="J2">
        <v>0.18</v>
      </c>
      <c r="K2">
        <v>3.02</v>
      </c>
      <c r="L2">
        <v>0.1</v>
      </c>
      <c r="M2">
        <v>3.35</v>
      </c>
      <c r="N2">
        <v>0.19</v>
      </c>
      <c r="O2">
        <v>3.91</v>
      </c>
      <c r="P2">
        <v>0.2</v>
      </c>
    </row>
    <row r="3" spans="1:16" ht="29" x14ac:dyDescent="0.35">
      <c r="A3">
        <v>3</v>
      </c>
      <c r="B3" s="1" t="s">
        <v>251</v>
      </c>
      <c r="C3" t="s">
        <v>48</v>
      </c>
      <c r="D3" t="s">
        <v>97</v>
      </c>
      <c r="E3">
        <v>10.11</v>
      </c>
      <c r="F3">
        <v>0.28000000000000003</v>
      </c>
      <c r="G3">
        <v>9.0500000000000007</v>
      </c>
      <c r="H3">
        <v>0.38</v>
      </c>
      <c r="I3">
        <v>6.8</v>
      </c>
      <c r="J3">
        <v>0.52</v>
      </c>
      <c r="K3">
        <v>3.79</v>
      </c>
      <c r="L3">
        <v>0.13</v>
      </c>
      <c r="M3">
        <v>3.05</v>
      </c>
      <c r="N3">
        <v>0.16</v>
      </c>
      <c r="O3">
        <v>3.42</v>
      </c>
      <c r="P3">
        <v>0.18</v>
      </c>
    </row>
    <row r="4" spans="1:16" ht="29" x14ac:dyDescent="0.35">
      <c r="A4">
        <v>3</v>
      </c>
      <c r="B4" s="1" t="s">
        <v>253</v>
      </c>
      <c r="C4" t="s">
        <v>48</v>
      </c>
      <c r="D4" t="s">
        <v>254</v>
      </c>
      <c r="E4">
        <v>7.51</v>
      </c>
      <c r="F4">
        <v>0.22</v>
      </c>
      <c r="I4">
        <v>6.66</v>
      </c>
      <c r="J4">
        <v>0.28000000000000003</v>
      </c>
      <c r="K4">
        <v>4.93</v>
      </c>
      <c r="L4">
        <v>0.16</v>
      </c>
      <c r="M4">
        <v>5.22</v>
      </c>
      <c r="N4">
        <v>0.13</v>
      </c>
      <c r="O4">
        <v>5.69</v>
      </c>
      <c r="P4">
        <v>0.14000000000000001</v>
      </c>
    </row>
    <row r="5" spans="1:16" ht="29" x14ac:dyDescent="0.35">
      <c r="A5">
        <v>3</v>
      </c>
      <c r="B5" s="1" t="s">
        <v>255</v>
      </c>
      <c r="C5" t="s">
        <v>48</v>
      </c>
      <c r="D5" t="s">
        <v>252</v>
      </c>
      <c r="E5">
        <v>9.2799999999999994</v>
      </c>
      <c r="F5">
        <v>0.16</v>
      </c>
      <c r="K5">
        <v>3.09</v>
      </c>
      <c r="L5">
        <v>0.15</v>
      </c>
      <c r="M5">
        <v>3.42</v>
      </c>
      <c r="N5">
        <v>0.17</v>
      </c>
      <c r="O5">
        <v>3.22</v>
      </c>
      <c r="P5">
        <v>0.15</v>
      </c>
    </row>
    <row r="6" spans="1:16" ht="29" x14ac:dyDescent="0.35">
      <c r="A6">
        <v>3</v>
      </c>
      <c r="B6" s="1" t="s">
        <v>257</v>
      </c>
      <c r="C6" t="s">
        <v>48</v>
      </c>
      <c r="D6" t="s">
        <v>11</v>
      </c>
      <c r="E6">
        <v>14.58</v>
      </c>
      <c r="F6">
        <v>0.97</v>
      </c>
      <c r="M6">
        <v>5.07</v>
      </c>
      <c r="N6">
        <v>0.18</v>
      </c>
      <c r="O6">
        <v>5.75</v>
      </c>
      <c r="P6">
        <v>0.21</v>
      </c>
    </row>
    <row r="7" spans="1:16" ht="29" x14ac:dyDescent="0.35">
      <c r="A7">
        <v>3</v>
      </c>
      <c r="B7" s="1" t="s">
        <v>258</v>
      </c>
      <c r="C7" t="s">
        <v>48</v>
      </c>
      <c r="D7" t="s">
        <v>32</v>
      </c>
      <c r="E7">
        <v>11.31</v>
      </c>
      <c r="F7">
        <v>0.41</v>
      </c>
      <c r="M7">
        <v>3.77</v>
      </c>
      <c r="N7">
        <v>0.21</v>
      </c>
      <c r="O7">
        <v>4.17</v>
      </c>
      <c r="P7">
        <v>0.14000000000000001</v>
      </c>
    </row>
    <row r="8" spans="1:16" ht="29" x14ac:dyDescent="0.35">
      <c r="A8">
        <v>3</v>
      </c>
      <c r="B8" s="1" t="s">
        <v>260</v>
      </c>
      <c r="C8" t="s">
        <v>48</v>
      </c>
      <c r="D8" t="s">
        <v>63</v>
      </c>
      <c r="G8">
        <v>8.81</v>
      </c>
      <c r="H8">
        <v>0.28999999999999998</v>
      </c>
      <c r="I8">
        <v>6.28</v>
      </c>
      <c r="J8">
        <v>0.2</v>
      </c>
      <c r="K8">
        <v>4.74</v>
      </c>
      <c r="L8">
        <v>0.14000000000000001</v>
      </c>
      <c r="M8">
        <v>4.29</v>
      </c>
      <c r="N8">
        <v>0.14000000000000001</v>
      </c>
      <c r="O8">
        <v>4.9800000000000004</v>
      </c>
      <c r="P8">
        <v>0.17</v>
      </c>
    </row>
    <row r="9" spans="1:16" ht="29" x14ac:dyDescent="0.35">
      <c r="A9">
        <v>3</v>
      </c>
      <c r="B9" s="1" t="s">
        <v>261</v>
      </c>
      <c r="C9" t="s">
        <v>48</v>
      </c>
      <c r="D9" t="s">
        <v>259</v>
      </c>
      <c r="I9">
        <v>3.56</v>
      </c>
      <c r="J9">
        <v>0.37</v>
      </c>
      <c r="K9">
        <v>3.49</v>
      </c>
      <c r="L9">
        <v>0.16</v>
      </c>
      <c r="M9">
        <v>3.53</v>
      </c>
      <c r="N9">
        <v>0.15</v>
      </c>
      <c r="O9">
        <v>3.6</v>
      </c>
      <c r="P9">
        <v>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Study description</vt:lpstr>
      <vt:lpstr>Age_change</vt:lpstr>
      <vt:lpstr>PreCOV vs Lockdown</vt:lpstr>
      <vt:lpstr>Data_avail</vt:lpstr>
      <vt:lpstr>Results description</vt:lpstr>
      <vt:lpstr>Other results</vt:lpstr>
      <vt:lpstr>Other methods</vt:lpstr>
      <vt:lpstr>Longitudinal</vt:lpstr>
      <vt:lpstr>Long1</vt:lpstr>
      <vt:lpstr>Citation chain</vt:lpstr>
      <vt:lpstr>Sheet1</vt:lpstr>
      <vt:lpstr>Sheet5</vt:lpstr>
      <vt:lpstr>Sheet4</vt:lpstr>
    </vt:vector>
  </TitlesOfParts>
  <Company>RSPH Emory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Carol</dc:creator>
  <cp:lastModifiedBy>Liu, Carol</cp:lastModifiedBy>
  <dcterms:created xsi:type="dcterms:W3CDTF">2020-09-09T03:40:30Z</dcterms:created>
  <dcterms:modified xsi:type="dcterms:W3CDTF">2020-12-19T01:48:09Z</dcterms:modified>
</cp:coreProperties>
</file>