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70"/>
  </bookViews>
  <sheets>
    <sheet name="Sheet1" sheetId="1" r:id="rId1"/>
    <sheet name="Sheet2" sheetId="2" r:id="rId2"/>
    <sheet name="Sheet3" sheetId="3" r:id="rId3"/>
  </sheets>
  <definedNames>
    <definedName name="aH">Sheet1!$F$3</definedName>
    <definedName name="aW">Sheet1!$E$3</definedName>
    <definedName name="aX">Sheet1!$C$3</definedName>
    <definedName name="aY">Sheet1!$D$3</definedName>
    <definedName name="bH">Sheet1!$F$4</definedName>
    <definedName name="bW">Sheet1!$E$4</definedName>
    <definedName name="bX">Sheet1!$C$4</definedName>
    <definedName name="bY">Sheet1!$D$4</definedName>
  </definedNames>
  <calcPr calcId="125725"/>
</workbook>
</file>

<file path=xl/calcChain.xml><?xml version="1.0" encoding="utf-8"?>
<calcChain xmlns="http://schemas.openxmlformats.org/spreadsheetml/2006/main">
  <c r="I4" i="1"/>
  <c r="I3"/>
  <c r="L9"/>
  <c r="L10"/>
  <c r="L11"/>
  <c r="K11"/>
  <c r="K10"/>
  <c r="K9"/>
  <c r="L8"/>
  <c r="K7"/>
  <c r="K8"/>
  <c r="L7"/>
  <c r="M16"/>
  <c r="M15"/>
  <c r="K15"/>
  <c r="K16"/>
  <c r="K14"/>
  <c r="M14"/>
  <c r="M13"/>
  <c r="K13"/>
  <c r="M12"/>
  <c r="K12"/>
  <c r="L3" l="1"/>
  <c r="L4" s="1"/>
</calcChain>
</file>

<file path=xl/sharedStrings.xml><?xml version="1.0" encoding="utf-8"?>
<sst xmlns="http://schemas.openxmlformats.org/spreadsheetml/2006/main" count="13" uniqueCount="12">
  <si>
    <t>xOverlap</t>
  </si>
  <si>
    <t>yOverlap</t>
  </si>
  <si>
    <t>Ball</t>
  </si>
  <si>
    <t>Brick</t>
  </si>
  <si>
    <t>x</t>
  </si>
  <si>
    <t>y</t>
  </si>
  <si>
    <t>width</t>
  </si>
  <si>
    <t>height</t>
  </si>
  <si>
    <t>yBall</t>
  </si>
  <si>
    <t>yBrick</t>
  </si>
  <si>
    <t>Collision?</t>
  </si>
  <si>
    <t>Type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</si>
</sst>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Sheet1!$K$7:$K$16</c:f>
              <c:numCache>
                <c:formatCode>General</c:formatCode>
                <c:ptCount val="10"/>
                <c:pt idx="0">
                  <c:v>41</c:v>
                </c:pt>
                <c:pt idx="1">
                  <c:v>41</c:v>
                </c:pt>
                <c:pt idx="2">
                  <c:v>51</c:v>
                </c:pt>
                <c:pt idx="3">
                  <c:v>51</c:v>
                </c:pt>
                <c:pt idx="4">
                  <c:v>41</c:v>
                </c:pt>
                <c:pt idx="5">
                  <c:v>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50</c:v>
                </c:pt>
              </c:numCache>
            </c:numRef>
          </c:xVal>
          <c:yVal>
            <c:numRef>
              <c:f>Sheet1!$L$7:$L$16</c:f>
              <c:numCache>
                <c:formatCode>General</c:formatCode>
                <c:ptCount val="10"/>
                <c:pt idx="0">
                  <c:v>104</c:v>
                </c:pt>
                <c:pt idx="1">
                  <c:v>114</c:v>
                </c:pt>
                <c:pt idx="2">
                  <c:v>114</c:v>
                </c:pt>
                <c:pt idx="3">
                  <c:v>104</c:v>
                </c:pt>
                <c:pt idx="4">
                  <c:v>104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Sheet1!$K$7:$K$16</c:f>
              <c:numCache>
                <c:formatCode>General</c:formatCode>
                <c:ptCount val="10"/>
                <c:pt idx="0">
                  <c:v>41</c:v>
                </c:pt>
                <c:pt idx="1">
                  <c:v>41</c:v>
                </c:pt>
                <c:pt idx="2">
                  <c:v>51</c:v>
                </c:pt>
                <c:pt idx="3">
                  <c:v>51</c:v>
                </c:pt>
                <c:pt idx="4">
                  <c:v>41</c:v>
                </c:pt>
                <c:pt idx="5">
                  <c:v>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50</c:v>
                </c:pt>
              </c:numCache>
            </c:numRef>
          </c:xVal>
          <c:yVal>
            <c:numRef>
              <c:f>Sheet1!$M$7:$M$16</c:f>
              <c:numCache>
                <c:formatCode>General</c:formatCode>
                <c:ptCount val="10"/>
                <c:pt idx="5">
                  <c:v>95</c:v>
                </c:pt>
                <c:pt idx="6">
                  <c:v>105</c:v>
                </c:pt>
                <c:pt idx="7">
                  <c:v>105</c:v>
                </c:pt>
                <c:pt idx="8">
                  <c:v>95</c:v>
                </c:pt>
                <c:pt idx="9">
                  <c:v>95</c:v>
                </c:pt>
              </c:numCache>
            </c:numRef>
          </c:yVal>
        </c:ser>
        <c:axId val="43374080"/>
        <c:axId val="43367040"/>
      </c:scatterChart>
      <c:valAx>
        <c:axId val="43374080"/>
        <c:scaling>
          <c:orientation val="minMax"/>
          <c:max val="200"/>
          <c:min val="0"/>
        </c:scaling>
        <c:axPos val="b"/>
        <c:majorGridlines/>
        <c:minorGridlines>
          <c:spPr>
            <a:ln>
              <a:solidFill>
                <a:sysClr val="window" lastClr="FFFFFF">
                  <a:lumMod val="75000"/>
                  <a:alpha val="28000"/>
                </a:sysClr>
              </a:solidFill>
            </a:ln>
          </c:spPr>
        </c:minorGridlines>
        <c:numFmt formatCode="General" sourceLinked="1"/>
        <c:tickLblPos val="nextTo"/>
        <c:crossAx val="43367040"/>
        <c:crosses val="autoZero"/>
        <c:crossBetween val="midCat"/>
        <c:majorUnit val="50"/>
        <c:minorUnit val="10"/>
      </c:valAx>
      <c:valAx>
        <c:axId val="43367040"/>
        <c:scaling>
          <c:orientation val="minMax"/>
          <c:max val="150"/>
          <c:min val="0"/>
        </c:scaling>
        <c:axPos val="l"/>
        <c:majorGridlines/>
        <c:minorGridlines/>
        <c:numFmt formatCode="General" sourceLinked="1"/>
        <c:tickLblPos val="nextTo"/>
        <c:crossAx val="43374080"/>
        <c:crosses val="autoZero"/>
        <c:crossBetween val="midCat"/>
        <c:majorUnit val="50"/>
        <c:minorUnit val="10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104776</xdr:rowOff>
    </xdr:from>
    <xdr:to>
      <xdr:col>9</xdr:col>
      <xdr:colOff>495300</xdr:colOff>
      <xdr:row>28</xdr:row>
      <xdr:rowOff>142876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"/>
  <sheetViews>
    <sheetView tabSelected="1" workbookViewId="0">
      <selection activeCell="L4" sqref="L4"/>
    </sheetView>
  </sheetViews>
  <sheetFormatPr defaultRowHeight="15"/>
  <cols>
    <col min="1" max="1" width="1.7109375" customWidth="1"/>
    <col min="11" max="11" width="10.140625" customWidth="1"/>
    <col min="14" max="14" width="2.28515625" customWidth="1"/>
  </cols>
  <sheetData>
    <row r="1" spans="1:14" ht="6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1"/>
      <c r="B2" s="2"/>
      <c r="C2" s="3" t="s">
        <v>4</v>
      </c>
      <c r="D2" s="3" t="s">
        <v>5</v>
      </c>
      <c r="E2" s="3" t="s">
        <v>6</v>
      </c>
      <c r="F2" s="3" t="s">
        <v>7</v>
      </c>
      <c r="G2" s="1"/>
      <c r="H2" s="1"/>
      <c r="I2" s="1"/>
      <c r="J2" s="1"/>
      <c r="K2" s="1"/>
      <c r="L2" s="1"/>
      <c r="M2" s="1"/>
      <c r="N2" s="1"/>
    </row>
    <row r="3" spans="1:14">
      <c r="A3" s="1"/>
      <c r="B3" s="3" t="s">
        <v>2</v>
      </c>
      <c r="C3" s="2">
        <v>46</v>
      </c>
      <c r="D3" s="2">
        <v>109</v>
      </c>
      <c r="E3" s="2">
        <v>10</v>
      </c>
      <c r="F3" s="2">
        <v>10</v>
      </c>
      <c r="G3" s="1"/>
      <c r="H3" s="2" t="s">
        <v>0</v>
      </c>
      <c r="I3" s="2">
        <f>-ABS(aX-bX)+(bW+aW)/2</f>
        <v>1</v>
      </c>
      <c r="J3" s="1"/>
      <c r="K3" s="4" t="s">
        <v>10</v>
      </c>
      <c r="L3" s="2" t="b">
        <f>IF(OR(I3&lt;=0,I4&lt;=0),FALSE,TRUE)</f>
        <v>1</v>
      </c>
      <c r="M3" s="1"/>
      <c r="N3" s="1"/>
    </row>
    <row r="4" spans="1:14">
      <c r="A4" s="1"/>
      <c r="B4" s="3" t="s">
        <v>3</v>
      </c>
      <c r="C4" s="2">
        <v>100</v>
      </c>
      <c r="D4" s="2">
        <v>100</v>
      </c>
      <c r="E4" s="2">
        <v>100</v>
      </c>
      <c r="F4" s="2">
        <v>10</v>
      </c>
      <c r="G4" s="1"/>
      <c r="H4" s="2" t="s">
        <v>1</v>
      </c>
      <c r="I4" s="2">
        <f>-ABS(aY-bY)+(bH+aH)/2</f>
        <v>1</v>
      </c>
      <c r="J4" s="1"/>
      <c r="K4" s="4" t="s">
        <v>11</v>
      </c>
      <c r="L4" s="2">
        <f>IF(L3=FALSE,0,IF(I3&gt;=I4,-1,1))</f>
        <v>-1</v>
      </c>
      <c r="M4" s="1"/>
      <c r="N4" s="1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"/>
      <c r="K6" s="2" t="s">
        <v>4</v>
      </c>
      <c r="L6" s="2" t="s">
        <v>8</v>
      </c>
      <c r="M6" s="2" t="s">
        <v>9</v>
      </c>
      <c r="N6" s="1"/>
    </row>
    <row r="7" spans="1:14">
      <c r="A7" s="1"/>
      <c r="B7" s="1"/>
      <c r="C7" s="1"/>
      <c r="D7" s="1"/>
      <c r="E7" s="1"/>
      <c r="F7" s="1"/>
      <c r="G7" s="1"/>
      <c r="H7" s="1"/>
      <c r="I7" s="1"/>
      <c r="J7" s="1"/>
      <c r="K7" s="2">
        <f>$C$3-$E$3/2</f>
        <v>41</v>
      </c>
      <c r="L7" s="2">
        <f>$D$3-$F$3/2</f>
        <v>104</v>
      </c>
      <c r="M7" s="2"/>
      <c r="N7" s="1"/>
    </row>
    <row r="8" spans="1:14">
      <c r="A8" s="1"/>
      <c r="B8" s="1"/>
      <c r="C8" s="1"/>
      <c r="D8" s="1"/>
      <c r="E8" s="1"/>
      <c r="F8" s="1"/>
      <c r="G8" s="1"/>
      <c r="H8" s="1"/>
      <c r="I8" s="1"/>
      <c r="J8" s="1"/>
      <c r="K8" s="2">
        <f>$C$3-$E$3/2</f>
        <v>41</v>
      </c>
      <c r="L8" s="2">
        <f>$D$3+$F$3/2</f>
        <v>114</v>
      </c>
      <c r="M8" s="2"/>
      <c r="N8" s="1"/>
    </row>
    <row r="9" spans="1:14">
      <c r="A9" s="1"/>
      <c r="B9" s="1"/>
      <c r="C9" s="1"/>
      <c r="D9" s="1"/>
      <c r="E9" s="1"/>
      <c r="F9" s="1"/>
      <c r="G9" s="1"/>
      <c r="H9" s="1"/>
      <c r="I9" s="1"/>
      <c r="J9" s="1"/>
      <c r="K9" s="2">
        <f>$C$3+$E$3/2</f>
        <v>51</v>
      </c>
      <c r="L9" s="2">
        <f>$D$3+$F$3/2</f>
        <v>114</v>
      </c>
      <c r="M9" s="2"/>
      <c r="N9" s="1"/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2">
        <f>$C$3+$E$3/2</f>
        <v>51</v>
      </c>
      <c r="L10" s="2">
        <f>$D$3-$F$3/2</f>
        <v>104</v>
      </c>
      <c r="M10" s="2"/>
      <c r="N10" s="1"/>
    </row>
    <row r="11" spans="1:14">
      <c r="A11" s="1"/>
      <c r="B11" s="1"/>
      <c r="C11" s="1"/>
      <c r="D11" s="1"/>
      <c r="E11" s="1"/>
      <c r="F11" s="1"/>
      <c r="G11" s="1"/>
      <c r="H11" s="1"/>
      <c r="I11" s="1"/>
      <c r="J11" s="1"/>
      <c r="K11" s="2">
        <f>$C$3-$E$3/2</f>
        <v>41</v>
      </c>
      <c r="L11" s="2">
        <f>$D$3-$F$3/2</f>
        <v>104</v>
      </c>
      <c r="M11" s="2"/>
      <c r="N11" s="1"/>
    </row>
    <row r="12" spans="1:14">
      <c r="A12" s="1"/>
      <c r="B12" s="1"/>
      <c r="C12" s="1"/>
      <c r="D12" s="1"/>
      <c r="E12" s="1"/>
      <c r="F12" s="1"/>
      <c r="G12" s="1"/>
      <c r="H12" s="1"/>
      <c r="I12" s="1"/>
      <c r="J12" s="1"/>
      <c r="K12" s="2">
        <f>$C$4-$E$4/2</f>
        <v>50</v>
      </c>
      <c r="L12" s="2"/>
      <c r="M12" s="2">
        <f>$D$4-$F$4/2</f>
        <v>95</v>
      </c>
      <c r="N12" s="1"/>
    </row>
    <row r="13" spans="1:14">
      <c r="A13" s="1"/>
      <c r="B13" s="1"/>
      <c r="C13" s="1"/>
      <c r="D13" s="1"/>
      <c r="E13" s="1"/>
      <c r="F13" s="1"/>
      <c r="G13" s="1"/>
      <c r="H13" s="1"/>
      <c r="I13" s="1"/>
      <c r="J13" s="1"/>
      <c r="K13" s="2">
        <f>$C$4-$E$4/2</f>
        <v>50</v>
      </c>
      <c r="L13" s="2"/>
      <c r="M13" s="2">
        <f>$D$4+$F$4/2</f>
        <v>105</v>
      </c>
      <c r="N13" s="1"/>
    </row>
    <row r="14" spans="1:14">
      <c r="A14" s="1"/>
      <c r="B14" s="1"/>
      <c r="C14" s="1"/>
      <c r="D14" s="1"/>
      <c r="E14" s="1"/>
      <c r="F14" s="1"/>
      <c r="G14" s="1"/>
      <c r="H14" s="1"/>
      <c r="I14" s="1"/>
      <c r="J14" s="1"/>
      <c r="K14" s="2">
        <f>$C$4+$E$4/2</f>
        <v>150</v>
      </c>
      <c r="L14" s="2"/>
      <c r="M14" s="2">
        <f>$D$4+$F$4/2</f>
        <v>105</v>
      </c>
      <c r="N14" s="1"/>
    </row>
    <row r="15" spans="1:14">
      <c r="A15" s="1"/>
      <c r="B15" s="1"/>
      <c r="C15" s="1"/>
      <c r="D15" s="1"/>
      <c r="E15" s="1"/>
      <c r="F15" s="1"/>
      <c r="G15" s="1"/>
      <c r="H15" s="1"/>
      <c r="I15" s="1"/>
      <c r="J15" s="1"/>
      <c r="K15" s="2">
        <f>$C$4+$E$4/2</f>
        <v>150</v>
      </c>
      <c r="L15" s="2"/>
      <c r="M15" s="2">
        <f>$D$4-$F$4/2</f>
        <v>95</v>
      </c>
      <c r="N15" s="1"/>
    </row>
    <row r="16" spans="1:14">
      <c r="A16" s="1"/>
      <c r="B16" s="1"/>
      <c r="C16" s="1"/>
      <c r="D16" s="1"/>
      <c r="E16" s="1"/>
      <c r="F16" s="1"/>
      <c r="G16" s="1"/>
      <c r="H16" s="1"/>
      <c r="I16" s="1"/>
      <c r="J16" s="1"/>
      <c r="K16" s="2">
        <f>$C$4-$E$4/2</f>
        <v>50</v>
      </c>
      <c r="L16" s="2"/>
      <c r="M16" s="2">
        <f>$D$4-$F$4/2</f>
        <v>95</v>
      </c>
      <c r="N16" s="1"/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9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aH</vt:lpstr>
      <vt:lpstr>aW</vt:lpstr>
      <vt:lpstr>aX</vt:lpstr>
      <vt:lpstr>aY</vt:lpstr>
      <vt:lpstr>bH</vt:lpstr>
      <vt:lpstr>bW</vt:lpstr>
      <vt:lpstr>bX</vt:lpstr>
      <vt:lpstr>bY</vt:lpstr>
    </vt:vector>
  </TitlesOfParts>
  <Company>Outotec Oyj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miklop</dc:creator>
  <cp:lastModifiedBy>miklop</cp:lastModifiedBy>
  <dcterms:created xsi:type="dcterms:W3CDTF">2014-11-05T12:26:19Z</dcterms:created>
  <dcterms:modified xsi:type="dcterms:W3CDTF">2014-11-06T14:44:55Z</dcterms:modified>
</cp:coreProperties>
</file>