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mg Conocidas" sheetId="1" state="visible" r:id="rId2"/>
    <sheet name="Img no conocid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<sst xmlns="http://schemas.openxmlformats.org/spreadsheetml/2006/main" count="291" uniqueCount="165">
  <si>
    <t xml:space="preserve">TEST CON IMAGENES UTILIZADAS PARA ENTRENAR EL ALGORITMO (5% DE RUIDO)</t>
  </si>
  <si>
    <t xml:space="preserve">TEST CON IMAGENES UTILIZADAS PARA ENTRENAR EL ALGORITMO (10% DE RUIDO)</t>
  </si>
  <si>
    <t xml:space="preserve">Pic. / Med.</t>
  </si>
  <si>
    <t xml:space="preserve">PSNR (db)</t>
  </si>
  <si>
    <t xml:space="preserve">SSIM </t>
  </si>
  <si>
    <t xml:space="preserve">Original</t>
  </si>
  <si>
    <t xml:space="preserve">Mediana</t>
  </si>
  <si>
    <t xml:space="preserve">Mpropuesto</t>
  </si>
  <si>
    <t xml:space="preserve">Ganancia</t>
  </si>
  <si>
    <t xml:space="preserve">Imagen 1</t>
  </si>
  <si>
    <t xml:space="preserve">17.9140</t>
  </si>
  <si>
    <t xml:space="preserve">33.5671</t>
  </si>
  <si>
    <t xml:space="preserve">17.3743</t>
  </si>
  <si>
    <t xml:space="preserve"> 0.9477</t>
  </si>
  <si>
    <t xml:space="preserve">0.9075</t>
  </si>
  <si>
    <t xml:space="preserve">14.8856</t>
  </si>
  <si>
    <t xml:space="preserve"> 32.4383</t>
  </si>
  <si>
    <t xml:space="preserve"> 18.4294</t>
  </si>
  <si>
    <t xml:space="preserve">0.9406</t>
  </si>
  <si>
    <t xml:space="preserve">0.9052</t>
  </si>
  <si>
    <t xml:space="preserve">Imagen 2</t>
  </si>
  <si>
    <t xml:space="preserve">18.3161</t>
  </si>
  <si>
    <t xml:space="preserve">34.3660</t>
  </si>
  <si>
    <t xml:space="preserve">18.2842</t>
  </si>
  <si>
    <t xml:space="preserve">0.8860</t>
  </si>
  <si>
    <t xml:space="preserve">0.9405</t>
  </si>
  <si>
    <t xml:space="preserve"> 15.3393</t>
  </si>
  <si>
    <t xml:space="preserve">32.9452</t>
  </si>
  <si>
    <t xml:space="preserve">14.0289</t>
  </si>
  <si>
    <t xml:space="preserve">0.8772</t>
  </si>
  <si>
    <t xml:space="preserve">0.8442</t>
  </si>
  <si>
    <t xml:space="preserve">Imagen 3</t>
  </si>
  <si>
    <t xml:space="preserve">18.8118</t>
  </si>
  <si>
    <t xml:space="preserve">30.8150</t>
  </si>
  <si>
    <t xml:space="preserve">15.8026</t>
  </si>
  <si>
    <t xml:space="preserve">0.7368</t>
  </si>
  <si>
    <t xml:space="preserve">0.9296</t>
  </si>
  <si>
    <t xml:space="preserve">15.8426</t>
  </si>
  <si>
    <t xml:space="preserve">30.1040</t>
  </si>
  <si>
    <t xml:space="preserve">  15.5379</t>
  </si>
  <si>
    <t xml:space="preserve">0.7294</t>
  </si>
  <si>
    <t xml:space="preserve">0.9002</t>
  </si>
  <si>
    <t xml:space="preserve">Imagen 4</t>
  </si>
  <si>
    <t xml:space="preserve">17.5118</t>
  </si>
  <si>
    <t xml:space="preserve">29.1841</t>
  </si>
  <si>
    <t xml:space="preserve">13.8609</t>
  </si>
  <si>
    <t xml:space="preserve">0.9213</t>
  </si>
  <si>
    <t xml:space="preserve">0.7948</t>
  </si>
  <si>
    <t xml:space="preserve">14.4586</t>
  </si>
  <si>
    <t xml:space="preserve">28.2378</t>
  </si>
  <si>
    <t xml:space="preserve"> 16.6159</t>
  </si>
  <si>
    <t xml:space="preserve"> 0.9119</t>
  </si>
  <si>
    <t xml:space="preserve">0.8723</t>
  </si>
  <si>
    <t xml:space="preserve">Media</t>
  </si>
  <si>
    <t xml:space="preserve">Desvio</t>
  </si>
  <si>
    <t xml:space="preserve">TEST CON IMAGENES UTILIZADAS PARA ENTRENAR EL ALGORITMO (20% DE RUIDO)</t>
  </si>
  <si>
    <t xml:space="preserve">TEST CON IMAGENES UTILIZADAS PARA ENTRENAR EL ALGORITMO (50% DE RUIDO)</t>
  </si>
  <si>
    <t xml:space="preserve">11.8846</t>
  </si>
  <si>
    <t xml:space="preserve"> 27.9623</t>
  </si>
  <si>
    <t xml:space="preserve">17.4166</t>
  </si>
  <si>
    <t xml:space="preserve">0.8902</t>
  </si>
  <si>
    <t xml:space="preserve">0.7902</t>
  </si>
  <si>
    <t xml:space="preserve">7.9000</t>
  </si>
  <si>
    <t xml:space="preserve">14.6576</t>
  </si>
  <si>
    <t xml:space="preserve">13.9382</t>
  </si>
  <si>
    <t xml:space="preserve">0.2606</t>
  </si>
  <si>
    <t xml:space="preserve">0.4872</t>
  </si>
  <si>
    <t xml:space="preserve"> 12.2568</t>
  </si>
  <si>
    <t xml:space="preserve">28.8109</t>
  </si>
  <si>
    <t xml:space="preserve">16.3697</t>
  </si>
  <si>
    <t xml:space="preserve">   0.8286</t>
  </si>
  <si>
    <t xml:space="preserve">0.7426</t>
  </si>
  <si>
    <t xml:space="preserve"> 8.3084</t>
  </si>
  <si>
    <t xml:space="preserve">15.1418</t>
  </si>
  <si>
    <t xml:space="preserve"> 9.0802</t>
  </si>
  <si>
    <t xml:space="preserve"> 0.2266</t>
  </si>
  <si>
    <t xml:space="preserve">0.3366</t>
  </si>
  <si>
    <t xml:space="preserve">12.7888</t>
  </si>
  <si>
    <t xml:space="preserve">27.6625</t>
  </si>
  <si>
    <t xml:space="preserve">15.8141</t>
  </si>
  <si>
    <t xml:space="preserve"> 0.6857</t>
  </si>
  <si>
    <t xml:space="preserve">0.7734</t>
  </si>
  <si>
    <t xml:space="preserve"> 8.8204</t>
  </si>
  <si>
    <t xml:space="preserve">15.3913</t>
  </si>
  <si>
    <t xml:space="preserve">12.9730</t>
  </si>
  <si>
    <t xml:space="preserve">0.1759</t>
  </si>
  <si>
    <t xml:space="preserve">0.5462</t>
  </si>
  <si>
    <t xml:space="preserve">11.5802</t>
  </si>
  <si>
    <t xml:space="preserve">25.9107</t>
  </si>
  <si>
    <t xml:space="preserve">15.8493</t>
  </si>
  <si>
    <t xml:space="preserve"> 0.8692</t>
  </si>
  <si>
    <t xml:space="preserve">0.7290</t>
  </si>
  <si>
    <t xml:space="preserve">7.5090</t>
  </si>
  <si>
    <t xml:space="preserve"> 13.9194</t>
  </si>
  <si>
    <t xml:space="preserve"> 12.3986</t>
  </si>
  <si>
    <t xml:space="preserve">0.2567</t>
  </si>
  <si>
    <t xml:space="preserve"> 0.4310</t>
  </si>
  <si>
    <t xml:space="preserve">TEST CON LA IMAGEN 3 UTILIZADA PARA ENTRENAR EL ALGORITMO (1-50% DE RUIDO)</t>
  </si>
  <si>
    <t xml:space="preserve">Med. / Ruido</t>
  </si>
  <si>
    <t xml:space="preserve">Ruido (%)</t>
  </si>
  <si>
    <t xml:space="preserve">PSNR - Original</t>
  </si>
  <si>
    <t xml:space="preserve">PSNR – Mediana</t>
  </si>
  <si>
    <t xml:space="preserve">PSNR – Mpropuesto</t>
  </si>
  <si>
    <t xml:space="preserve">PSNR – Ganancia</t>
  </si>
  <si>
    <t xml:space="preserve">15.5522</t>
  </si>
  <si>
    <t xml:space="preserve">16.3921</t>
  </si>
  <si>
    <t xml:space="preserve">15.2721</t>
  </si>
  <si>
    <t xml:space="preserve">14.4880</t>
  </si>
  <si>
    <t xml:space="preserve">SSIM – Mediana</t>
  </si>
  <si>
    <t xml:space="preserve">0.7417</t>
  </si>
  <si>
    <t xml:space="preserve">  0.7414</t>
  </si>
  <si>
    <t xml:space="preserve">0.5657</t>
  </si>
  <si>
    <t xml:space="preserve">0.3618</t>
  </si>
  <si>
    <t xml:space="preserve">SSIM – Mpropuesto</t>
  </si>
  <si>
    <t xml:space="preserve">0.9906</t>
  </si>
  <si>
    <t xml:space="preserve">0.9781</t>
  </si>
  <si>
    <t xml:space="preserve">0.7197</t>
  </si>
  <si>
    <t xml:space="preserve">0.6133</t>
  </si>
  <si>
    <t xml:space="preserve">TEST CON IMAGENES NO CONOCIDAS (5% DE RUIDO)</t>
  </si>
  <si>
    <t xml:space="preserve">Imagen 5</t>
  </si>
  <si>
    <t xml:space="preserve">17.9000</t>
  </si>
  <si>
    <t xml:space="preserve">32.3462</t>
  </si>
  <si>
    <t xml:space="preserve"> 12.5716</t>
  </si>
  <si>
    <t xml:space="preserve">0.8828</t>
  </si>
  <si>
    <t xml:space="preserve">0.8637</t>
  </si>
  <si>
    <t xml:space="preserve">Imagen 6</t>
  </si>
  <si>
    <t xml:space="preserve">18.2610</t>
  </si>
  <si>
    <t xml:space="preserve">  28.7089</t>
  </si>
  <si>
    <t xml:space="preserve">18.3847</t>
  </si>
  <si>
    <t xml:space="preserve"> 0.7780</t>
  </si>
  <si>
    <t xml:space="preserve">0.9599</t>
  </si>
  <si>
    <t xml:space="preserve">Imagen 7</t>
  </si>
  <si>
    <t xml:space="preserve">18.7759</t>
  </si>
  <si>
    <t xml:space="preserve">33.1667</t>
  </si>
  <si>
    <t xml:space="preserve">18.4695</t>
  </si>
  <si>
    <t xml:space="preserve">0.8628</t>
  </si>
  <si>
    <t xml:space="preserve">0.9520</t>
  </si>
  <si>
    <t xml:space="preserve">Imagen 8</t>
  </si>
  <si>
    <t xml:space="preserve">16.9962</t>
  </si>
  <si>
    <t xml:space="preserve">33.5146</t>
  </si>
  <si>
    <t xml:space="preserve"> 19.5824</t>
  </si>
  <si>
    <t xml:space="preserve">0.7858</t>
  </si>
  <si>
    <t xml:space="preserve">0.9151</t>
  </si>
  <si>
    <t xml:space="preserve">TEST CON LA IMAGEN 6 UTILIZADA PARA ENTRENAR EL ALGORITMO (1-50% DE RUIDO)</t>
  </si>
  <si>
    <t xml:space="preserve">18.2306</t>
  </si>
  <si>
    <t xml:space="preserve">19.1550</t>
  </si>
  <si>
    <t xml:space="preserve">14.1067</t>
  </si>
  <si>
    <t xml:space="preserve">16.7809</t>
  </si>
  <si>
    <t xml:space="preserve">13.3638</t>
  </si>
  <si>
    <t xml:space="preserve">13.3792</t>
  </si>
  <si>
    <t xml:space="preserve"> 7.7355</t>
  </si>
  <si>
    <t xml:space="preserve"> 0.7830</t>
  </si>
  <si>
    <t xml:space="preserve">0.7819</t>
  </si>
  <si>
    <t xml:space="preserve">0.7682</t>
  </si>
  <si>
    <t xml:space="preserve"> 0.7256</t>
  </si>
  <si>
    <t xml:space="preserve">0.6099</t>
  </si>
  <si>
    <t xml:space="preserve">0.4189</t>
  </si>
  <si>
    <t xml:space="preserve">0.2395</t>
  </si>
  <si>
    <t xml:space="preserve"> 0.9915</t>
  </si>
  <si>
    <t xml:space="preserve">0.9871</t>
  </si>
  <si>
    <t xml:space="preserve"> 0.8013</t>
  </si>
  <si>
    <t xml:space="preserve">0.8120</t>
  </si>
  <si>
    <t xml:space="preserve">0.6063</t>
  </si>
  <si>
    <t xml:space="preserve">  0.5384</t>
  </si>
  <si>
    <t xml:space="preserve">0.3043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</si>
</sst>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'Img Conocidas'!$A$31</c:f>
              <c:strCache>
                <c:ptCount val="1"/>
                <c:pt idx="0">
                  <c:v>PSNR - 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Conocidas'!$B$31:$I$31</c:f>
              <c:numCache>
                <c:formatCode>General</c:formatCode>
                <c:ptCount val="8"/>
                <c:pt idx="0">
                  <c:v>25.8837</c:v>
                </c:pt>
                <c:pt idx="1">
                  <c:v>23.207</c:v>
                </c:pt>
                <c:pt idx="2">
                  <c:v>18.8118</c:v>
                </c:pt>
                <c:pt idx="3">
                  <c:v>15.8426</c:v>
                </c:pt>
                <c:pt idx="4">
                  <c:v>12.7888</c:v>
                </c:pt>
                <c:pt idx="5">
                  <c:v>11.0012</c:v>
                </c:pt>
                <c:pt idx="6">
                  <c:v>9.7957</c:v>
                </c:pt>
                <c:pt idx="7">
                  <c:v>8.8204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'Img Conocidas'!$A$32</c:f>
              <c:strCache>
                <c:ptCount val="1"/>
                <c:pt idx="0">
                  <c:v>PSNR – Mediana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Conocidas'!$B$32:$I$32</c:f>
              <c:numCache>
                <c:formatCode>General</c:formatCode>
                <c:ptCount val="8"/>
                <c:pt idx="0">
                  <c:v>31.1003</c:v>
                </c:pt>
                <c:pt idx="1">
                  <c:v>31.1553</c:v>
                </c:pt>
                <c:pt idx="2">
                  <c:v>30.815</c:v>
                </c:pt>
                <c:pt idx="3">
                  <c:v>30.104</c:v>
                </c:pt>
                <c:pt idx="4">
                  <c:v>27.6625</c:v>
                </c:pt>
                <c:pt idx="5">
                  <c:v>23.6514</c:v>
                </c:pt>
                <c:pt idx="6">
                  <c:v>19.2288</c:v>
                </c:pt>
                <c:pt idx="7">
                  <c:v>15.3913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'Img Conocidas'!$A$33</c:f>
              <c:strCache>
                <c:ptCount val="1"/>
                <c:pt idx="0">
                  <c:v>PSNR – Mpropuesto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Conocidas'!$B$33:$I$33</c:f>
              <c:numCache>
                <c:formatCode>General</c:formatCode>
                <c:ptCount val="8"/>
                <c:pt idx="0">
                  <c:v>41.4358</c:v>
                </c:pt>
                <c:pt idx="1">
                  <c:v>39.5991</c:v>
                </c:pt>
                <c:pt idx="2">
                  <c:v>34.6144</c:v>
                </c:pt>
                <c:pt idx="3">
                  <c:v>31.3805</c:v>
                </c:pt>
                <c:pt idx="4">
                  <c:v>28.6029</c:v>
                </c:pt>
                <c:pt idx="5">
                  <c:v>26.2732</c:v>
                </c:pt>
                <c:pt idx="6">
                  <c:v>24.2837</c:v>
                </c:pt>
                <c:pt idx="7">
                  <c:v>21.7935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822021"/>
        <c:axId val="86785251"/>
      </c:lineChart>
      <c:catAx>
        <c:axId val="998220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785251"/>
        <c:crosses val="autoZero"/>
        <c:auto val="1"/>
        <c:lblAlgn val="ctr"/>
        <c:lblOffset val="100"/>
      </c:catAx>
      <c:valAx>
        <c:axId val="86785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220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'Img no conocidas'!$A$31</c:f>
              <c:strCache>
                <c:ptCount val="1"/>
                <c:pt idx="0">
                  <c:v>PSNR - Original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no conocidas'!$B$31:$I$31</c:f>
              <c:numCache>
                <c:formatCode>General</c:formatCode>
                <c:ptCount val="8"/>
                <c:pt idx="0">
                  <c:v>25.2802</c:v>
                </c:pt>
                <c:pt idx="1">
                  <c:v>22.2313</c:v>
                </c:pt>
                <c:pt idx="2">
                  <c:v>18.261</c:v>
                </c:pt>
                <c:pt idx="3">
                  <c:v>15.2324</c:v>
                </c:pt>
                <c:pt idx="4">
                  <c:v>12.2107</c:v>
                </c:pt>
                <c:pt idx="5">
                  <c:v>10.4662</c:v>
                </c:pt>
                <c:pt idx="6">
                  <c:v>9.2102</c:v>
                </c:pt>
                <c:pt idx="7">
                  <c:v>8.2527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'Img no conocidas'!$A$32</c:f>
              <c:strCache>
                <c:ptCount val="1"/>
                <c:pt idx="0">
                  <c:v>PSNR – Mediana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no conocidas'!$B$32:$I$32</c:f>
              <c:numCache>
                <c:formatCode>General</c:formatCode>
                <c:ptCount val="8"/>
                <c:pt idx="0">
                  <c:v>28.9356</c:v>
                </c:pt>
                <c:pt idx="1">
                  <c:v>28.8844</c:v>
                </c:pt>
                <c:pt idx="2">
                  <c:v>28.7089</c:v>
                </c:pt>
                <c:pt idx="3">
                  <c:v>28.2888</c:v>
                </c:pt>
                <c:pt idx="4">
                  <c:v>26.4041</c:v>
                </c:pt>
                <c:pt idx="5">
                  <c:v>22.5576</c:v>
                </c:pt>
                <c:pt idx="6">
                  <c:v>18.4267</c:v>
                </c:pt>
                <c:pt idx="7">
                  <c:v>14.9568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'Img no conocidas'!$A$33</c:f>
              <c:strCache>
                <c:ptCount val="1"/>
                <c:pt idx="0">
                  <c:v>PSNR – Mpropuesto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'Img no conocidas'!$B$33:$I$33</c:f>
              <c:numCache>
                <c:formatCode>General</c:formatCode>
                <c:ptCount val="8"/>
                <c:pt idx="0">
                  <c:v>43.5108</c:v>
                </c:pt>
                <c:pt idx="1">
                  <c:v>41.3864</c:v>
                </c:pt>
                <c:pt idx="2">
                  <c:v>36.6457</c:v>
                </c:pt>
                <c:pt idx="3">
                  <c:v>29.3391</c:v>
                </c:pt>
                <c:pt idx="4">
                  <c:v>28.9916</c:v>
                </c:pt>
                <c:pt idx="5">
                  <c:v>23.8299</c:v>
                </c:pt>
                <c:pt idx="6">
                  <c:v>22.5893</c:v>
                </c:pt>
                <c:pt idx="7">
                  <c:v>15.9882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883194"/>
        <c:axId val="44433739"/>
      </c:lineChart>
      <c:catAx>
        <c:axId val="74883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433739"/>
        <c:crosses val="autoZero"/>
        <c:auto val="1"/>
        <c:lblAlgn val="ctr"/>
        <c:lblOffset val="100"/>
      </c:catAx>
      <c:valAx>
        <c:axId val="44433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883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309960</xdr:colOff>
      <xdr:row>24</xdr:row>
      <xdr:rowOff>153000</xdr:rowOff>
    </xdr:from>
    <xdr:to>
      <xdr:col>17</xdr:col>
      <xdr:colOff>373320</xdr:colOff>
      <xdr:row>44</xdr:row>
      <xdr:rowOff>142920</xdr:rowOff>
    </xdr:to>
    <xdr:graphicFrame>
      <xdr:nvGraphicFramePr>
        <xdr:cNvPr id="0" name=""/>
        <xdr:cNvGraphicFramePr/>
      </xdr:nvGraphicFramePr>
      <xdr:xfrm>
        <a:off x="8853840" y="4054320"/>
        <a:ext cx="5663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773640</xdr:colOff>
      <xdr:row>27</xdr:row>
      <xdr:rowOff>129960</xdr:rowOff>
    </xdr:from>
    <xdr:to>
      <xdr:col>17</xdr:col>
      <xdr:colOff>132480</xdr:colOff>
      <xdr:row>47</xdr:row>
      <xdr:rowOff>119160</xdr:rowOff>
    </xdr:to>
    <xdr:graphicFrame>
      <xdr:nvGraphicFramePr>
        <xdr:cNvPr id="1" name=""/>
        <xdr:cNvGraphicFramePr/>
      </xdr:nvGraphicFramePr>
      <xdr:xfrm>
        <a:off x="8517240" y="4519080"/>
        <a:ext cx="57596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9.8418367346939"/>
    <col collapsed="false" hidden="false" max="2" min="2" style="0" width="9.04591836734694"/>
    <col collapsed="false" hidden="false" max="3" min="3" style="0" width="11.3418367346939"/>
    <col collapsed="false" hidden="false" max="4" min="4" style="0" width="12.8265306122449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1" t="s">
        <v>1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3" t="s">
        <v>2</v>
      </c>
      <c r="B3" s="4" t="s">
        <v>3</v>
      </c>
      <c r="C3" s="4"/>
      <c r="D3" s="4"/>
      <c r="E3" s="4"/>
      <c r="F3" s="5" t="s">
        <v>4</v>
      </c>
      <c r="G3" s="5"/>
      <c r="H3" s="6"/>
      <c r="I3" s="3" t="s">
        <v>2</v>
      </c>
      <c r="J3" s="4" t="s">
        <v>3</v>
      </c>
      <c r="K3" s="4"/>
      <c r="L3" s="4"/>
      <c r="M3" s="4"/>
      <c r="N3" s="5" t="s">
        <v>4</v>
      </c>
      <c r="O3" s="5"/>
    </row>
    <row r="4" customFormat="false" ht="12.8" hidden="false" customHeight="false" outlineLevel="0" collapsed="false">
      <c r="A4" s="3"/>
      <c r="B4" s="7" t="s">
        <v>5</v>
      </c>
      <c r="C4" s="7" t="s">
        <v>6</v>
      </c>
      <c r="D4" s="7" t="s">
        <v>7</v>
      </c>
      <c r="E4" s="7" t="s">
        <v>8</v>
      </c>
      <c r="F4" s="7" t="s">
        <v>6</v>
      </c>
      <c r="G4" s="8" t="s">
        <v>7</v>
      </c>
      <c r="H4" s="2"/>
      <c r="I4" s="3"/>
      <c r="J4" s="7" t="s">
        <v>5</v>
      </c>
      <c r="K4" s="7" t="s">
        <v>6</v>
      </c>
      <c r="L4" s="7" t="s">
        <v>7</v>
      </c>
      <c r="M4" s="7" t="s">
        <v>8</v>
      </c>
      <c r="N4" s="7" t="s">
        <v>6</v>
      </c>
      <c r="O4" s="8" t="s">
        <v>7</v>
      </c>
    </row>
    <row r="5" customFormat="false" ht="12.8" hidden="false" customHeight="false" outlineLevel="0" collapsed="false">
      <c r="A5" s="9" t="s">
        <v>9</v>
      </c>
      <c r="B5" s="10" t="s">
        <v>10</v>
      </c>
      <c r="C5" s="10" t="s">
        <v>11</v>
      </c>
      <c r="D5" s="10" t="n">
        <v>35.2882</v>
      </c>
      <c r="E5" s="10" t="s">
        <v>12</v>
      </c>
      <c r="F5" s="10" t="s">
        <v>13</v>
      </c>
      <c r="G5" s="11" t="s">
        <v>14</v>
      </c>
      <c r="H5" s="2"/>
      <c r="I5" s="9" t="s">
        <v>9</v>
      </c>
      <c r="J5" s="10" t="s">
        <v>15</v>
      </c>
      <c r="K5" s="10" t="s">
        <v>16</v>
      </c>
      <c r="L5" s="10" t="n">
        <v>33.315</v>
      </c>
      <c r="M5" s="10" t="s">
        <v>17</v>
      </c>
      <c r="N5" s="10" t="s">
        <v>18</v>
      </c>
      <c r="O5" s="11" t="s">
        <v>19</v>
      </c>
    </row>
    <row r="6" customFormat="false" ht="12.8" hidden="false" customHeight="false" outlineLevel="0" collapsed="false">
      <c r="A6" s="9" t="s">
        <v>20</v>
      </c>
      <c r="B6" s="0" t="s">
        <v>21</v>
      </c>
      <c r="C6" s="0" t="s">
        <v>22</v>
      </c>
      <c r="D6" s="10" t="n">
        <v>36.6003</v>
      </c>
      <c r="E6" s="10" t="s">
        <v>23</v>
      </c>
      <c r="F6" s="10" t="s">
        <v>24</v>
      </c>
      <c r="G6" s="11" t="s">
        <v>25</v>
      </c>
      <c r="H6" s="2"/>
      <c r="I6" s="9" t="s">
        <v>20</v>
      </c>
      <c r="J6" s="10" t="s">
        <v>26</v>
      </c>
      <c r="K6" s="10" t="s">
        <v>27</v>
      </c>
      <c r="L6" s="10" t="n">
        <v>29.3682</v>
      </c>
      <c r="M6" s="10" t="s">
        <v>28</v>
      </c>
      <c r="N6" s="10" t="s">
        <v>29</v>
      </c>
      <c r="O6" s="11" t="s">
        <v>30</v>
      </c>
    </row>
    <row r="7" customFormat="false" ht="12.8" hidden="false" customHeight="false" outlineLevel="0" collapsed="false">
      <c r="A7" s="9" t="s">
        <v>31</v>
      </c>
      <c r="B7" s="10" t="s">
        <v>32</v>
      </c>
      <c r="C7" s="10" t="s">
        <v>33</v>
      </c>
      <c r="D7" s="10" t="n">
        <v>34.6144</v>
      </c>
      <c r="E7" s="10" t="s">
        <v>34</v>
      </c>
      <c r="F7" s="10" t="s">
        <v>35</v>
      </c>
      <c r="G7" s="11" t="s">
        <v>36</v>
      </c>
      <c r="H7" s="2"/>
      <c r="I7" s="9" t="s">
        <v>31</v>
      </c>
      <c r="J7" s="10" t="s">
        <v>37</v>
      </c>
      <c r="K7" s="10" t="s">
        <v>38</v>
      </c>
      <c r="L7" s="10" t="n">
        <v>31.3805</v>
      </c>
      <c r="M7" s="10" t="s">
        <v>39</v>
      </c>
      <c r="N7" s="10" t="s">
        <v>40</v>
      </c>
      <c r="O7" s="11" t="s">
        <v>41</v>
      </c>
    </row>
    <row r="8" customFormat="false" ht="12.8" hidden="false" customHeight="false" outlineLevel="0" collapsed="false">
      <c r="A8" s="9" t="s">
        <v>42</v>
      </c>
      <c r="B8" s="10" t="s">
        <v>43</v>
      </c>
      <c r="C8" s="10" t="s">
        <v>44</v>
      </c>
      <c r="D8" s="10" t="n">
        <v>31.3726</v>
      </c>
      <c r="E8" s="10" t="s">
        <v>45</v>
      </c>
      <c r="F8" s="10" t="s">
        <v>46</v>
      </c>
      <c r="G8" s="11" t="s">
        <v>47</v>
      </c>
      <c r="H8" s="2"/>
      <c r="I8" s="9" t="s">
        <v>42</v>
      </c>
      <c r="J8" s="10" t="s">
        <v>48</v>
      </c>
      <c r="K8" s="10" t="s">
        <v>49</v>
      </c>
      <c r="L8" s="10" t="n">
        <v>31.0746</v>
      </c>
      <c r="M8" s="10" t="s">
        <v>50</v>
      </c>
      <c r="N8" s="10" t="s">
        <v>51</v>
      </c>
      <c r="O8" s="11" t="s">
        <v>52</v>
      </c>
    </row>
    <row r="9" customFormat="false" ht="12.8" hidden="false" customHeight="false" outlineLevel="0" collapsed="false">
      <c r="A9" s="12" t="s">
        <v>53</v>
      </c>
      <c r="B9" s="13"/>
      <c r="C9" s="13"/>
      <c r="D9" s="14" t="n">
        <f aca="false">SUM(D5:D8)/4</f>
        <v>34.468875</v>
      </c>
      <c r="E9" s="13"/>
      <c r="F9" s="13"/>
      <c r="G9" s="15"/>
      <c r="H9" s="2"/>
      <c r="I9" s="12" t="s">
        <v>53</v>
      </c>
      <c r="J9" s="13"/>
      <c r="K9" s="13"/>
      <c r="L9" s="14" t="n">
        <f aca="false">SUM(L5:L8)/4</f>
        <v>31.284575</v>
      </c>
      <c r="M9" s="13"/>
      <c r="N9" s="13"/>
      <c r="O9" s="15"/>
    </row>
    <row r="10" customFormat="false" ht="12.8" hidden="false" customHeight="false" outlineLevel="0" collapsed="false">
      <c r="A10" s="16" t="s">
        <v>54</v>
      </c>
      <c r="B10" s="17"/>
      <c r="C10" s="17"/>
      <c r="D10" s="18" t="n">
        <f aca="false">STDEV(D5:D8)</f>
        <v>2.22278821809456</v>
      </c>
      <c r="E10" s="17"/>
      <c r="F10" s="17"/>
      <c r="G10" s="19"/>
      <c r="H10" s="2"/>
      <c r="I10" s="16" t="s">
        <v>54</v>
      </c>
      <c r="J10" s="17"/>
      <c r="K10" s="17"/>
      <c r="L10" s="18" t="n">
        <f aca="false">STDEV(L5:L8)</f>
        <v>1.61744757024764</v>
      </c>
      <c r="M10" s="17"/>
      <c r="N10" s="17"/>
      <c r="O10" s="19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>
      <c r="A13" s="1" t="s">
        <v>55</v>
      </c>
      <c r="B13" s="1"/>
      <c r="C13" s="1"/>
      <c r="D13" s="1"/>
      <c r="E13" s="1"/>
      <c r="F13" s="1"/>
      <c r="G13" s="1"/>
      <c r="H13" s="2"/>
      <c r="I13" s="1" t="s">
        <v>56</v>
      </c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</row>
    <row r="15" customFormat="false" ht="12.8" hidden="false" customHeight="false" outlineLevel="0" collapsed="false">
      <c r="A15" s="3" t="s">
        <v>2</v>
      </c>
      <c r="B15" s="4" t="s">
        <v>3</v>
      </c>
      <c r="C15" s="4"/>
      <c r="D15" s="4"/>
      <c r="E15" s="4"/>
      <c r="F15" s="5" t="s">
        <v>4</v>
      </c>
      <c r="G15" s="5"/>
      <c r="H15" s="2"/>
      <c r="I15" s="3" t="s">
        <v>2</v>
      </c>
      <c r="J15" s="4" t="s">
        <v>3</v>
      </c>
      <c r="K15" s="4"/>
      <c r="L15" s="4"/>
      <c r="M15" s="4"/>
      <c r="N15" s="5" t="s">
        <v>4</v>
      </c>
      <c r="O15" s="5"/>
    </row>
    <row r="16" customFormat="false" ht="12.8" hidden="false" customHeight="false" outlineLevel="0" collapsed="false">
      <c r="A16" s="3"/>
      <c r="B16" s="7" t="s">
        <v>5</v>
      </c>
      <c r="C16" s="7" t="s">
        <v>6</v>
      </c>
      <c r="D16" s="7" t="s">
        <v>7</v>
      </c>
      <c r="E16" s="7" t="s">
        <v>8</v>
      </c>
      <c r="F16" s="7" t="s">
        <v>6</v>
      </c>
      <c r="G16" s="8" t="s">
        <v>7</v>
      </c>
      <c r="H16" s="2"/>
      <c r="I16" s="3"/>
      <c r="J16" s="7" t="s">
        <v>5</v>
      </c>
      <c r="K16" s="7" t="s">
        <v>6</v>
      </c>
      <c r="L16" s="7" t="s">
        <v>7</v>
      </c>
      <c r="M16" s="7" t="s">
        <v>8</v>
      </c>
      <c r="N16" s="7" t="s">
        <v>6</v>
      </c>
      <c r="O16" s="8" t="s">
        <v>7</v>
      </c>
    </row>
    <row r="17" customFormat="false" ht="12.8" hidden="false" customHeight="false" outlineLevel="0" collapsed="false">
      <c r="A17" s="9" t="s">
        <v>9</v>
      </c>
      <c r="B17" s="10" t="s">
        <v>57</v>
      </c>
      <c r="C17" s="10" t="s">
        <v>58</v>
      </c>
      <c r="D17" s="10" t="n">
        <v>29.3012</v>
      </c>
      <c r="E17" s="10" t="s">
        <v>59</v>
      </c>
      <c r="F17" s="10" t="s">
        <v>60</v>
      </c>
      <c r="G17" s="11" t="s">
        <v>61</v>
      </c>
      <c r="H17" s="2"/>
      <c r="I17" s="9" t="s">
        <v>9</v>
      </c>
      <c r="J17" s="10" t="s">
        <v>62</v>
      </c>
      <c r="K17" s="10" t="s">
        <v>63</v>
      </c>
      <c r="L17" s="10" t="n">
        <v>21.8382</v>
      </c>
      <c r="M17" s="10" t="s">
        <v>64</v>
      </c>
      <c r="N17" s="10" t="s">
        <v>65</v>
      </c>
      <c r="O17" s="11" t="s">
        <v>66</v>
      </c>
    </row>
    <row r="18" customFormat="false" ht="12.8" hidden="false" customHeight="false" outlineLevel="0" collapsed="false">
      <c r="A18" s="9" t="s">
        <v>20</v>
      </c>
      <c r="B18" s="10" t="s">
        <v>67</v>
      </c>
      <c r="C18" s="10" t="s">
        <v>68</v>
      </c>
      <c r="D18" s="10" t="n">
        <v>28.6265</v>
      </c>
      <c r="E18" s="10" t="s">
        <v>69</v>
      </c>
      <c r="F18" s="0" t="s">
        <v>70</v>
      </c>
      <c r="G18" s="11" t="s">
        <v>71</v>
      </c>
      <c r="H18" s="2"/>
      <c r="I18" s="9" t="s">
        <v>20</v>
      </c>
      <c r="J18" s="10" t="s">
        <v>72</v>
      </c>
      <c r="K18" s="10" t="s">
        <v>73</v>
      </c>
      <c r="L18" s="10" t="n">
        <v>17.3885</v>
      </c>
      <c r="M18" s="10" t="s">
        <v>74</v>
      </c>
      <c r="N18" s="10" t="s">
        <v>75</v>
      </c>
      <c r="O18" s="11" t="s">
        <v>76</v>
      </c>
    </row>
    <row r="19" customFormat="false" ht="12.8" hidden="false" customHeight="false" outlineLevel="0" collapsed="false">
      <c r="A19" s="9" t="s">
        <v>31</v>
      </c>
      <c r="B19" s="10" t="s">
        <v>77</v>
      </c>
      <c r="C19" s="10" t="s">
        <v>78</v>
      </c>
      <c r="D19" s="10" t="n">
        <v>28.6029</v>
      </c>
      <c r="E19" s="10" t="s">
        <v>79</v>
      </c>
      <c r="F19" s="10" t="s">
        <v>80</v>
      </c>
      <c r="G19" s="11" t="s">
        <v>81</v>
      </c>
      <c r="H19" s="2"/>
      <c r="I19" s="9" t="s">
        <v>31</v>
      </c>
      <c r="J19" s="10" t="s">
        <v>82</v>
      </c>
      <c r="K19" s="10" t="s">
        <v>83</v>
      </c>
      <c r="L19" s="10" t="n">
        <v>21.7935</v>
      </c>
      <c r="M19" s="10" t="s">
        <v>84</v>
      </c>
      <c r="N19" s="10" t="s">
        <v>85</v>
      </c>
      <c r="O19" s="11" t="s">
        <v>86</v>
      </c>
    </row>
    <row r="20" customFormat="false" ht="12.8" hidden="false" customHeight="false" outlineLevel="0" collapsed="false">
      <c r="A20" s="9" t="s">
        <v>42</v>
      </c>
      <c r="B20" s="10" t="s">
        <v>87</v>
      </c>
      <c r="C20" s="10" t="s">
        <v>88</v>
      </c>
      <c r="D20" s="10" t="n">
        <v>27.4295</v>
      </c>
      <c r="E20" s="10" t="s">
        <v>89</v>
      </c>
      <c r="F20" s="10" t="s">
        <v>90</v>
      </c>
      <c r="G20" s="11" t="s">
        <v>91</v>
      </c>
      <c r="H20" s="2"/>
      <c r="I20" s="9" t="s">
        <v>42</v>
      </c>
      <c r="J20" s="10" t="s">
        <v>92</v>
      </c>
      <c r="K20" s="10" t="s">
        <v>93</v>
      </c>
      <c r="L20" s="10" t="n">
        <v>19.9076</v>
      </c>
      <c r="M20" s="10" t="s">
        <v>94</v>
      </c>
      <c r="N20" s="10" t="s">
        <v>95</v>
      </c>
      <c r="O20" s="11" t="s">
        <v>96</v>
      </c>
    </row>
    <row r="21" customFormat="false" ht="12.8" hidden="false" customHeight="false" outlineLevel="0" collapsed="false">
      <c r="A21" s="12" t="s">
        <v>53</v>
      </c>
      <c r="B21" s="13"/>
      <c r="C21" s="13"/>
      <c r="D21" s="14" t="n">
        <f aca="false">SUM(D17:D20)/4</f>
        <v>28.490025</v>
      </c>
      <c r="E21" s="13"/>
      <c r="F21" s="13"/>
      <c r="G21" s="15"/>
      <c r="H21" s="2"/>
      <c r="I21" s="12" t="s">
        <v>53</v>
      </c>
      <c r="J21" s="13"/>
      <c r="K21" s="13"/>
      <c r="L21" s="14" t="n">
        <f aca="false">SUM(L17:L20)/4</f>
        <v>20.23195</v>
      </c>
      <c r="M21" s="13"/>
      <c r="N21" s="13"/>
      <c r="O21" s="15"/>
    </row>
    <row r="22" customFormat="false" ht="12.8" hidden="false" customHeight="false" outlineLevel="0" collapsed="false">
      <c r="A22" s="16" t="s">
        <v>54</v>
      </c>
      <c r="B22" s="17"/>
      <c r="C22" s="17"/>
      <c r="D22" s="18" t="n">
        <f aca="false">STDEV(D17:D20)</f>
        <v>0.777621233313494</v>
      </c>
      <c r="E22" s="17"/>
      <c r="F22" s="17"/>
      <c r="G22" s="19"/>
      <c r="H22" s="2"/>
      <c r="I22" s="16" t="s">
        <v>54</v>
      </c>
      <c r="J22" s="17"/>
      <c r="K22" s="17"/>
      <c r="L22" s="18" t="n">
        <f aca="false">STDEV(L17:L20)</f>
        <v>2.09832379849568</v>
      </c>
      <c r="M22" s="17"/>
      <c r="N22" s="17"/>
      <c r="O22" s="19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1" t="s">
        <v>97</v>
      </c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3" t="s">
        <v>98</v>
      </c>
      <c r="B29" s="20" t="s">
        <v>99</v>
      </c>
      <c r="C29" s="20"/>
      <c r="D29" s="20"/>
      <c r="E29" s="20"/>
      <c r="F29" s="20"/>
      <c r="G29" s="20"/>
      <c r="H29" s="20"/>
      <c r="I29" s="20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3"/>
      <c r="B30" s="7" t="n">
        <v>1</v>
      </c>
      <c r="C30" s="7" t="n">
        <v>2</v>
      </c>
      <c r="D30" s="7" t="n">
        <v>5</v>
      </c>
      <c r="E30" s="7" t="n">
        <v>10</v>
      </c>
      <c r="F30" s="7" t="n">
        <v>20</v>
      </c>
      <c r="G30" s="7" t="n">
        <v>30</v>
      </c>
      <c r="H30" s="7" t="n">
        <v>40</v>
      </c>
      <c r="I30" s="5" t="n">
        <v>50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1" t="s">
        <v>100</v>
      </c>
      <c r="B31" s="22" t="n">
        <v>25.8837</v>
      </c>
      <c r="C31" s="22" t="n">
        <v>23.207</v>
      </c>
      <c r="D31" s="10" t="n">
        <v>18.8118</v>
      </c>
      <c r="E31" s="10" t="n">
        <v>15.8426</v>
      </c>
      <c r="F31" s="10" t="n">
        <v>12.7888</v>
      </c>
      <c r="G31" s="22" t="n">
        <v>11.0012</v>
      </c>
      <c r="H31" s="22" t="n">
        <v>9.7957</v>
      </c>
      <c r="I31" s="10" t="n">
        <v>8.8204</v>
      </c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1" t="s">
        <v>101</v>
      </c>
      <c r="B32" s="22" t="n">
        <v>31.1003</v>
      </c>
      <c r="C32" s="22" t="n">
        <v>31.1553</v>
      </c>
      <c r="D32" s="10" t="n">
        <v>30.815</v>
      </c>
      <c r="E32" s="10" t="n">
        <v>30.104</v>
      </c>
      <c r="F32" s="10" t="n">
        <v>27.6625</v>
      </c>
      <c r="G32" s="22" t="n">
        <v>23.6514</v>
      </c>
      <c r="H32" s="22" t="n">
        <v>19.2288</v>
      </c>
      <c r="I32" s="10" t="n">
        <v>15.3913</v>
      </c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1" t="s">
        <v>102</v>
      </c>
      <c r="B33" s="22" t="n">
        <v>41.4358</v>
      </c>
      <c r="C33" s="22" t="n">
        <v>39.5991</v>
      </c>
      <c r="D33" s="10" t="n">
        <v>34.6144</v>
      </c>
      <c r="E33" s="10" t="n">
        <v>31.3805</v>
      </c>
      <c r="F33" s="10" t="n">
        <v>28.6029</v>
      </c>
      <c r="G33" s="22" t="n">
        <v>26.2732</v>
      </c>
      <c r="H33" s="22" t="n">
        <v>24.2837</v>
      </c>
      <c r="I33" s="10" t="n">
        <v>21.7935</v>
      </c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1" t="s">
        <v>103</v>
      </c>
      <c r="B34" s="22" t="s">
        <v>104</v>
      </c>
      <c r="C34" s="22" t="s">
        <v>105</v>
      </c>
      <c r="D34" s="10" t="s">
        <v>34</v>
      </c>
      <c r="E34" s="10" t="s">
        <v>39</v>
      </c>
      <c r="F34" s="10" t="s">
        <v>79</v>
      </c>
      <c r="G34" s="22" t="s">
        <v>106</v>
      </c>
      <c r="H34" s="22" t="s">
        <v>107</v>
      </c>
      <c r="I34" s="10" t="s">
        <v>84</v>
      </c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1" t="s">
        <v>108</v>
      </c>
      <c r="B35" s="23" t="s">
        <v>109</v>
      </c>
      <c r="C35" s="23" t="s">
        <v>110</v>
      </c>
      <c r="D35" s="10" t="s">
        <v>35</v>
      </c>
      <c r="E35" s="10" t="s">
        <v>40</v>
      </c>
      <c r="F35" s="10" t="s">
        <v>80</v>
      </c>
      <c r="G35" s="23" t="s">
        <v>111</v>
      </c>
      <c r="H35" s="23" t="s">
        <v>112</v>
      </c>
      <c r="I35" s="10" t="s">
        <v>85</v>
      </c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8" t="s">
        <v>113</v>
      </c>
      <c r="B36" s="24" t="s">
        <v>114</v>
      </c>
      <c r="C36" s="25" t="s">
        <v>115</v>
      </c>
      <c r="D36" s="11" t="s">
        <v>36</v>
      </c>
      <c r="E36" s="11" t="s">
        <v>41</v>
      </c>
      <c r="F36" s="11" t="s">
        <v>81</v>
      </c>
      <c r="G36" s="24" t="s">
        <v>116</v>
      </c>
      <c r="H36" s="24" t="s">
        <v>117</v>
      </c>
      <c r="I36" s="11" t="s">
        <v>86</v>
      </c>
      <c r="J36" s="2"/>
      <c r="K36" s="2"/>
      <c r="L36" s="2"/>
      <c r="M36" s="2"/>
      <c r="N36" s="2"/>
      <c r="O36" s="2"/>
    </row>
  </sheetData>
  <mergeCells count="19">
    <mergeCell ref="A1:G2"/>
    <mergeCell ref="I1:O2"/>
    <mergeCell ref="A3:A4"/>
    <mergeCell ref="B3:E3"/>
    <mergeCell ref="F3:G3"/>
    <mergeCell ref="I3:I4"/>
    <mergeCell ref="J3:M3"/>
    <mergeCell ref="N3:O3"/>
    <mergeCell ref="A13:G14"/>
    <mergeCell ref="I13:O14"/>
    <mergeCell ref="A15:A16"/>
    <mergeCell ref="B15:E15"/>
    <mergeCell ref="F15:G15"/>
    <mergeCell ref="I15:I16"/>
    <mergeCell ref="J15:M15"/>
    <mergeCell ref="N15:O15"/>
    <mergeCell ref="A27:G28"/>
    <mergeCell ref="A29:A30"/>
    <mergeCell ref="B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0" width="19.8418367346939"/>
    <col collapsed="false" hidden="false" max="2" min="2" style="0" width="9.04591836734694"/>
    <col collapsed="false" hidden="false" max="3" min="3" style="0" width="11.3418367346939"/>
    <col collapsed="false" hidden="false" max="4" min="4" style="0" width="12.8265306122449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118</v>
      </c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3" t="s">
        <v>2</v>
      </c>
      <c r="B3" s="4" t="s">
        <v>3</v>
      </c>
      <c r="C3" s="4"/>
      <c r="D3" s="4"/>
      <c r="E3" s="4"/>
      <c r="F3" s="5" t="s">
        <v>4</v>
      </c>
      <c r="G3" s="5"/>
      <c r="H3" s="6"/>
      <c r="I3" s="3" t="s">
        <v>2</v>
      </c>
      <c r="J3" s="4" t="s">
        <v>3</v>
      </c>
      <c r="K3" s="4"/>
      <c r="L3" s="4"/>
      <c r="M3" s="4"/>
      <c r="N3" s="5" t="s">
        <v>4</v>
      </c>
      <c r="O3" s="5"/>
    </row>
    <row r="4" customFormat="false" ht="12.8" hidden="false" customHeight="false" outlineLevel="0" collapsed="false">
      <c r="A4" s="3"/>
      <c r="B4" s="7" t="s">
        <v>5</v>
      </c>
      <c r="C4" s="7" t="s">
        <v>6</v>
      </c>
      <c r="D4" s="7" t="s">
        <v>7</v>
      </c>
      <c r="E4" s="7" t="s">
        <v>8</v>
      </c>
      <c r="F4" s="7" t="s">
        <v>6</v>
      </c>
      <c r="G4" s="8" t="s">
        <v>7</v>
      </c>
      <c r="H4" s="2"/>
      <c r="I4" s="3"/>
      <c r="J4" s="7" t="s">
        <v>5</v>
      </c>
      <c r="K4" s="7" t="s">
        <v>6</v>
      </c>
      <c r="L4" s="7" t="s">
        <v>7</v>
      </c>
      <c r="M4" s="7" t="s">
        <v>8</v>
      </c>
      <c r="N4" s="7" t="s">
        <v>6</v>
      </c>
      <c r="O4" s="8" t="s">
        <v>7</v>
      </c>
    </row>
    <row r="5" customFormat="false" ht="12.8" hidden="false" customHeight="false" outlineLevel="0" collapsed="false">
      <c r="A5" s="9" t="s">
        <v>119</v>
      </c>
      <c r="B5" s="10" t="s">
        <v>120</v>
      </c>
      <c r="C5" s="10" t="s">
        <v>121</v>
      </c>
      <c r="D5" s="10" t="n">
        <v>30.4716</v>
      </c>
      <c r="E5" s="10" t="s">
        <v>122</v>
      </c>
      <c r="F5" s="10" t="s">
        <v>123</v>
      </c>
      <c r="G5" s="11" t="s">
        <v>124</v>
      </c>
      <c r="H5" s="2"/>
      <c r="I5" s="9" t="s">
        <v>9</v>
      </c>
      <c r="J5" s="10"/>
      <c r="K5" s="10"/>
      <c r="L5" s="10"/>
      <c r="M5" s="10"/>
      <c r="N5" s="10"/>
      <c r="O5" s="11"/>
    </row>
    <row r="6" customFormat="false" ht="12.8" hidden="false" customHeight="false" outlineLevel="0" collapsed="false">
      <c r="A6" s="9" t="s">
        <v>125</v>
      </c>
      <c r="B6" s="10" t="s">
        <v>126</v>
      </c>
      <c r="C6" s="10" t="s">
        <v>127</v>
      </c>
      <c r="D6" s="10" t="n">
        <v>36.6457</v>
      </c>
      <c r="E6" s="10" t="s">
        <v>128</v>
      </c>
      <c r="F6" s="10" t="s">
        <v>129</v>
      </c>
      <c r="G6" s="11" t="s">
        <v>130</v>
      </c>
      <c r="H6" s="2"/>
      <c r="I6" s="9" t="s">
        <v>20</v>
      </c>
      <c r="J6" s="10"/>
      <c r="K6" s="10"/>
      <c r="L6" s="10"/>
      <c r="M6" s="10"/>
      <c r="N6" s="10"/>
      <c r="O6" s="11"/>
    </row>
    <row r="7" customFormat="false" ht="12.8" hidden="false" customHeight="false" outlineLevel="0" collapsed="false">
      <c r="A7" s="9" t="s">
        <v>131</v>
      </c>
      <c r="B7" s="10" t="s">
        <v>132</v>
      </c>
      <c r="C7" s="10" t="s">
        <v>133</v>
      </c>
      <c r="D7" s="10" t="n">
        <v>37.2454</v>
      </c>
      <c r="E7" s="10" t="s">
        <v>134</v>
      </c>
      <c r="F7" s="10" t="s">
        <v>135</v>
      </c>
      <c r="G7" s="11" t="s">
        <v>136</v>
      </c>
      <c r="H7" s="2"/>
      <c r="I7" s="9" t="s">
        <v>31</v>
      </c>
      <c r="J7" s="10"/>
      <c r="K7" s="10"/>
      <c r="L7" s="10"/>
      <c r="M7" s="10"/>
      <c r="N7" s="10"/>
      <c r="O7" s="11"/>
    </row>
    <row r="8" customFormat="false" ht="12.8" hidden="false" customHeight="false" outlineLevel="0" collapsed="false">
      <c r="A8" s="9" t="s">
        <v>137</v>
      </c>
      <c r="B8" s="10" t="s">
        <v>138</v>
      </c>
      <c r="C8" s="10" t="s">
        <v>139</v>
      </c>
      <c r="D8" s="10" t="n">
        <v>36.5787</v>
      </c>
      <c r="E8" s="10" t="s">
        <v>140</v>
      </c>
      <c r="F8" s="10" t="s">
        <v>141</v>
      </c>
      <c r="G8" s="11" t="s">
        <v>142</v>
      </c>
      <c r="H8" s="2"/>
      <c r="I8" s="9" t="s">
        <v>42</v>
      </c>
      <c r="J8" s="10"/>
      <c r="K8" s="10"/>
      <c r="L8" s="10"/>
      <c r="M8" s="10"/>
      <c r="N8" s="10"/>
      <c r="O8" s="11"/>
    </row>
    <row r="9" customFormat="false" ht="12.8" hidden="false" customHeight="false" outlineLevel="0" collapsed="false">
      <c r="A9" s="12" t="s">
        <v>53</v>
      </c>
      <c r="B9" s="13"/>
      <c r="C9" s="13"/>
      <c r="D9" s="14" t="n">
        <f aca="false">SUM(D5:D8)/4</f>
        <v>35.23535</v>
      </c>
      <c r="E9" s="13"/>
      <c r="F9" s="13"/>
      <c r="G9" s="15"/>
      <c r="H9" s="2"/>
      <c r="I9" s="12" t="s">
        <v>53</v>
      </c>
      <c r="J9" s="13"/>
      <c r="K9" s="13"/>
      <c r="L9" s="26" t="e">
        <f aca="false">SUM(L5:L8)/COUNT(L5:L8)</f>
        <v>#DIV/0!</v>
      </c>
      <c r="M9" s="13"/>
      <c r="N9" s="13"/>
      <c r="O9" s="15"/>
    </row>
    <row r="10" customFormat="false" ht="12.8" hidden="false" customHeight="false" outlineLevel="0" collapsed="false">
      <c r="A10" s="16" t="s">
        <v>54</v>
      </c>
      <c r="B10" s="17"/>
      <c r="C10" s="17"/>
      <c r="D10" s="18" t="n">
        <f aca="false">STDEV(D5:D8)</f>
        <v>3.18994730416246</v>
      </c>
      <c r="E10" s="17"/>
      <c r="F10" s="17"/>
      <c r="G10" s="19"/>
      <c r="H10" s="2"/>
      <c r="I10" s="16" t="s">
        <v>54</v>
      </c>
      <c r="J10" s="17"/>
      <c r="K10" s="17"/>
      <c r="L10" s="27" t="e">
        <f aca="false">STDEV(L5:L8)</f>
        <v>#DIV/0!</v>
      </c>
      <c r="M10" s="17"/>
      <c r="N10" s="17"/>
      <c r="O10" s="19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</row>
    <row r="15" customFormat="false" ht="12.8" hidden="false" customHeight="false" outlineLevel="0" collapsed="false">
      <c r="A15" s="3" t="s">
        <v>2</v>
      </c>
      <c r="B15" s="4" t="s">
        <v>3</v>
      </c>
      <c r="C15" s="4"/>
      <c r="D15" s="4"/>
      <c r="E15" s="4"/>
      <c r="F15" s="5" t="s">
        <v>4</v>
      </c>
      <c r="G15" s="5"/>
      <c r="H15" s="2"/>
      <c r="I15" s="3" t="s">
        <v>2</v>
      </c>
      <c r="J15" s="4" t="s">
        <v>3</v>
      </c>
      <c r="K15" s="4"/>
      <c r="L15" s="4"/>
      <c r="M15" s="4"/>
      <c r="N15" s="5" t="s">
        <v>4</v>
      </c>
      <c r="O15" s="5"/>
    </row>
    <row r="16" customFormat="false" ht="12.8" hidden="false" customHeight="false" outlineLevel="0" collapsed="false">
      <c r="A16" s="3"/>
      <c r="B16" s="7" t="s">
        <v>5</v>
      </c>
      <c r="C16" s="7" t="s">
        <v>6</v>
      </c>
      <c r="D16" s="7" t="s">
        <v>7</v>
      </c>
      <c r="E16" s="7" t="s">
        <v>8</v>
      </c>
      <c r="F16" s="7" t="s">
        <v>6</v>
      </c>
      <c r="G16" s="8" t="s">
        <v>7</v>
      </c>
      <c r="H16" s="2"/>
      <c r="I16" s="3"/>
      <c r="J16" s="7" t="s">
        <v>5</v>
      </c>
      <c r="K16" s="7" t="s">
        <v>6</v>
      </c>
      <c r="L16" s="7" t="s">
        <v>7</v>
      </c>
      <c r="M16" s="7" t="s">
        <v>8</v>
      </c>
      <c r="N16" s="7" t="s">
        <v>6</v>
      </c>
      <c r="O16" s="8" t="s">
        <v>7</v>
      </c>
    </row>
    <row r="17" customFormat="false" ht="12.8" hidden="false" customHeight="false" outlineLevel="0" collapsed="false">
      <c r="A17" s="9" t="s">
        <v>9</v>
      </c>
      <c r="B17" s="10"/>
      <c r="C17" s="10"/>
      <c r="D17" s="10"/>
      <c r="E17" s="10"/>
      <c r="F17" s="10"/>
      <c r="G17" s="11"/>
      <c r="H17" s="2"/>
      <c r="I17" s="9" t="s">
        <v>9</v>
      </c>
      <c r="J17" s="10"/>
      <c r="K17" s="10"/>
      <c r="L17" s="10"/>
      <c r="M17" s="10"/>
      <c r="N17" s="10"/>
      <c r="O17" s="11"/>
    </row>
    <row r="18" customFormat="false" ht="12.8" hidden="false" customHeight="false" outlineLevel="0" collapsed="false">
      <c r="A18" s="9" t="s">
        <v>20</v>
      </c>
      <c r="B18" s="10"/>
      <c r="C18" s="10"/>
      <c r="D18" s="10"/>
      <c r="E18" s="10"/>
      <c r="G18" s="11"/>
      <c r="H18" s="2"/>
      <c r="I18" s="9" t="s">
        <v>20</v>
      </c>
      <c r="J18" s="10"/>
      <c r="K18" s="10"/>
      <c r="L18" s="10"/>
      <c r="M18" s="10"/>
      <c r="N18" s="10"/>
      <c r="O18" s="11"/>
    </row>
    <row r="19" customFormat="false" ht="12.8" hidden="false" customHeight="false" outlineLevel="0" collapsed="false">
      <c r="A19" s="9" t="s">
        <v>31</v>
      </c>
      <c r="B19" s="10"/>
      <c r="C19" s="10"/>
      <c r="D19" s="10"/>
      <c r="E19" s="10"/>
      <c r="F19" s="10"/>
      <c r="G19" s="11"/>
      <c r="H19" s="2"/>
      <c r="I19" s="9" t="s">
        <v>31</v>
      </c>
      <c r="J19" s="10"/>
      <c r="K19" s="10"/>
      <c r="L19" s="10"/>
      <c r="M19" s="10"/>
      <c r="N19" s="10"/>
      <c r="O19" s="11"/>
    </row>
    <row r="20" customFormat="false" ht="12.8" hidden="false" customHeight="false" outlineLevel="0" collapsed="false">
      <c r="A20" s="9" t="s">
        <v>42</v>
      </c>
      <c r="B20" s="10"/>
      <c r="C20" s="10"/>
      <c r="D20" s="10"/>
      <c r="E20" s="10"/>
      <c r="F20" s="10"/>
      <c r="G20" s="11"/>
      <c r="H20" s="2"/>
      <c r="I20" s="9" t="s">
        <v>42</v>
      </c>
      <c r="J20" s="10"/>
      <c r="K20" s="10"/>
      <c r="L20" s="10"/>
      <c r="M20" s="10"/>
      <c r="N20" s="10"/>
      <c r="O20" s="11"/>
    </row>
    <row r="21" customFormat="false" ht="12.8" hidden="false" customHeight="false" outlineLevel="0" collapsed="false">
      <c r="A21" s="12" t="s">
        <v>53</v>
      </c>
      <c r="B21" s="13"/>
      <c r="C21" s="13"/>
      <c r="D21" s="26"/>
      <c r="E21" s="13"/>
      <c r="F21" s="13"/>
      <c r="G21" s="15"/>
      <c r="H21" s="2"/>
      <c r="I21" s="12" t="s">
        <v>53</v>
      </c>
      <c r="J21" s="13"/>
      <c r="K21" s="13"/>
      <c r="L21" s="26" t="e">
        <f aca="false">SUM(L17:L20)/COUNT(L17:L20)</f>
        <v>#DIV/0!</v>
      </c>
      <c r="M21" s="13"/>
      <c r="N21" s="13"/>
      <c r="O21" s="15"/>
    </row>
    <row r="22" customFormat="false" ht="12.8" hidden="false" customHeight="false" outlineLevel="0" collapsed="false">
      <c r="A22" s="16" t="s">
        <v>54</v>
      </c>
      <c r="B22" s="17"/>
      <c r="C22" s="17"/>
      <c r="D22" s="27"/>
      <c r="E22" s="17"/>
      <c r="F22" s="17"/>
      <c r="G22" s="19"/>
      <c r="H22" s="2"/>
      <c r="I22" s="16" t="s">
        <v>54</v>
      </c>
      <c r="J22" s="17"/>
      <c r="K22" s="17"/>
      <c r="L22" s="27" t="e">
        <f aca="false">STDEV(L17:L20)</f>
        <v>#DIV/0!</v>
      </c>
      <c r="M22" s="17"/>
      <c r="N22" s="17"/>
      <c r="O22" s="19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1" t="s">
        <v>143</v>
      </c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3" t="s">
        <v>98</v>
      </c>
      <c r="B29" s="20" t="s">
        <v>99</v>
      </c>
      <c r="C29" s="20"/>
      <c r="D29" s="20"/>
      <c r="E29" s="20"/>
      <c r="F29" s="20"/>
      <c r="G29" s="20"/>
      <c r="H29" s="20"/>
      <c r="I29" s="20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3"/>
      <c r="B30" s="7" t="n">
        <v>1</v>
      </c>
      <c r="C30" s="7" t="n">
        <v>2</v>
      </c>
      <c r="D30" s="7" t="n">
        <v>5</v>
      </c>
      <c r="E30" s="7" t="n">
        <v>10</v>
      </c>
      <c r="F30" s="7" t="n">
        <v>20</v>
      </c>
      <c r="G30" s="7" t="n">
        <v>30</v>
      </c>
      <c r="H30" s="7" t="n">
        <v>40</v>
      </c>
      <c r="I30" s="5" t="n">
        <v>50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1" t="s">
        <v>100</v>
      </c>
      <c r="B31" s="22" t="n">
        <v>25.2802</v>
      </c>
      <c r="C31" s="10" t="n">
        <v>22.2313</v>
      </c>
      <c r="D31" s="10" t="n">
        <v>18.261</v>
      </c>
      <c r="E31" s="10" t="n">
        <v>15.2324</v>
      </c>
      <c r="F31" s="10" t="n">
        <v>12.2107</v>
      </c>
      <c r="G31" s="10" t="n">
        <v>10.4662</v>
      </c>
      <c r="H31" s="10" t="n">
        <v>9.2102</v>
      </c>
      <c r="I31" s="10" t="n">
        <v>8.2527</v>
      </c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1" t="s">
        <v>101</v>
      </c>
      <c r="B32" s="22" t="n">
        <v>28.9356</v>
      </c>
      <c r="C32" s="10" t="n">
        <v>28.8844</v>
      </c>
      <c r="D32" s="10" t="n">
        <v>28.7089</v>
      </c>
      <c r="E32" s="10" t="n">
        <v>28.2888</v>
      </c>
      <c r="F32" s="10" t="n">
        <v>26.4041</v>
      </c>
      <c r="G32" s="10" t="n">
        <v>22.5576</v>
      </c>
      <c r="H32" s="10" t="n">
        <v>18.4267</v>
      </c>
      <c r="I32" s="10" t="n">
        <v>14.9568</v>
      </c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1" t="s">
        <v>102</v>
      </c>
      <c r="B33" s="22" t="n">
        <v>43.5108</v>
      </c>
      <c r="C33" s="10" t="n">
        <v>41.3864</v>
      </c>
      <c r="D33" s="10" t="n">
        <v>36.6457</v>
      </c>
      <c r="E33" s="10" t="n">
        <v>29.3391</v>
      </c>
      <c r="F33" s="10" t="n">
        <v>28.9916</v>
      </c>
      <c r="G33" s="10" t="n">
        <v>23.8299</v>
      </c>
      <c r="H33" s="10" t="n">
        <v>22.5893</v>
      </c>
      <c r="I33" s="10" t="n">
        <v>15.9882</v>
      </c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1" t="s">
        <v>103</v>
      </c>
      <c r="B34" s="22" t="s">
        <v>144</v>
      </c>
      <c r="C34" s="10" t="s">
        <v>145</v>
      </c>
      <c r="D34" s="10" t="s">
        <v>128</v>
      </c>
      <c r="E34" s="10" t="s">
        <v>146</v>
      </c>
      <c r="F34" s="10" t="s">
        <v>147</v>
      </c>
      <c r="G34" s="10" t="s">
        <v>148</v>
      </c>
      <c r="H34" s="10" t="s">
        <v>149</v>
      </c>
      <c r="I34" s="10" t="s">
        <v>150</v>
      </c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1" t="s">
        <v>108</v>
      </c>
      <c r="B35" s="23" t="s">
        <v>151</v>
      </c>
      <c r="C35" s="28" t="s">
        <v>152</v>
      </c>
      <c r="D35" s="10" t="s">
        <v>129</v>
      </c>
      <c r="E35" s="10" t="s">
        <v>153</v>
      </c>
      <c r="F35" s="25" t="s">
        <v>154</v>
      </c>
      <c r="G35" s="28" t="s">
        <v>155</v>
      </c>
      <c r="H35" s="28" t="s">
        <v>156</v>
      </c>
      <c r="I35" s="10" t="s">
        <v>157</v>
      </c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8" t="s">
        <v>113</v>
      </c>
      <c r="B36" s="24" t="s">
        <v>158</v>
      </c>
      <c r="C36" s="29" t="s">
        <v>159</v>
      </c>
      <c r="D36" s="11" t="s">
        <v>130</v>
      </c>
      <c r="E36" s="11" t="s">
        <v>160</v>
      </c>
      <c r="F36" s="11" t="s">
        <v>161</v>
      </c>
      <c r="G36" s="29" t="s">
        <v>162</v>
      </c>
      <c r="H36" s="29" t="s">
        <v>163</v>
      </c>
      <c r="I36" s="11" t="s">
        <v>164</v>
      </c>
      <c r="J36" s="2"/>
      <c r="K36" s="2"/>
      <c r="L36" s="2"/>
      <c r="M36" s="2"/>
      <c r="N36" s="2"/>
      <c r="O36" s="2"/>
    </row>
  </sheetData>
  <mergeCells count="19">
    <mergeCell ref="A1:G2"/>
    <mergeCell ref="I1:O2"/>
    <mergeCell ref="A3:A4"/>
    <mergeCell ref="B3:E3"/>
    <mergeCell ref="F3:G3"/>
    <mergeCell ref="I3:I4"/>
    <mergeCell ref="J3:M3"/>
    <mergeCell ref="N3:O3"/>
    <mergeCell ref="A13:G14"/>
    <mergeCell ref="I13:O14"/>
    <mergeCell ref="A15:A16"/>
    <mergeCell ref="B15:E15"/>
    <mergeCell ref="F15:G15"/>
    <mergeCell ref="I15:I16"/>
    <mergeCell ref="J15:M15"/>
    <mergeCell ref="N15:O15"/>
    <mergeCell ref="A27:G28"/>
    <mergeCell ref="A29:A30"/>
    <mergeCell ref="B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LibreOffice/5.1.1.3$Windows_x86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2016-03-21T19:26:57Z</dcterms:created>
  <dc:creator/>
  <dc:description/>
  <dc:language>es-AR</dc:language>
  <cp:lastModifiedBy/>
  <dcterms:modified xsi:type="dcterms:W3CDTF">2016-03-22T18:30:57Z</dcterms:modified>
  <cp:revision>12</cp:revision>
  <dc:subject/>
  <dc:title/>
</cp:coreProperties>
</file>