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dipietro/Desktop/UNI/Erasmus/EHC/EHCLab/Lab_2/"/>
    </mc:Choice>
  </mc:AlternateContent>
  <xr:revisionPtr revIDLastSave="0" documentId="13_ncr:1_{8A10CADA-4F5B-484B-BEAC-990DDA82DB9C}" xr6:coauthVersionLast="47" xr6:coauthVersionMax="47" xr10:uidLastSave="{00000000-0000-0000-0000-000000000000}"/>
  <bookViews>
    <workbookView xWindow="1380" yWindow="1000" windowWidth="28800" windowHeight="16020" activeTab="1" xr2:uid="{2564389F-87A7-C546-A937-A546861AC638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3" i="2"/>
  <c r="H4" i="2"/>
  <c r="H5" i="2"/>
  <c r="H6" i="2"/>
  <c r="H7" i="2"/>
  <c r="H8" i="2"/>
  <c r="H3" i="2"/>
  <c r="G4" i="2"/>
  <c r="G5" i="2"/>
  <c r="G6" i="2"/>
  <c r="G7" i="2"/>
  <c r="G8" i="2"/>
  <c r="G3" i="2"/>
</calcChain>
</file>

<file path=xl/sharedStrings.xml><?xml version="1.0" encoding="utf-8"?>
<sst xmlns="http://schemas.openxmlformats.org/spreadsheetml/2006/main" count="62" uniqueCount="41">
  <si>
    <t>% Time</t>
  </si>
  <si>
    <t>Cumulative seconds</t>
  </si>
  <si>
    <t>Self seconds</t>
  </si>
  <si>
    <t>Calls</t>
  </si>
  <si>
    <t>Self ms/calls</t>
  </si>
  <si>
    <t>Total ms/calls</t>
  </si>
  <si>
    <t>Name</t>
  </si>
  <si>
    <t>Flat profiling for edge_detection with program compiled with default gcc option</t>
  </si>
  <si>
    <t>Flat profiling for edge_detection with program compiled with -O3 gcc option</t>
  </si>
  <si>
    <t>convolved2d</t>
  </si>
  <si>
    <t>combtreshold</t>
  </si>
  <si>
    <t>initalize</t>
  </si>
  <si>
    <t>input_dsp</t>
  </si>
  <si>
    <t>output_dsp</t>
  </si>
  <si>
    <t>initcoeff1</t>
  </si>
  <si>
    <t>initcoeff2</t>
  </si>
  <si>
    <t>initcoeff3</t>
  </si>
  <si>
    <t>Type of implementation</t>
  </si>
  <si>
    <t>Option</t>
  </si>
  <si>
    <t>GNU gcc compiler flags</t>
  </si>
  <si>
    <t>Execution time (s)</t>
  </si>
  <si>
    <t>Power dissipation (W)</t>
  </si>
  <si>
    <t>Energy consumption (J)</t>
  </si>
  <si>
    <t>Speedup</t>
  </si>
  <si>
    <t>Power dissipation reduction</t>
  </si>
  <si>
    <t>Energy consumption reduction</t>
  </si>
  <si>
    <t>Multi-Thread</t>
  </si>
  <si>
    <t>J1</t>
  </si>
  <si>
    <t>J2</t>
  </si>
  <si>
    <t>J4</t>
  </si>
  <si>
    <t>J6</t>
  </si>
  <si>
    <t>J8</t>
  </si>
  <si>
    <t>J10</t>
  </si>
  <si>
    <t>-O3 -fopenmp -DNUM_THREADS=1</t>
  </si>
  <si>
    <t>-O3 -fopenmp -DNUM_THREADS=2</t>
  </si>
  <si>
    <t>-O3 -fopenmp -DNUM_THREADS=4</t>
  </si>
  <si>
    <t>-O3 -fopenmp -DNUM_THREADS=6</t>
  </si>
  <si>
    <t>-O3 -fopenmp -DNUM_THREADS=8</t>
  </si>
  <si>
    <t>-O3 -fopenmp -DNUM_THREADS=10</t>
  </si>
  <si>
    <t>-O3 -fopenmp -DNUM_THREADS=12</t>
  </si>
  <si>
    <t>J12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</si>
</sst>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color rgb="FF297B8E"/>
      <name val="Helvetica"/>
      <family val="2"/>
    </font>
    <font>
      <sz val="8"/>
      <name val="Aptos Narrow"/>
      <family val="2"/>
      <scheme val="minor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quotePrefix="1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e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EA8942-2F00-DF45-9098-405223DC93AE}" name="Tabella1" displayName="Tabella1" ref="A3:G11" totalsRowShown="0">
  <autoFilter ref="A3:G11" xr:uid="{37EA8942-2F00-DF45-9098-405223DC93AE}"/>
  <tableColumns count="7">
    <tableColumn id="1" xr3:uid="{284748FD-790C-8649-9C08-4BBE021B29F4}" name="% Time"/>
    <tableColumn id="2" xr3:uid="{2943CA4F-7641-1046-A329-EBCB24C0698D}" name="Cumulative seconds"/>
    <tableColumn id="3" xr3:uid="{0BD850F0-F846-7E4B-94BE-7155B0F78929}" name="Self seconds"/>
    <tableColumn id="4" xr3:uid="{0D7B8D74-2C3B-A64A-BEB1-A3AD2E6E1BD8}" name="Calls"/>
    <tableColumn id="5" xr3:uid="{1BA39F92-B9A4-324A-ADA6-5B836A7C441F}" name="Self ms/calls"/>
    <tableColumn id="6" xr3:uid="{2A44DC25-3DF8-3F4D-B594-225A99A681F0}" name="Total ms/calls"/>
    <tableColumn id="7" xr3:uid="{B85ED90D-BE8F-3E4D-8277-C4F221018F15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D0662D-53E3-9D4D-B22B-69A69EE8C141}" name="Tabella13" displayName="Tabella13" ref="A21:G29" totalsRowShown="0">
  <autoFilter ref="A21:G29" xr:uid="{BBD0662D-53E3-9D4D-B22B-69A69EE8C141}"/>
  <tableColumns count="7">
    <tableColumn id="1" xr3:uid="{29DE20FA-8A13-734F-8121-94E16863CCCC}" name="% Time"/>
    <tableColumn id="2" xr3:uid="{975D7FF5-56C0-4645-A44F-11D699B6993B}" name="Cumulative seconds"/>
    <tableColumn id="3" xr3:uid="{2701CB42-4AC5-204D-A3A4-8C0DD1928F8A}" name="Self seconds"/>
    <tableColumn id="4" xr3:uid="{32A8E3D8-A3D5-EC4F-BE16-9FD72744FDAE}" name="Calls"/>
    <tableColumn id="5" xr3:uid="{D6859819-84F2-9044-88B8-0FDFD9EA2FF6}" name="Self ms/calls"/>
    <tableColumn id="6" xr3:uid="{7C3587DE-2248-FB4A-BB08-30B1404A3E86}" name="Total ms/calls"/>
    <tableColumn id="7" xr3:uid="{E2D842A4-223A-3640-8B48-4110A0C72767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884C5-89C0-E545-B076-B8105ED6F6F6}" name="Tabella3" displayName="Tabella3" ref="A1:I8" totalsRowShown="0">
  <autoFilter ref="A1:I8" xr:uid="{F9D884C5-89C0-E545-B076-B8105ED6F6F6}"/>
  <tableColumns count="9">
    <tableColumn id="1" xr3:uid="{18DDB6DE-7FE5-0F47-B5E4-9017F0FA3579}" name="Type of implementation"/>
    <tableColumn id="2" xr3:uid="{78E202D9-F785-0E4E-A806-517C2188018A}" name="Option"/>
    <tableColumn id="3" xr3:uid="{569D21FA-B9D8-B24E-BA5B-1CB643476E2D}" name="GNU gcc compiler flags" dataDxfId="6">
      <calculatedColumnFormula array="1">-O3 -fopenmp -DNUM_THREADS=1</calculatedColumnFormula>
    </tableColumn>
    <tableColumn id="4" xr3:uid="{207A515F-9CCE-1249-9E15-B73AEA611D20}" name="Execution time (s)" dataDxfId="5"/>
    <tableColumn id="5" xr3:uid="{430DC1A5-5C8F-0646-8530-69C3F8D17DEE}" name="Power dissipation (W)" dataDxfId="4"/>
    <tableColumn id="6" xr3:uid="{B75922A2-CD1B-EA46-8B17-09CA57BFD89B}" name="Energy consumption (J)" dataDxfId="3"/>
    <tableColumn id="7" xr3:uid="{AEF873A3-E1ED-F046-9CAD-343DD4611752}" name="Speedup" dataDxfId="2"/>
    <tableColumn id="8" xr3:uid="{F7466677-07C2-7E45-A619-2BEE9C70DF56}" name="Power dissipation reduction" dataDxfId="1"/>
    <tableColumn id="9" xr3:uid="{3B63588A-BD94-7445-A46A-F60CC21393D2}" name="Energy consumption redu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AA95-4FEF-8949-B210-7EDA130F13DE}">
  <dimension ref="A1:G29"/>
  <sheetViews>
    <sheetView zoomScale="125" workbookViewId="0">
      <selection activeCell="B4" sqref="B4"/>
    </sheetView>
  </sheetViews>
  <sheetFormatPr baseColWidth="10" defaultRowHeight="16" x14ac:dyDescent="0.2"/>
  <cols>
    <col min="1" max="1" width="21.33203125" customWidth="1"/>
    <col min="2" max="2" width="21.5" customWidth="1"/>
    <col min="3" max="3" width="18.6640625" customWidth="1"/>
    <col min="4" max="4" width="17.33203125" customWidth="1"/>
    <col min="5" max="5" width="18.83203125" customWidth="1"/>
    <col min="6" max="6" width="17.5" customWidth="1"/>
    <col min="7" max="7" width="16.5" customWidth="1"/>
  </cols>
  <sheetData>
    <row r="1" spans="1:7" x14ac:dyDescent="0.2">
      <c r="B1" s="3" t="s">
        <v>7</v>
      </c>
      <c r="C1" s="3"/>
      <c r="D1" s="3"/>
      <c r="E1" s="3"/>
    </row>
    <row r="3" spans="1: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">
      <c r="A4">
        <v>63.64</v>
      </c>
      <c r="B4">
        <v>7.0000000000000007E-2</v>
      </c>
      <c r="C4">
        <v>7.0000000000000007E-2</v>
      </c>
      <c r="D4">
        <v>3</v>
      </c>
      <c r="E4">
        <v>23.33</v>
      </c>
      <c r="F4">
        <v>23.33</v>
      </c>
      <c r="G4" t="s">
        <v>9</v>
      </c>
    </row>
    <row r="5" spans="1:7" x14ac:dyDescent="0.2">
      <c r="A5">
        <v>9.09</v>
      </c>
      <c r="B5">
        <v>0.08</v>
      </c>
      <c r="C5">
        <v>0.01</v>
      </c>
      <c r="D5">
        <v>1</v>
      </c>
      <c r="E5">
        <v>10</v>
      </c>
      <c r="F5">
        <v>10</v>
      </c>
      <c r="G5" t="s">
        <v>10</v>
      </c>
    </row>
    <row r="6" spans="1:7" x14ac:dyDescent="0.2">
      <c r="A6">
        <v>9.09</v>
      </c>
      <c r="B6">
        <v>0.09</v>
      </c>
      <c r="C6">
        <v>0.01</v>
      </c>
      <c r="D6">
        <v>1</v>
      </c>
      <c r="E6">
        <v>10</v>
      </c>
      <c r="F6">
        <v>10</v>
      </c>
      <c r="G6" t="s">
        <v>11</v>
      </c>
    </row>
    <row r="7" spans="1:7" x14ac:dyDescent="0.2">
      <c r="A7">
        <v>9.09</v>
      </c>
      <c r="B7">
        <v>0.1</v>
      </c>
      <c r="C7">
        <v>0.01</v>
      </c>
      <c r="D7">
        <v>1</v>
      </c>
      <c r="E7">
        <v>10</v>
      </c>
      <c r="F7">
        <v>10</v>
      </c>
      <c r="G7" t="s">
        <v>12</v>
      </c>
    </row>
    <row r="8" spans="1:7" x14ac:dyDescent="0.2">
      <c r="A8">
        <v>9.09</v>
      </c>
      <c r="B8">
        <v>0.11</v>
      </c>
      <c r="C8">
        <v>0.01</v>
      </c>
      <c r="D8">
        <v>1</v>
      </c>
      <c r="E8">
        <v>10</v>
      </c>
      <c r="F8">
        <v>10</v>
      </c>
      <c r="G8" t="s">
        <v>13</v>
      </c>
    </row>
    <row r="9" spans="1:7" x14ac:dyDescent="0.2">
      <c r="A9">
        <v>0</v>
      </c>
      <c r="B9">
        <v>0.11</v>
      </c>
      <c r="C9">
        <v>0</v>
      </c>
      <c r="D9">
        <v>1</v>
      </c>
      <c r="E9">
        <v>0</v>
      </c>
      <c r="F9">
        <v>0</v>
      </c>
      <c r="G9" t="s">
        <v>14</v>
      </c>
    </row>
    <row r="10" spans="1:7" x14ac:dyDescent="0.2">
      <c r="A10">
        <v>0</v>
      </c>
      <c r="B10">
        <v>0.11</v>
      </c>
      <c r="C10">
        <v>0</v>
      </c>
      <c r="D10">
        <v>1</v>
      </c>
      <c r="E10">
        <v>0</v>
      </c>
      <c r="F10">
        <v>0</v>
      </c>
      <c r="G10" t="s">
        <v>15</v>
      </c>
    </row>
    <row r="11" spans="1:7" x14ac:dyDescent="0.2">
      <c r="A11">
        <v>0</v>
      </c>
      <c r="B11">
        <v>0.11</v>
      </c>
      <c r="C11">
        <v>0</v>
      </c>
      <c r="D11">
        <v>1</v>
      </c>
      <c r="E11">
        <v>0</v>
      </c>
      <c r="F11">
        <v>0</v>
      </c>
      <c r="G11" t="s">
        <v>16</v>
      </c>
    </row>
    <row r="12" spans="1:7" x14ac:dyDescent="0.2">
      <c r="F12" s="1"/>
    </row>
    <row r="19" spans="1:7" x14ac:dyDescent="0.2">
      <c r="B19" s="3" t="s">
        <v>8</v>
      </c>
      <c r="C19" s="3"/>
      <c r="D19" s="3"/>
      <c r="E19" s="3"/>
    </row>
    <row r="21" spans="1:7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 x14ac:dyDescent="0.2">
      <c r="A22">
        <v>70</v>
      </c>
      <c r="B22">
        <v>7.0000000000000007E-2</v>
      </c>
      <c r="C22">
        <v>7.0000000000000007E-2</v>
      </c>
      <c r="D22">
        <v>3</v>
      </c>
      <c r="E22">
        <v>23.33</v>
      </c>
      <c r="F22">
        <v>23.33</v>
      </c>
      <c r="G22" t="s">
        <v>9</v>
      </c>
    </row>
    <row r="23" spans="1:7" x14ac:dyDescent="0.2">
      <c r="A23">
        <v>10</v>
      </c>
      <c r="B23">
        <v>0.08</v>
      </c>
      <c r="C23">
        <v>0.01</v>
      </c>
      <c r="D23">
        <v>1</v>
      </c>
      <c r="E23">
        <v>10</v>
      </c>
      <c r="F23">
        <v>10</v>
      </c>
      <c r="G23" t="s">
        <v>10</v>
      </c>
    </row>
    <row r="24" spans="1:7" x14ac:dyDescent="0.2">
      <c r="A24">
        <v>10</v>
      </c>
      <c r="B24">
        <v>0.09</v>
      </c>
      <c r="C24">
        <v>0.01</v>
      </c>
      <c r="D24">
        <v>1</v>
      </c>
      <c r="E24">
        <v>10</v>
      </c>
      <c r="F24">
        <v>10</v>
      </c>
      <c r="G24" t="s">
        <v>11</v>
      </c>
    </row>
    <row r="25" spans="1:7" x14ac:dyDescent="0.2">
      <c r="A25">
        <v>10</v>
      </c>
      <c r="B25">
        <v>0.1</v>
      </c>
      <c r="C25">
        <v>0.01</v>
      </c>
      <c r="D25">
        <v>1</v>
      </c>
      <c r="E25">
        <v>10</v>
      </c>
      <c r="F25">
        <v>10</v>
      </c>
      <c r="G25" t="s">
        <v>12</v>
      </c>
    </row>
    <row r="26" spans="1:7" x14ac:dyDescent="0.2">
      <c r="A26">
        <v>0</v>
      </c>
      <c r="B26">
        <v>0.1</v>
      </c>
      <c r="C26">
        <v>0</v>
      </c>
      <c r="D26">
        <v>1</v>
      </c>
      <c r="E26">
        <v>0</v>
      </c>
      <c r="F26">
        <v>0</v>
      </c>
      <c r="G26" t="s">
        <v>13</v>
      </c>
    </row>
    <row r="27" spans="1:7" x14ac:dyDescent="0.2">
      <c r="A27">
        <v>0</v>
      </c>
      <c r="B27">
        <v>0.1</v>
      </c>
      <c r="C27">
        <v>0</v>
      </c>
      <c r="D27">
        <v>1</v>
      </c>
      <c r="E27">
        <v>0</v>
      </c>
      <c r="F27">
        <v>0</v>
      </c>
      <c r="G27" t="s">
        <v>14</v>
      </c>
    </row>
    <row r="28" spans="1:7" x14ac:dyDescent="0.2">
      <c r="A28">
        <v>0</v>
      </c>
      <c r="B28">
        <v>0.1</v>
      </c>
      <c r="C28">
        <v>0</v>
      </c>
      <c r="D28">
        <v>1</v>
      </c>
      <c r="E28">
        <v>0</v>
      </c>
      <c r="F28">
        <v>0</v>
      </c>
      <c r="G28" t="s">
        <v>15</v>
      </c>
    </row>
    <row r="29" spans="1:7" x14ac:dyDescent="0.2">
      <c r="A29">
        <v>0</v>
      </c>
      <c r="B29">
        <v>0.1</v>
      </c>
      <c r="C29">
        <v>0</v>
      </c>
      <c r="D29">
        <v>1</v>
      </c>
      <c r="E29">
        <v>0</v>
      </c>
      <c r="F29">
        <v>0</v>
      </c>
      <c r="G29" t="s">
        <v>16</v>
      </c>
    </row>
  </sheetData>
  <mergeCells count="2">
    <mergeCell ref="B1:E1"/>
    <mergeCell ref="B19:E19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7AA2-56E6-4346-A241-F7496CA14363}">
  <dimension ref="A1:I8"/>
  <sheetViews>
    <sheetView tabSelected="1" topLeftCell="B1" workbookViewId="0">
      <selection activeCell="H19" sqref="H19"/>
    </sheetView>
  </sheetViews>
  <sheetFormatPr baseColWidth="10" defaultRowHeight="16" x14ac:dyDescent="0.2"/>
  <cols>
    <col min="1" max="1" width="27.1640625" customWidth="1"/>
    <col min="2" max="2" width="10.6640625" customWidth="1"/>
    <col min="3" max="3" width="34.5" customWidth="1"/>
    <col min="4" max="4" width="26.6640625" customWidth="1"/>
    <col min="5" max="5" width="26.5" customWidth="1"/>
    <col min="6" max="6" width="23.5" customWidth="1"/>
    <col min="7" max="7" width="17.6640625" customWidth="1"/>
    <col min="8" max="8" width="29.83203125" customWidth="1"/>
    <col min="9" max="9" width="34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t="s">
        <v>26</v>
      </c>
      <c r="B2" t="s">
        <v>27</v>
      </c>
      <c r="C2" s="2" t="s">
        <v>33</v>
      </c>
      <c r="D2" s="4">
        <v>9.82</v>
      </c>
      <c r="E2" s="4">
        <v>16.329999999999998</v>
      </c>
      <c r="F2" s="4">
        <v>160.46</v>
      </c>
      <c r="G2" s="4">
        <v>1</v>
      </c>
      <c r="H2" s="4">
        <v>0</v>
      </c>
      <c r="I2" s="4">
        <v>0</v>
      </c>
    </row>
    <row r="3" spans="1:9" x14ac:dyDescent="0.2">
      <c r="A3" t="s">
        <v>26</v>
      </c>
      <c r="B3" t="s">
        <v>28</v>
      </c>
      <c r="C3" s="2" t="s">
        <v>34</v>
      </c>
      <c r="D3" s="4">
        <v>5.85</v>
      </c>
      <c r="E3" s="4">
        <v>23.04</v>
      </c>
      <c r="F3" s="4">
        <v>134.9</v>
      </c>
      <c r="G3" s="4">
        <f>$D$2/Tabella3[[#This Row],[Execution time (s)]]</f>
        <v>1.6786324786324789</v>
      </c>
      <c r="H3" s="4">
        <f>100*(1-$E$2/Tabella3[[#This Row],[Power dissipation (W)]])</f>
        <v>29.123263888888896</v>
      </c>
      <c r="I3" s="4">
        <f>100*(1-$F$2/Tabella3[[#This Row],[Energy consumption (J)]])</f>
        <v>-18.947368421052623</v>
      </c>
    </row>
    <row r="4" spans="1:9" x14ac:dyDescent="0.2">
      <c r="A4" t="s">
        <v>26</v>
      </c>
      <c r="B4" t="s">
        <v>29</v>
      </c>
      <c r="C4" s="2" t="s">
        <v>35</v>
      </c>
      <c r="D4" s="4">
        <v>3.26</v>
      </c>
      <c r="E4" s="4">
        <v>29.66</v>
      </c>
      <c r="F4" s="4">
        <v>96.62</v>
      </c>
      <c r="G4" s="4">
        <f>$D$2/Tabella3[[#This Row],[Execution time (s)]]</f>
        <v>3.0122699386503071</v>
      </c>
      <c r="H4" s="4">
        <f>100*(1-$E$2/Tabella3[[#This Row],[Power dissipation (W)]])</f>
        <v>44.942683749157119</v>
      </c>
      <c r="I4" s="4">
        <f>100*(1-$F$2/Tabella3[[#This Row],[Energy consumption (J)]])</f>
        <v>-66.073276754295179</v>
      </c>
    </row>
    <row r="5" spans="1:9" x14ac:dyDescent="0.2">
      <c r="A5" t="s">
        <v>26</v>
      </c>
      <c r="B5" t="s">
        <v>30</v>
      </c>
      <c r="C5" s="2" t="s">
        <v>36</v>
      </c>
      <c r="D5" s="4">
        <v>3.12</v>
      </c>
      <c r="E5" s="4">
        <v>31.96</v>
      </c>
      <c r="F5" s="4">
        <v>99.57</v>
      </c>
      <c r="G5" s="4">
        <f>$D$2/Tabella3[[#This Row],[Execution time (s)]]</f>
        <v>3.1474358974358974</v>
      </c>
      <c r="H5" s="4">
        <f>100*(1-$E$2/Tabella3[[#This Row],[Power dissipation (W)]])</f>
        <v>48.904881101376731</v>
      </c>
      <c r="I5" s="4">
        <f>100*(1-$F$2/Tabella3[[#This Row],[Energy consumption (J)]])</f>
        <v>-61.152957718188226</v>
      </c>
    </row>
    <row r="6" spans="1:9" x14ac:dyDescent="0.2">
      <c r="A6" t="s">
        <v>26</v>
      </c>
      <c r="B6" t="s">
        <v>31</v>
      </c>
      <c r="C6" s="2" t="s">
        <v>37</v>
      </c>
      <c r="D6" s="4">
        <v>3.24</v>
      </c>
      <c r="E6" s="4">
        <v>32.64</v>
      </c>
      <c r="F6" s="4">
        <v>105.91</v>
      </c>
      <c r="G6" s="4">
        <f>$D$2/Tabella3[[#This Row],[Execution time (s)]]</f>
        <v>3.0308641975308639</v>
      </c>
      <c r="H6" s="4">
        <f>100*(1-$E$2/Tabella3[[#This Row],[Power dissipation (W)]])</f>
        <v>49.969362745098046</v>
      </c>
      <c r="I6" s="4">
        <f>100*(1-$F$2/Tabella3[[#This Row],[Energy consumption (J)]])</f>
        <v>-51.505995656689649</v>
      </c>
    </row>
    <row r="7" spans="1:9" x14ac:dyDescent="0.2">
      <c r="A7" t="s">
        <v>26</v>
      </c>
      <c r="B7" t="s">
        <v>32</v>
      </c>
      <c r="C7" s="2" t="s">
        <v>38</v>
      </c>
      <c r="D7" s="4">
        <v>3.18</v>
      </c>
      <c r="E7" s="4">
        <v>33.15</v>
      </c>
      <c r="F7" s="4">
        <v>105.56</v>
      </c>
      <c r="G7" s="4">
        <f>$D$2/Tabella3[[#This Row],[Execution time (s)]]</f>
        <v>3.0880503144654088</v>
      </c>
      <c r="H7" s="4">
        <f>100*(1-$E$2/Tabella3[[#This Row],[Power dissipation (W)]])</f>
        <v>50.739064856711913</v>
      </c>
      <c r="I7" s="4">
        <f>100*(1-$F$2/Tabella3[[#This Row],[Energy consumption (J)]])</f>
        <v>-52.008336491095108</v>
      </c>
    </row>
    <row r="8" spans="1:9" x14ac:dyDescent="0.2">
      <c r="A8" t="s">
        <v>26</v>
      </c>
      <c r="B8" t="s">
        <v>40</v>
      </c>
      <c r="C8" s="2" t="s">
        <v>39</v>
      </c>
      <c r="D8" s="4">
        <v>3.2</v>
      </c>
      <c r="E8" s="4">
        <v>33.07</v>
      </c>
      <c r="F8" s="4">
        <v>105.78</v>
      </c>
      <c r="G8" s="4">
        <f>$D$2/Tabella3[[#This Row],[Execution time (s)]]</f>
        <v>3.0687500000000001</v>
      </c>
      <c r="H8" s="4">
        <f>100*(1-$E$2/Tabella3[[#This Row],[Power dissipation (W)]])</f>
        <v>50.619897187783501</v>
      </c>
      <c r="I8" s="4">
        <f>100*(1-$F$2/Tabella3[[#This Row],[Energy consumption (J)]])</f>
        <v>-51.692191340518058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Di Pietro</dc:creator>
  <cp:lastModifiedBy>Luca Di Pietro</cp:lastModifiedBy>
  <dcterms:created xsi:type="dcterms:W3CDTF">2024-10-11T09:52:19Z</dcterms:created>
  <dcterms:modified xsi:type="dcterms:W3CDTF">2024-10-16T17:38:26Z</dcterms:modified>
</cp:coreProperties>
</file>