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E:\МЭИ\Мага\МПИАС ЭВМ\КМ1\"/>
    </mc:Choice>
  </mc:AlternateContent>
  <xr:revisionPtr revIDLastSave="0" documentId="13_ncr:1_{DDCC9A9C-53EC-4549-8B34-F116E1375476}" xr6:coauthVersionLast="47" xr6:coauthVersionMax="47" xr10:uidLastSave="{00000000-0000-0000-0000-000000000000}"/>
  <bookViews>
    <workbookView xWindow="28680" yWindow="390" windowWidth="25440" windowHeight="1599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M14" i="1" l="1"/>
  <c r="O25" i="1" s="1"/>
  <c r="M20" i="1"/>
  <c r="M15" i="1"/>
  <c r="M22" i="1"/>
  <c r="M16" i="1"/>
  <c r="M17" i="1"/>
  <c r="M18" i="1"/>
  <c r="M19" i="1"/>
  <c r="M21" i="1"/>
  <c r="W39" i="1" l="1"/>
  <c r="P39" i="1"/>
  <c r="T27" i="1"/>
  <c r="T29" i="1"/>
  <c r="T31" i="1"/>
  <c r="T33" i="1"/>
  <c r="Q39" i="1"/>
  <c r="O39" i="1"/>
  <c r="R39" i="1"/>
  <c r="S39" i="1"/>
  <c r="T39" i="1"/>
  <c r="T26" i="1"/>
  <c r="T28" i="1"/>
  <c r="T30" i="1"/>
  <c r="T32" i="1"/>
  <c r="T25" i="1"/>
  <c r="U39" i="1"/>
  <c r="V39" i="1"/>
  <c r="U37" i="1"/>
  <c r="R32" i="1"/>
  <c r="O37" i="1"/>
  <c r="V37" i="1"/>
  <c r="R33" i="1"/>
  <c r="T37" i="1"/>
  <c r="W37" i="1"/>
  <c r="R26" i="1"/>
  <c r="R25" i="1"/>
  <c r="S37" i="1"/>
  <c r="P37" i="1"/>
  <c r="R31" i="1"/>
  <c r="R27" i="1"/>
  <c r="Q37" i="1"/>
  <c r="R28" i="1"/>
  <c r="R30" i="1"/>
  <c r="R37" i="1"/>
  <c r="R29" i="1"/>
  <c r="R42" i="1"/>
  <c r="W26" i="1"/>
  <c r="W28" i="1"/>
  <c r="W30" i="1"/>
  <c r="W32" i="1"/>
  <c r="W25" i="1"/>
  <c r="S42" i="1"/>
  <c r="T42" i="1"/>
  <c r="Q42" i="1"/>
  <c r="U42" i="1"/>
  <c r="P42" i="1"/>
  <c r="V42" i="1"/>
  <c r="W27" i="1"/>
  <c r="W29" i="1"/>
  <c r="W31" i="1"/>
  <c r="W33" i="1"/>
  <c r="W42" i="1"/>
  <c r="O42" i="1"/>
  <c r="T36" i="1"/>
  <c r="Q31" i="1"/>
  <c r="O36" i="1"/>
  <c r="U36" i="1"/>
  <c r="Q32" i="1"/>
  <c r="R36" i="1"/>
  <c r="V36" i="1"/>
  <c r="Q33" i="1"/>
  <c r="W36" i="1"/>
  <c r="Q26" i="1"/>
  <c r="Q25" i="1"/>
  <c r="Q27" i="1"/>
  <c r="S36" i="1"/>
  <c r="Q36" i="1"/>
  <c r="Q28" i="1"/>
  <c r="P36" i="1"/>
  <c r="Q29" i="1"/>
  <c r="Q30" i="1"/>
  <c r="S35" i="1"/>
  <c r="P29" i="1"/>
  <c r="R35" i="1"/>
  <c r="T35" i="1"/>
  <c r="P30" i="1"/>
  <c r="O35" i="1"/>
  <c r="U35" i="1"/>
  <c r="P31" i="1"/>
  <c r="V35" i="1"/>
  <c r="P32" i="1"/>
  <c r="Q35" i="1"/>
  <c r="W35" i="1"/>
  <c r="P35" i="1"/>
  <c r="P33" i="1"/>
  <c r="P28" i="1"/>
  <c r="P26" i="1"/>
  <c r="P25" i="1"/>
  <c r="P27" i="1"/>
  <c r="V38" i="1"/>
  <c r="S33" i="1"/>
  <c r="W38" i="1"/>
  <c r="S26" i="1"/>
  <c r="S25" i="1"/>
  <c r="O38" i="1"/>
  <c r="S31" i="1"/>
  <c r="P38" i="1"/>
  <c r="S27" i="1"/>
  <c r="T38" i="1"/>
  <c r="U38" i="1"/>
  <c r="S32" i="1"/>
  <c r="Q38" i="1"/>
  <c r="S28" i="1"/>
  <c r="R38" i="1"/>
  <c r="S29" i="1"/>
  <c r="S38" i="1"/>
  <c r="S30" i="1"/>
  <c r="Q40" i="1"/>
  <c r="P40" i="1"/>
  <c r="R40" i="1"/>
  <c r="U27" i="1"/>
  <c r="U29" i="1"/>
  <c r="U31" i="1"/>
  <c r="U33" i="1"/>
  <c r="V40" i="1"/>
  <c r="U26" i="1"/>
  <c r="U30" i="1"/>
  <c r="U25" i="1"/>
  <c r="S40" i="1"/>
  <c r="O40" i="1"/>
  <c r="T40" i="1"/>
  <c r="U28" i="1"/>
  <c r="W40" i="1"/>
  <c r="U40" i="1"/>
  <c r="U32" i="1"/>
  <c r="Q41" i="1"/>
  <c r="V30" i="1"/>
  <c r="R41" i="1"/>
  <c r="V32" i="1"/>
  <c r="S41" i="1"/>
  <c r="P41" i="1"/>
  <c r="V26" i="1"/>
  <c r="T41" i="1"/>
  <c r="V27" i="1"/>
  <c r="V29" i="1"/>
  <c r="V31" i="1"/>
  <c r="V33" i="1"/>
  <c r="U41" i="1"/>
  <c r="O41" i="1"/>
  <c r="W41" i="1"/>
  <c r="V28" i="1"/>
  <c r="V41" i="1"/>
  <c r="V25" i="1"/>
  <c r="U34" i="1"/>
  <c r="O27" i="1"/>
  <c r="T34" i="1"/>
  <c r="O28" i="1"/>
  <c r="S34" i="1"/>
  <c r="O29" i="1"/>
  <c r="O33" i="1"/>
  <c r="O26" i="1"/>
  <c r="R34" i="1"/>
  <c r="O30" i="1"/>
  <c r="Q34" i="1"/>
  <c r="P34" i="1"/>
  <c r="O31" i="1"/>
  <c r="O34" i="1"/>
  <c r="O32" i="1"/>
  <c r="W34" i="1"/>
  <c r="V34" i="1"/>
  <c r="E14" i="1"/>
  <c r="Z33" i="1" l="1"/>
  <c r="Y32" i="1"/>
  <c r="Y31" i="1"/>
  <c r="Y29" i="1"/>
  <c r="Y30" i="1"/>
  <c r="Z26" i="1"/>
  <c r="Y28" i="1"/>
  <c r="Y33" i="1"/>
  <c r="Z32" i="1"/>
  <c r="Z28" i="1"/>
  <c r="Y26" i="1"/>
  <c r="Y27" i="1"/>
  <c r="Z25" i="1"/>
  <c r="Z29" i="1"/>
  <c r="Z30" i="1"/>
  <c r="Z27" i="1"/>
  <c r="Y25" i="1"/>
  <c r="Z31" i="1"/>
  <c r="M25" i="1" l="1"/>
  <c r="M33" i="1"/>
  <c r="M32" i="1"/>
  <c r="M28" i="1"/>
  <c r="M30" i="1"/>
  <c r="M26" i="1"/>
  <c r="M29" i="1"/>
  <c r="M27" i="1"/>
  <c r="M31" i="1"/>
  <c r="E17" i="1" l="1"/>
</calcChain>
</file>

<file path=xl/sharedStrings.xml><?xml version="1.0" encoding="utf-8"?>
<sst xmlns="http://schemas.openxmlformats.org/spreadsheetml/2006/main" count="11" uniqueCount="10">
  <si>
    <t>Вставляем сюда свои циферки:</t>
  </si>
  <si>
    <t>Ваш вариант по списку:</t>
  </si>
  <si>
    <t>вычисленное ω</t>
  </si>
  <si>
    <t>Кол-во узлов (не менять)</t>
  </si>
  <si>
    <t>Yi (не трогать)</t>
  </si>
  <si>
    <t>список {Yi}</t>
  </si>
  <si>
    <t>список {Ci}</t>
  </si>
  <si>
    <t>Ci (не трогать)</t>
  </si>
  <si>
    <t>Конфигурация сети S (не менять)</t>
  </si>
  <si>
    <t>Вспомогательная штука (не трогать)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</si>
</sst>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31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ck">
        <color auto="1"/>
      </left>
      <right style="dashed">
        <color auto="1"/>
      </right>
      <top style="thick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thick">
        <color auto="1"/>
      </top>
      <bottom style="dashed">
        <color auto="1"/>
      </bottom>
      <diagonal/>
    </border>
    <border>
      <left style="dashed">
        <color auto="1"/>
      </left>
      <right style="thick">
        <color auto="1"/>
      </right>
      <top style="thick">
        <color auto="1"/>
      </top>
      <bottom style="dashed">
        <color auto="1"/>
      </bottom>
      <diagonal/>
    </border>
    <border>
      <left style="thick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thick">
        <color auto="1"/>
      </right>
      <top style="dashed">
        <color auto="1"/>
      </top>
      <bottom style="dashed">
        <color auto="1"/>
      </bottom>
      <diagonal/>
    </border>
    <border>
      <left style="thick">
        <color auto="1"/>
      </left>
      <right style="dashed">
        <color auto="1"/>
      </right>
      <top style="dashed">
        <color auto="1"/>
      </top>
      <bottom style="thick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thick">
        <color auto="1"/>
      </bottom>
      <diagonal/>
    </border>
    <border>
      <left style="dashed">
        <color auto="1"/>
      </left>
      <right style="thick">
        <color auto="1"/>
      </right>
      <top style="dashed">
        <color auto="1"/>
      </top>
      <bottom style="thick">
        <color auto="1"/>
      </bottom>
      <diagonal/>
    </border>
    <border>
      <left style="thick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medium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Обычный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43"/>
  <sheetViews>
    <sheetView tabSelected="1" zoomScale="70" zoomScaleNormal="70" workbookViewId="0">
      <selection activeCell="R18" sqref="R18"/>
    </sheetView>
  </sheetViews>
  <sheetFormatPr defaultColWidth="8.7109375" defaultRowHeight="18.75" x14ac:dyDescent="0.25"/>
  <cols>
    <col min="1" max="1" width="8.7109375" style="6"/>
    <col min="2" max="2" width="11.140625" style="6" bestFit="1" customWidth="1"/>
    <col min="3" max="12" width="8.7109375" style="6"/>
    <col min="13" max="13" width="29.7109375" style="6" customWidth="1"/>
    <col min="14" max="18" width="8.7109375" style="6"/>
    <col min="19" max="21" width="9.5703125" style="6" bestFit="1" customWidth="1"/>
    <col min="22" max="24" width="8.7109375" style="6"/>
    <col min="25" max="26" width="25" style="6" customWidth="1"/>
    <col min="27" max="34" width="8.7109375" style="6"/>
    <col min="35" max="35" width="30.5703125" style="6" customWidth="1"/>
    <col min="36" max="16384" width="8.7109375" style="6"/>
  </cols>
  <sheetData>
    <row r="1" spans="2:24" ht="19.5" thickBot="1" x14ac:dyDescent="0.3">
      <c r="B1" s="34" t="s">
        <v>0</v>
      </c>
      <c r="C1" s="34"/>
      <c r="D1" s="34"/>
      <c r="E1" s="34"/>
      <c r="F1" s="34"/>
      <c r="G1" s="34"/>
      <c r="H1" s="34"/>
      <c r="I1" s="34"/>
      <c r="J1" s="34"/>
      <c r="K1" s="34"/>
      <c r="M1" s="16" t="s">
        <v>1</v>
      </c>
      <c r="O1" s="34" t="s">
        <v>8</v>
      </c>
      <c r="P1" s="34"/>
      <c r="Q1" s="34"/>
      <c r="R1" s="34"/>
      <c r="S1" s="34"/>
      <c r="T1" s="34"/>
      <c r="U1" s="34"/>
      <c r="V1" s="34"/>
      <c r="W1" s="34"/>
      <c r="X1" s="34"/>
    </row>
    <row r="2" spans="2:24" ht="20.25" thickTop="1" thickBot="1" x14ac:dyDescent="0.3">
      <c r="B2" s="1"/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3">
        <v>9</v>
      </c>
      <c r="M2" s="17">
        <v>14</v>
      </c>
      <c r="O2" s="1"/>
      <c r="P2" s="2">
        <v>1</v>
      </c>
      <c r="Q2" s="2">
        <v>2</v>
      </c>
      <c r="R2" s="2">
        <v>3</v>
      </c>
      <c r="S2" s="2">
        <v>4</v>
      </c>
      <c r="T2" s="2">
        <v>5</v>
      </c>
      <c r="U2" s="2">
        <v>6</v>
      </c>
      <c r="V2" s="2">
        <v>7</v>
      </c>
      <c r="W2" s="2">
        <v>8</v>
      </c>
      <c r="X2" s="3">
        <v>9</v>
      </c>
    </row>
    <row r="3" spans="2:24" ht="20.25" thickTop="1" thickBot="1" x14ac:dyDescent="0.3">
      <c r="B3" s="4">
        <v>1</v>
      </c>
      <c r="C3" s="7">
        <v>0</v>
      </c>
      <c r="D3" s="10">
        <v>55</v>
      </c>
      <c r="E3" s="10">
        <v>24</v>
      </c>
      <c r="F3" s="10">
        <v>21</v>
      </c>
      <c r="G3" s="10">
        <v>45</v>
      </c>
      <c r="H3" s="10">
        <v>65</v>
      </c>
      <c r="I3" s="10">
        <v>60</v>
      </c>
      <c r="J3" s="10">
        <v>10</v>
      </c>
      <c r="K3" s="11">
        <v>100</v>
      </c>
      <c r="O3" s="4">
        <v>1</v>
      </c>
      <c r="P3" s="7">
        <v>0</v>
      </c>
      <c r="Q3" s="10">
        <v>1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1">
        <v>0</v>
      </c>
    </row>
    <row r="4" spans="2:24" ht="19.5" thickBot="1" x14ac:dyDescent="0.3">
      <c r="B4" s="4">
        <v>2</v>
      </c>
      <c r="C4" s="8">
        <v>55</v>
      </c>
      <c r="D4" s="12">
        <v>0</v>
      </c>
      <c r="E4" s="12">
        <v>60</v>
      </c>
      <c r="F4" s="12">
        <v>35</v>
      </c>
      <c r="G4" s="12">
        <v>26</v>
      </c>
      <c r="H4" s="12">
        <v>30</v>
      </c>
      <c r="I4" s="12">
        <v>18</v>
      </c>
      <c r="J4" s="12">
        <v>48</v>
      </c>
      <c r="K4" s="13">
        <v>40</v>
      </c>
      <c r="O4" s="4">
        <v>2</v>
      </c>
      <c r="P4" s="8">
        <v>1</v>
      </c>
      <c r="Q4" s="12">
        <v>0</v>
      </c>
      <c r="R4" s="12">
        <v>1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3">
        <v>0</v>
      </c>
    </row>
    <row r="5" spans="2:24" ht="19.5" thickBot="1" x14ac:dyDescent="0.3">
      <c r="B5" s="4">
        <v>3</v>
      </c>
      <c r="C5" s="8">
        <v>24</v>
      </c>
      <c r="D5" s="12">
        <v>60</v>
      </c>
      <c r="E5" s="12">
        <v>0</v>
      </c>
      <c r="F5" s="12">
        <v>25</v>
      </c>
      <c r="G5" s="12">
        <v>50</v>
      </c>
      <c r="H5" s="12">
        <v>70</v>
      </c>
      <c r="I5" s="12">
        <v>75</v>
      </c>
      <c r="J5" s="12">
        <v>15</v>
      </c>
      <c r="K5" s="13">
        <v>100</v>
      </c>
      <c r="M5" s="16" t="s">
        <v>3</v>
      </c>
      <c r="O5" s="4">
        <v>3</v>
      </c>
      <c r="P5" s="8">
        <v>0</v>
      </c>
      <c r="Q5" s="12">
        <v>1</v>
      </c>
      <c r="R5" s="12">
        <v>0</v>
      </c>
      <c r="S5" s="12">
        <v>1</v>
      </c>
      <c r="T5" s="12">
        <v>0</v>
      </c>
      <c r="U5" s="12">
        <v>0</v>
      </c>
      <c r="V5" s="12">
        <v>0</v>
      </c>
      <c r="W5" s="12">
        <v>0</v>
      </c>
      <c r="X5" s="13">
        <v>0</v>
      </c>
    </row>
    <row r="6" spans="2:24" ht="20.25" thickTop="1" thickBot="1" x14ac:dyDescent="0.3">
      <c r="B6" s="4">
        <v>4</v>
      </c>
      <c r="C6" s="8">
        <v>21</v>
      </c>
      <c r="D6" s="12">
        <v>35</v>
      </c>
      <c r="E6" s="12">
        <v>25</v>
      </c>
      <c r="F6" s="12">
        <v>0</v>
      </c>
      <c r="G6" s="12">
        <v>25</v>
      </c>
      <c r="H6" s="12">
        <v>45</v>
      </c>
      <c r="I6" s="12">
        <v>40</v>
      </c>
      <c r="J6" s="12">
        <v>11</v>
      </c>
      <c r="K6" s="13">
        <v>60</v>
      </c>
      <c r="M6" s="17">
        <v>9</v>
      </c>
      <c r="O6" s="4">
        <v>4</v>
      </c>
      <c r="P6" s="8">
        <v>0</v>
      </c>
      <c r="Q6" s="12">
        <v>0</v>
      </c>
      <c r="R6" s="12">
        <v>1</v>
      </c>
      <c r="S6" s="12">
        <v>0</v>
      </c>
      <c r="T6" s="12">
        <v>1</v>
      </c>
      <c r="U6" s="12">
        <v>0</v>
      </c>
      <c r="V6" s="12">
        <v>0</v>
      </c>
      <c r="W6" s="12">
        <v>0</v>
      </c>
      <c r="X6" s="13">
        <v>0</v>
      </c>
    </row>
    <row r="7" spans="2:24" ht="19.5" thickBot="1" x14ac:dyDescent="0.3">
      <c r="B7" s="4">
        <v>5</v>
      </c>
      <c r="C7" s="8">
        <v>45</v>
      </c>
      <c r="D7" s="12">
        <v>26</v>
      </c>
      <c r="E7" s="12">
        <v>50</v>
      </c>
      <c r="F7" s="12">
        <v>25</v>
      </c>
      <c r="G7" s="12">
        <v>0</v>
      </c>
      <c r="H7" s="12">
        <v>40</v>
      </c>
      <c r="I7" s="12">
        <v>30</v>
      </c>
      <c r="J7" s="12">
        <v>35</v>
      </c>
      <c r="K7" s="13">
        <v>70</v>
      </c>
      <c r="O7" s="4">
        <v>5</v>
      </c>
      <c r="P7" s="8">
        <v>0</v>
      </c>
      <c r="Q7" s="12">
        <v>0</v>
      </c>
      <c r="R7" s="12">
        <v>0</v>
      </c>
      <c r="S7" s="12">
        <v>1</v>
      </c>
      <c r="T7" s="12">
        <v>0</v>
      </c>
      <c r="U7" s="12">
        <v>1</v>
      </c>
      <c r="V7" s="12">
        <v>0</v>
      </c>
      <c r="W7" s="12">
        <v>0</v>
      </c>
      <c r="X7" s="13">
        <v>0</v>
      </c>
    </row>
    <row r="8" spans="2:24" ht="19.5" thickBot="1" x14ac:dyDescent="0.3">
      <c r="B8" s="4">
        <v>6</v>
      </c>
      <c r="C8" s="8">
        <v>65</v>
      </c>
      <c r="D8" s="12">
        <v>30</v>
      </c>
      <c r="E8" s="12">
        <v>70</v>
      </c>
      <c r="F8" s="12">
        <v>45</v>
      </c>
      <c r="G8" s="12">
        <v>40</v>
      </c>
      <c r="H8" s="12">
        <v>0</v>
      </c>
      <c r="I8" s="12">
        <v>12</v>
      </c>
      <c r="J8" s="12">
        <v>55</v>
      </c>
      <c r="K8" s="13">
        <v>40</v>
      </c>
      <c r="O8" s="4">
        <v>6</v>
      </c>
      <c r="P8" s="8">
        <v>0</v>
      </c>
      <c r="Q8" s="12">
        <v>0</v>
      </c>
      <c r="R8" s="12">
        <v>0</v>
      </c>
      <c r="S8" s="12">
        <v>0</v>
      </c>
      <c r="T8" s="12">
        <v>1</v>
      </c>
      <c r="U8" s="12">
        <v>0</v>
      </c>
      <c r="V8" s="12">
        <v>1</v>
      </c>
      <c r="W8" s="12">
        <v>0</v>
      </c>
      <c r="X8" s="13">
        <v>0</v>
      </c>
    </row>
    <row r="9" spans="2:24" ht="19.5" thickBot="1" x14ac:dyDescent="0.3">
      <c r="B9" s="4">
        <v>7</v>
      </c>
      <c r="C9" s="8">
        <v>60</v>
      </c>
      <c r="D9" s="12">
        <v>18</v>
      </c>
      <c r="E9" s="12">
        <v>75</v>
      </c>
      <c r="F9" s="12">
        <v>40</v>
      </c>
      <c r="G9" s="12">
        <v>30</v>
      </c>
      <c r="H9" s="12">
        <v>12</v>
      </c>
      <c r="I9" s="12">
        <v>0</v>
      </c>
      <c r="J9" s="12">
        <v>50</v>
      </c>
      <c r="K9" s="13">
        <v>28</v>
      </c>
      <c r="O9" s="4">
        <v>7</v>
      </c>
      <c r="P9" s="8">
        <v>0</v>
      </c>
      <c r="Q9" s="12">
        <v>0</v>
      </c>
      <c r="R9" s="12">
        <v>0</v>
      </c>
      <c r="S9" s="12">
        <v>0</v>
      </c>
      <c r="T9" s="12">
        <v>0</v>
      </c>
      <c r="U9" s="12">
        <v>1</v>
      </c>
      <c r="V9" s="12">
        <v>0</v>
      </c>
      <c r="W9" s="12">
        <v>1</v>
      </c>
      <c r="X9" s="13">
        <v>0</v>
      </c>
    </row>
    <row r="10" spans="2:24" ht="19.5" thickBot="1" x14ac:dyDescent="0.3">
      <c r="B10" s="4">
        <v>8</v>
      </c>
      <c r="C10" s="8">
        <v>10</v>
      </c>
      <c r="D10" s="12">
        <v>48</v>
      </c>
      <c r="E10" s="12">
        <v>15</v>
      </c>
      <c r="F10" s="12">
        <v>11</v>
      </c>
      <c r="G10" s="12">
        <v>35</v>
      </c>
      <c r="H10" s="12">
        <v>55</v>
      </c>
      <c r="I10" s="12">
        <v>50</v>
      </c>
      <c r="J10" s="12">
        <v>0</v>
      </c>
      <c r="K10" s="13">
        <v>90</v>
      </c>
      <c r="O10" s="4">
        <v>8</v>
      </c>
      <c r="P10" s="8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1</v>
      </c>
      <c r="W10" s="12">
        <v>0</v>
      </c>
      <c r="X10" s="13">
        <v>1</v>
      </c>
    </row>
    <row r="11" spans="2:24" ht="19.5" thickBot="1" x14ac:dyDescent="0.3">
      <c r="B11" s="5">
        <v>9</v>
      </c>
      <c r="C11" s="9">
        <v>100</v>
      </c>
      <c r="D11" s="14">
        <v>40</v>
      </c>
      <c r="E11" s="14">
        <v>100</v>
      </c>
      <c r="F11" s="14">
        <v>60</v>
      </c>
      <c r="G11" s="14">
        <v>70</v>
      </c>
      <c r="H11" s="14">
        <v>40</v>
      </c>
      <c r="I11" s="14">
        <v>28</v>
      </c>
      <c r="J11" s="14">
        <v>90</v>
      </c>
      <c r="K11" s="15">
        <v>0</v>
      </c>
      <c r="O11" s="5">
        <v>9</v>
      </c>
      <c r="P11" s="9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1</v>
      </c>
      <c r="X11" s="15">
        <v>0</v>
      </c>
    </row>
    <row r="12" spans="2:24" ht="20.25" thickTop="1" thickBot="1" x14ac:dyDescent="0.3"/>
    <row r="13" spans="2:24" ht="20.25" thickTop="1" thickBot="1" x14ac:dyDescent="0.3">
      <c r="B13" s="32" t="s">
        <v>2</v>
      </c>
      <c r="C13" s="33"/>
      <c r="E13" s="32" t="s">
        <v>5</v>
      </c>
      <c r="F13" s="37"/>
      <c r="G13" s="37"/>
      <c r="H13" s="37"/>
      <c r="I13" s="37"/>
      <c r="J13" s="33"/>
      <c r="M13" s="17" t="s">
        <v>4</v>
      </c>
    </row>
    <row r="14" spans="2:24" ht="20.25" thickTop="1" thickBot="1" x14ac:dyDescent="0.3">
      <c r="B14" s="32">
        <f>MOD(M2, 9)</f>
        <v>5</v>
      </c>
      <c r="C14" s="33"/>
      <c r="E14" s="32" t="str">
        <f>"{"&amp;M14&amp;", "&amp;M15&amp;", "&amp;M16&amp;", "&amp;M17&amp;", "&amp;M18&amp;", "&amp;M19&amp;", "&amp;M20&amp;", "&amp;M21&amp;", "&amp;M22&amp;"}"</f>
        <v>{5, 6, 7, 8, 9, 1, 2, 3, 4}</v>
      </c>
      <c r="F14" s="37"/>
      <c r="G14" s="37"/>
      <c r="H14" s="37"/>
      <c r="I14" s="37"/>
      <c r="J14" s="33"/>
      <c r="M14" s="20">
        <f t="shared" ref="M14:M22" si="0">IF(AND(1&lt;=ROW(A14)-ROW($A$13),ROW(A14)-ROW($A$13)&lt;=$M$6-$B$14+1), ROW(A14)-ROW($A$13)+$B$14-1, ROW(A14)-ROW($A$13)+$B$14-$M$6-1)</f>
        <v>5</v>
      </c>
    </row>
    <row r="15" spans="2:24" ht="20.25" thickTop="1" thickBot="1" x14ac:dyDescent="0.3">
      <c r="M15" s="18">
        <f t="shared" si="0"/>
        <v>6</v>
      </c>
    </row>
    <row r="16" spans="2:24" ht="20.25" thickTop="1" thickBot="1" x14ac:dyDescent="0.3">
      <c r="E16" s="32" t="s">
        <v>6</v>
      </c>
      <c r="F16" s="37"/>
      <c r="G16" s="37"/>
      <c r="H16" s="37"/>
      <c r="I16" s="37"/>
      <c r="J16" s="33"/>
      <c r="M16" s="18">
        <f t="shared" si="0"/>
        <v>7</v>
      </c>
    </row>
    <row r="17" spans="5:26" ht="20.25" thickTop="1" thickBot="1" x14ac:dyDescent="0.3">
      <c r="E17" s="32" t="str">
        <f>"{"&amp;M25&amp;", "&amp;M26&amp;", "&amp;M27&amp;", "&amp;M28&amp;", "&amp;M29&amp;", "&amp;M30&amp;", "&amp;M31&amp;", "&amp;M32&amp;", "&amp;M33&amp;"}"</f>
        <v>{80, 104, 124, 280, 380, 310, 230, 170, 50}</v>
      </c>
      <c r="F17" s="37"/>
      <c r="G17" s="37"/>
      <c r="H17" s="37"/>
      <c r="I17" s="37"/>
      <c r="J17" s="33"/>
      <c r="M17" s="18">
        <f t="shared" si="0"/>
        <v>8</v>
      </c>
    </row>
    <row r="18" spans="5:26" ht="20.25" thickTop="1" thickBot="1" x14ac:dyDescent="0.3">
      <c r="M18" s="18">
        <f t="shared" si="0"/>
        <v>9</v>
      </c>
    </row>
    <row r="19" spans="5:26" ht="19.5" thickBot="1" x14ac:dyDescent="0.3">
      <c r="M19" s="18">
        <f t="shared" si="0"/>
        <v>1</v>
      </c>
    </row>
    <row r="20" spans="5:26" ht="19.5" thickBot="1" x14ac:dyDescent="0.3">
      <c r="M20" s="18">
        <f t="shared" si="0"/>
        <v>2</v>
      </c>
    </row>
    <row r="21" spans="5:26" ht="19.5" thickBot="1" x14ac:dyDescent="0.3">
      <c r="M21" s="18">
        <f t="shared" si="0"/>
        <v>3</v>
      </c>
    </row>
    <row r="22" spans="5:26" ht="19.5" thickBot="1" x14ac:dyDescent="0.3">
      <c r="M22" s="19">
        <f t="shared" si="0"/>
        <v>4</v>
      </c>
    </row>
    <row r="23" spans="5:26" ht="20.25" thickTop="1" thickBot="1" x14ac:dyDescent="0.3"/>
    <row r="24" spans="5:26" ht="20.25" thickTop="1" thickBot="1" x14ac:dyDescent="0.3">
      <c r="M24" s="17" t="s">
        <v>7</v>
      </c>
      <c r="O24" s="32" t="s">
        <v>9</v>
      </c>
      <c r="P24" s="37"/>
      <c r="Q24" s="37"/>
      <c r="R24" s="37"/>
      <c r="S24" s="37"/>
      <c r="T24" s="37"/>
      <c r="U24" s="37"/>
      <c r="V24" s="37"/>
      <c r="W24" s="33"/>
      <c r="Y24" s="35" t="s">
        <v>9</v>
      </c>
      <c r="Z24" s="36"/>
    </row>
    <row r="25" spans="5:26" ht="20.25" thickTop="1" thickBot="1" x14ac:dyDescent="0.3">
      <c r="M25" s="20">
        <f>Y25+Z25</f>
        <v>80</v>
      </c>
      <c r="O25" s="22">
        <f>INDEX($C$3:$K$11, $M$14, M14)</f>
        <v>0</v>
      </c>
      <c r="P25" s="23">
        <f t="shared" ref="P25:P33" si="1">INDEX($C$3:$K$11, $M$15, M14)</f>
        <v>40</v>
      </c>
      <c r="Q25" s="23">
        <f t="shared" ref="Q25:Q33" si="2">INDEX($C$3:$K$11, $M$16, M14)</f>
        <v>30</v>
      </c>
      <c r="R25" s="23">
        <f t="shared" ref="R25:R33" si="3">INDEX($C$3:$K$11, $M$17, M14)</f>
        <v>35</v>
      </c>
      <c r="S25" s="23">
        <f t="shared" ref="S25:S33" si="4">INDEX($C$3:$K$11, $M$18, M14)</f>
        <v>70</v>
      </c>
      <c r="T25" s="23">
        <f t="shared" ref="T25:T33" si="5">INDEX($C$3:$K$11, $M$19, M14)</f>
        <v>45</v>
      </c>
      <c r="U25" s="23">
        <f t="shared" ref="U25:U33" si="6">INDEX($C$3:$K$11, $M$20, M14)</f>
        <v>26</v>
      </c>
      <c r="V25" s="23">
        <f t="shared" ref="V25:V33" si="7">INDEX($C$3:$K$11, $M$21, M14)</f>
        <v>50</v>
      </c>
      <c r="W25" s="24">
        <f t="shared" ref="W25:W33" si="8">INDEX($C$3:$K$11, $M$22, M14)</f>
        <v>25</v>
      </c>
      <c r="Y25" s="30">
        <f>SUM(P3*$O$25, Q3*$O$26, R3*$O$27, S3*$O$28, T3*$O$29, U3*$O$30, V3*$O$31, W3*$O$32, X3*$O$33)</f>
        <v>40</v>
      </c>
      <c r="Z25" s="31">
        <f xml:space="preserve"> SUM(P3*O34, P4*O35, P5*O36, P6*O37, P7*O38, P8*O39, P9*O40, P10*O41, P11*O42)</f>
        <v>40</v>
      </c>
    </row>
    <row r="26" spans="5:26" ht="19.5" thickBot="1" x14ac:dyDescent="0.3">
      <c r="M26" s="20">
        <f t="shared" ref="M26:M33" si="9">Y26+Z26</f>
        <v>104</v>
      </c>
      <c r="O26" s="25">
        <f t="shared" ref="O26:O33" si="10">INDEX($C$3:$K$11, $M$14, M15)</f>
        <v>40</v>
      </c>
      <c r="P26" s="21">
        <f t="shared" si="1"/>
        <v>0</v>
      </c>
      <c r="Q26" s="21">
        <f t="shared" si="2"/>
        <v>12</v>
      </c>
      <c r="R26" s="21">
        <f t="shared" si="3"/>
        <v>55</v>
      </c>
      <c r="S26" s="21">
        <f t="shared" si="4"/>
        <v>40</v>
      </c>
      <c r="T26" s="21">
        <f t="shared" si="5"/>
        <v>65</v>
      </c>
      <c r="U26" s="21">
        <f t="shared" si="6"/>
        <v>30</v>
      </c>
      <c r="V26" s="21">
        <f t="shared" si="7"/>
        <v>70</v>
      </c>
      <c r="W26" s="26">
        <f t="shared" si="8"/>
        <v>45</v>
      </c>
      <c r="Y26" s="25">
        <f>SUM(P4*$P$25, Q4*$P$26, R4*$P$27, S4*$P$28, T4*$P$29, U4*$P$30, V4*$P$31, W4*$P$32, X4*$P$33)</f>
        <v>52</v>
      </c>
      <c r="Z26" s="26">
        <f xml:space="preserve"> SUM(Q3*P34, Q4*P35, Q5*P36, Q6*P37, Q7*P38, Q8*P39, Q9*P40, Q10*P41, Q11*P42)</f>
        <v>52</v>
      </c>
    </row>
    <row r="27" spans="5:26" ht="19.5" thickBot="1" x14ac:dyDescent="0.3">
      <c r="M27" s="20">
        <f t="shared" si="9"/>
        <v>124</v>
      </c>
      <c r="O27" s="25">
        <f t="shared" si="10"/>
        <v>30</v>
      </c>
      <c r="P27" s="21">
        <f t="shared" si="1"/>
        <v>12</v>
      </c>
      <c r="Q27" s="21">
        <f t="shared" si="2"/>
        <v>0</v>
      </c>
      <c r="R27" s="21">
        <f t="shared" si="3"/>
        <v>50</v>
      </c>
      <c r="S27" s="21">
        <f t="shared" si="4"/>
        <v>28</v>
      </c>
      <c r="T27" s="21">
        <f t="shared" si="5"/>
        <v>60</v>
      </c>
      <c r="U27" s="21">
        <f t="shared" si="6"/>
        <v>18</v>
      </c>
      <c r="V27" s="21">
        <f t="shared" si="7"/>
        <v>75</v>
      </c>
      <c r="W27" s="26">
        <f t="shared" si="8"/>
        <v>40</v>
      </c>
      <c r="Y27" s="25">
        <f>SUM(P5*$Q$25, Q5*$Q$26, R5*$Q$27, S5*$Q$28, T5*$Q$29, U5*$Q$30, V5*$Q$31, W5*$Q$32, X5*$Q$33)</f>
        <v>62</v>
      </c>
      <c r="Z27" s="26">
        <f xml:space="preserve"> SUM(R3*Q34, R4*Q35, R5*Q36, R6*Q37, R7*Q38, R8*Q39, R9*Q40, R10*Q41, R11*Q42)</f>
        <v>62</v>
      </c>
    </row>
    <row r="28" spans="5:26" ht="19.5" thickBot="1" x14ac:dyDescent="0.3">
      <c r="M28" s="20">
        <f t="shared" si="9"/>
        <v>280</v>
      </c>
      <c r="O28" s="25">
        <f t="shared" si="10"/>
        <v>35</v>
      </c>
      <c r="P28" s="21">
        <f t="shared" si="1"/>
        <v>55</v>
      </c>
      <c r="Q28" s="21">
        <f t="shared" si="2"/>
        <v>50</v>
      </c>
      <c r="R28" s="21">
        <f t="shared" si="3"/>
        <v>0</v>
      </c>
      <c r="S28" s="21">
        <f t="shared" si="4"/>
        <v>90</v>
      </c>
      <c r="T28" s="21">
        <f t="shared" si="5"/>
        <v>10</v>
      </c>
      <c r="U28" s="21">
        <f t="shared" si="6"/>
        <v>48</v>
      </c>
      <c r="V28" s="21">
        <f t="shared" si="7"/>
        <v>15</v>
      </c>
      <c r="W28" s="26">
        <f t="shared" si="8"/>
        <v>11</v>
      </c>
      <c r="Y28" s="25">
        <f>SUM(P6*$R$25, Q6*$R$26, R6*$R$27, S6*$R$28, T6*$R$29, U6*$R$30, V6*$R$31, W6*$R$32, X6*$R$33)</f>
        <v>140</v>
      </c>
      <c r="Z28" s="26">
        <f xml:space="preserve"> SUM(S3*R34, S4*R35, S5*R36, S6*R37, S7*R38, S8*R39, S9*R40, S10*R41, S11*R42)</f>
        <v>140</v>
      </c>
    </row>
    <row r="29" spans="5:26" ht="19.5" thickBot="1" x14ac:dyDescent="0.3">
      <c r="M29" s="20">
        <f t="shared" si="9"/>
        <v>380</v>
      </c>
      <c r="O29" s="25">
        <f t="shared" si="10"/>
        <v>70</v>
      </c>
      <c r="P29" s="21">
        <f t="shared" si="1"/>
        <v>40</v>
      </c>
      <c r="Q29" s="21">
        <f t="shared" si="2"/>
        <v>28</v>
      </c>
      <c r="R29" s="21">
        <f t="shared" si="3"/>
        <v>90</v>
      </c>
      <c r="S29" s="21">
        <f t="shared" si="4"/>
        <v>0</v>
      </c>
      <c r="T29" s="21">
        <f t="shared" si="5"/>
        <v>100</v>
      </c>
      <c r="U29" s="21">
        <f t="shared" si="6"/>
        <v>40</v>
      </c>
      <c r="V29" s="21">
        <f t="shared" si="7"/>
        <v>100</v>
      </c>
      <c r="W29" s="26">
        <f t="shared" si="8"/>
        <v>60</v>
      </c>
      <c r="Y29" s="25">
        <f>SUM(P7*$S$25, Q7*$S$26, R7*$S$27, S7*$S$28, T7*$S$29, U7*$S$30, V7*$S$31, W7*$S$32, X7*$S$33)</f>
        <v>190</v>
      </c>
      <c r="Z29" s="26">
        <f xml:space="preserve"> SUM(T3*S34, T4*S35, T5*S36, T6*S37, T7*S38, T8*S39, T9*S40, T10*S41, T11*S42)</f>
        <v>190</v>
      </c>
    </row>
    <row r="30" spans="5:26" ht="19.5" thickBot="1" x14ac:dyDescent="0.3">
      <c r="M30" s="20">
        <f t="shared" si="9"/>
        <v>310</v>
      </c>
      <c r="O30" s="25">
        <f t="shared" si="10"/>
        <v>45</v>
      </c>
      <c r="P30" s="21">
        <f t="shared" si="1"/>
        <v>65</v>
      </c>
      <c r="Q30" s="21">
        <f t="shared" si="2"/>
        <v>60</v>
      </c>
      <c r="R30" s="21">
        <f t="shared" si="3"/>
        <v>10</v>
      </c>
      <c r="S30" s="21">
        <f t="shared" si="4"/>
        <v>100</v>
      </c>
      <c r="T30" s="21">
        <f t="shared" si="5"/>
        <v>0</v>
      </c>
      <c r="U30" s="21">
        <f t="shared" si="6"/>
        <v>55</v>
      </c>
      <c r="V30" s="21">
        <f t="shared" si="7"/>
        <v>24</v>
      </c>
      <c r="W30" s="26">
        <f t="shared" si="8"/>
        <v>21</v>
      </c>
      <c r="Y30" s="25">
        <f>SUM(P8*$T$25, Q8*$T$26, R8*$T$27, S8*$T$28, T8*$T$29, U8*$T$30, V8*$T$31, W8*$T$32, X8*$T$33)</f>
        <v>155</v>
      </c>
      <c r="Z30" s="26">
        <f xml:space="preserve"> SUM(U3*T34, U4*T35, U5*T36, U6*T37, U7*T38, U8*T39, U9*T40, U10*T41, U11*T42)</f>
        <v>155</v>
      </c>
    </row>
    <row r="31" spans="5:26" ht="19.5" thickBot="1" x14ac:dyDescent="0.3">
      <c r="M31" s="20">
        <f t="shared" si="9"/>
        <v>230</v>
      </c>
      <c r="O31" s="25">
        <f t="shared" si="10"/>
        <v>26</v>
      </c>
      <c r="P31" s="21">
        <f t="shared" si="1"/>
        <v>30</v>
      </c>
      <c r="Q31" s="21">
        <f t="shared" si="2"/>
        <v>18</v>
      </c>
      <c r="R31" s="21">
        <f t="shared" si="3"/>
        <v>48</v>
      </c>
      <c r="S31" s="21">
        <f t="shared" si="4"/>
        <v>40</v>
      </c>
      <c r="T31" s="21">
        <f t="shared" si="5"/>
        <v>55</v>
      </c>
      <c r="U31" s="21">
        <f t="shared" si="6"/>
        <v>0</v>
      </c>
      <c r="V31" s="21">
        <f t="shared" si="7"/>
        <v>60</v>
      </c>
      <c r="W31" s="26">
        <f t="shared" si="8"/>
        <v>35</v>
      </c>
      <c r="Y31" s="25">
        <f>SUM(P9*$U$25, Q9*$U$26, R9*$U$27, S9*$U$28, T9*$U$29, U9*$U$30, V9*$U$31, W9*$U$32, X9*$U$33)</f>
        <v>115</v>
      </c>
      <c r="Z31" s="26">
        <f xml:space="preserve"> SUM(V3*U34, V4*U35, V5*U36, V6*U37, V7*U38, V8*U39, V9*U40, V10*U41, V11*U42)</f>
        <v>115</v>
      </c>
    </row>
    <row r="32" spans="5:26" ht="19.5" thickBot="1" x14ac:dyDescent="0.3">
      <c r="M32" s="20">
        <f t="shared" si="9"/>
        <v>170</v>
      </c>
      <c r="O32" s="25">
        <f t="shared" si="10"/>
        <v>50</v>
      </c>
      <c r="P32" s="21">
        <f t="shared" si="1"/>
        <v>70</v>
      </c>
      <c r="Q32" s="21">
        <f t="shared" si="2"/>
        <v>75</v>
      </c>
      <c r="R32" s="21">
        <f t="shared" si="3"/>
        <v>15</v>
      </c>
      <c r="S32" s="21">
        <f t="shared" si="4"/>
        <v>100</v>
      </c>
      <c r="T32" s="21">
        <f t="shared" si="5"/>
        <v>24</v>
      </c>
      <c r="U32" s="21">
        <f t="shared" si="6"/>
        <v>60</v>
      </c>
      <c r="V32" s="21">
        <f t="shared" si="7"/>
        <v>0</v>
      </c>
      <c r="W32" s="26">
        <f t="shared" si="8"/>
        <v>25</v>
      </c>
      <c r="Y32" s="25">
        <f>SUM(P10*$V$25, Q10*$V$26, R10*$V$27, S10*$V$28, T10*$V$29, U10*$V$30, V10*$V$31, W10*$V$32, X10*$V$33)</f>
        <v>85</v>
      </c>
      <c r="Z32" s="26">
        <f xml:space="preserve"> SUM(W3*V34, W4*V35, W5*V36, W6*V37, W7*V38, W8*V39, W9*V40, W10*V41, W11*V42)</f>
        <v>85</v>
      </c>
    </row>
    <row r="33" spans="13:26" ht="19.5" thickBot="1" x14ac:dyDescent="0.3">
      <c r="M33" s="20">
        <f t="shared" si="9"/>
        <v>50</v>
      </c>
      <c r="O33" s="27">
        <f t="shared" si="10"/>
        <v>25</v>
      </c>
      <c r="P33" s="28">
        <f t="shared" si="1"/>
        <v>45</v>
      </c>
      <c r="Q33" s="28">
        <f t="shared" si="2"/>
        <v>40</v>
      </c>
      <c r="R33" s="28">
        <f t="shared" si="3"/>
        <v>11</v>
      </c>
      <c r="S33" s="28">
        <f t="shared" si="4"/>
        <v>60</v>
      </c>
      <c r="T33" s="28">
        <f t="shared" si="5"/>
        <v>21</v>
      </c>
      <c r="U33" s="28">
        <f t="shared" si="6"/>
        <v>35</v>
      </c>
      <c r="V33" s="28">
        <f t="shared" si="7"/>
        <v>25</v>
      </c>
      <c r="W33" s="29">
        <f t="shared" si="8"/>
        <v>0</v>
      </c>
      <c r="Y33" s="27">
        <f>SUM(P11*$W$25, Q11*$W$26, R11*$W$27, S11*$W$28, T11*$W$29, U11*$W$30, V11*$W$31, W11*$W$32, X11*$W$33)</f>
        <v>25</v>
      </c>
      <c r="Z33" s="29">
        <f xml:space="preserve"> SUM(X3*W34, X4*W35, X5*W36, X6*W37, X7*W38, X8*W39, X9*W40, X10*W41, X11*W42)</f>
        <v>25</v>
      </c>
    </row>
    <row r="34" spans="13:26" ht="19.5" thickTop="1" x14ac:dyDescent="0.25">
      <c r="O34" s="22">
        <f t="shared" ref="O34:O42" si="11">INDEX($C$3:$K$11, M14, $M$14)</f>
        <v>0</v>
      </c>
      <c r="P34" s="23">
        <f t="shared" ref="P34:P42" si="12">INDEX($C$3:$K$11, M14, $M$15)</f>
        <v>40</v>
      </c>
      <c r="Q34" s="23">
        <f t="shared" ref="Q34:Q42" si="13">INDEX($C$3:$K$11, M14, $M$16)</f>
        <v>30</v>
      </c>
      <c r="R34" s="23">
        <f t="shared" ref="R34:R42" si="14">INDEX($C$3:$K$11, M14, $M$17)</f>
        <v>35</v>
      </c>
      <c r="S34" s="23">
        <f t="shared" ref="S34:S42" si="15">INDEX($C$3:$K$11, M14, $M$18)</f>
        <v>70</v>
      </c>
      <c r="T34" s="23">
        <f t="shared" ref="T34:T42" si="16">INDEX($C$3:$K$11, M14, $M$19)</f>
        <v>45</v>
      </c>
      <c r="U34" s="23">
        <f t="shared" ref="U34:U42" si="17">INDEX($C$3:$K$11, M14, $M$20)</f>
        <v>26</v>
      </c>
      <c r="V34" s="23">
        <f t="shared" ref="V34:V42" si="18">INDEX($C$3:$K$11, M14, $M$21)</f>
        <v>50</v>
      </c>
      <c r="W34" s="24">
        <f t="shared" ref="W34:W42" si="19">INDEX($C$3:$K$11, M14, $M$22)</f>
        <v>25</v>
      </c>
    </row>
    <row r="35" spans="13:26" x14ac:dyDescent="0.25">
      <c r="O35" s="25">
        <f t="shared" si="11"/>
        <v>40</v>
      </c>
      <c r="P35" s="21">
        <f t="shared" si="12"/>
        <v>0</v>
      </c>
      <c r="Q35" s="21">
        <f t="shared" si="13"/>
        <v>12</v>
      </c>
      <c r="R35" s="21">
        <f t="shared" si="14"/>
        <v>55</v>
      </c>
      <c r="S35" s="21">
        <f t="shared" si="15"/>
        <v>40</v>
      </c>
      <c r="T35" s="21">
        <f t="shared" si="16"/>
        <v>65</v>
      </c>
      <c r="U35" s="21">
        <f t="shared" si="17"/>
        <v>30</v>
      </c>
      <c r="V35" s="21">
        <f t="shared" si="18"/>
        <v>70</v>
      </c>
      <c r="W35" s="26">
        <f t="shared" si="19"/>
        <v>45</v>
      </c>
    </row>
    <row r="36" spans="13:26" x14ac:dyDescent="0.25">
      <c r="O36" s="25">
        <f t="shared" si="11"/>
        <v>30</v>
      </c>
      <c r="P36" s="21">
        <f t="shared" si="12"/>
        <v>12</v>
      </c>
      <c r="Q36" s="21">
        <f t="shared" si="13"/>
        <v>0</v>
      </c>
      <c r="R36" s="21">
        <f t="shared" si="14"/>
        <v>50</v>
      </c>
      <c r="S36" s="21">
        <f t="shared" si="15"/>
        <v>28</v>
      </c>
      <c r="T36" s="21">
        <f t="shared" si="16"/>
        <v>60</v>
      </c>
      <c r="U36" s="21">
        <f t="shared" si="17"/>
        <v>18</v>
      </c>
      <c r="V36" s="21">
        <f t="shared" si="18"/>
        <v>75</v>
      </c>
      <c r="W36" s="26">
        <f t="shared" si="19"/>
        <v>40</v>
      </c>
    </row>
    <row r="37" spans="13:26" x14ac:dyDescent="0.25">
      <c r="O37" s="25">
        <f t="shared" si="11"/>
        <v>35</v>
      </c>
      <c r="P37" s="21">
        <f t="shared" si="12"/>
        <v>55</v>
      </c>
      <c r="Q37" s="21">
        <f t="shared" si="13"/>
        <v>50</v>
      </c>
      <c r="R37" s="21">
        <f t="shared" si="14"/>
        <v>0</v>
      </c>
      <c r="S37" s="21">
        <f t="shared" si="15"/>
        <v>90</v>
      </c>
      <c r="T37" s="21">
        <f t="shared" si="16"/>
        <v>10</v>
      </c>
      <c r="U37" s="21">
        <f t="shared" si="17"/>
        <v>48</v>
      </c>
      <c r="V37" s="21">
        <f t="shared" si="18"/>
        <v>15</v>
      </c>
      <c r="W37" s="26">
        <f t="shared" si="19"/>
        <v>11</v>
      </c>
    </row>
    <row r="38" spans="13:26" x14ac:dyDescent="0.25">
      <c r="O38" s="25">
        <f t="shared" si="11"/>
        <v>70</v>
      </c>
      <c r="P38" s="21">
        <f t="shared" si="12"/>
        <v>40</v>
      </c>
      <c r="Q38" s="21">
        <f t="shared" si="13"/>
        <v>28</v>
      </c>
      <c r="R38" s="21">
        <f t="shared" si="14"/>
        <v>90</v>
      </c>
      <c r="S38" s="21">
        <f t="shared" si="15"/>
        <v>0</v>
      </c>
      <c r="T38" s="21">
        <f t="shared" si="16"/>
        <v>100</v>
      </c>
      <c r="U38" s="21">
        <f t="shared" si="17"/>
        <v>40</v>
      </c>
      <c r="V38" s="21">
        <f t="shared" si="18"/>
        <v>100</v>
      </c>
      <c r="W38" s="26">
        <f t="shared" si="19"/>
        <v>60</v>
      </c>
    </row>
    <row r="39" spans="13:26" x14ac:dyDescent="0.25">
      <c r="O39" s="25">
        <f t="shared" si="11"/>
        <v>45</v>
      </c>
      <c r="P39" s="21">
        <f t="shared" si="12"/>
        <v>65</v>
      </c>
      <c r="Q39" s="21">
        <f t="shared" si="13"/>
        <v>60</v>
      </c>
      <c r="R39" s="21">
        <f t="shared" si="14"/>
        <v>10</v>
      </c>
      <c r="S39" s="21">
        <f t="shared" si="15"/>
        <v>100</v>
      </c>
      <c r="T39" s="21">
        <f t="shared" si="16"/>
        <v>0</v>
      </c>
      <c r="U39" s="21">
        <f t="shared" si="17"/>
        <v>55</v>
      </c>
      <c r="V39" s="21">
        <f t="shared" si="18"/>
        <v>24</v>
      </c>
      <c r="W39" s="26">
        <f t="shared" si="19"/>
        <v>21</v>
      </c>
    </row>
    <row r="40" spans="13:26" x14ac:dyDescent="0.25">
      <c r="O40" s="25">
        <f t="shared" si="11"/>
        <v>26</v>
      </c>
      <c r="P40" s="21">
        <f t="shared" si="12"/>
        <v>30</v>
      </c>
      <c r="Q40" s="21">
        <f t="shared" si="13"/>
        <v>18</v>
      </c>
      <c r="R40" s="21">
        <f t="shared" si="14"/>
        <v>48</v>
      </c>
      <c r="S40" s="21">
        <f t="shared" si="15"/>
        <v>40</v>
      </c>
      <c r="T40" s="21">
        <f t="shared" si="16"/>
        <v>55</v>
      </c>
      <c r="U40" s="21">
        <f t="shared" si="17"/>
        <v>0</v>
      </c>
      <c r="V40" s="21">
        <f t="shared" si="18"/>
        <v>60</v>
      </c>
      <c r="W40" s="26">
        <f t="shared" si="19"/>
        <v>35</v>
      </c>
    </row>
    <row r="41" spans="13:26" x14ac:dyDescent="0.25">
      <c r="O41" s="25">
        <f t="shared" si="11"/>
        <v>50</v>
      </c>
      <c r="P41" s="21">
        <f t="shared" si="12"/>
        <v>70</v>
      </c>
      <c r="Q41" s="21">
        <f t="shared" si="13"/>
        <v>75</v>
      </c>
      <c r="R41" s="21">
        <f t="shared" si="14"/>
        <v>15</v>
      </c>
      <c r="S41" s="21">
        <f t="shared" si="15"/>
        <v>100</v>
      </c>
      <c r="T41" s="21">
        <f t="shared" si="16"/>
        <v>24</v>
      </c>
      <c r="U41" s="21">
        <f t="shared" si="17"/>
        <v>60</v>
      </c>
      <c r="V41" s="21">
        <f t="shared" si="18"/>
        <v>0</v>
      </c>
      <c r="W41" s="26">
        <f t="shared" si="19"/>
        <v>25</v>
      </c>
    </row>
    <row r="42" spans="13:26" ht="19.5" thickBot="1" x14ac:dyDescent="0.3">
      <c r="O42" s="27">
        <f t="shared" si="11"/>
        <v>25</v>
      </c>
      <c r="P42" s="28">
        <f t="shared" si="12"/>
        <v>45</v>
      </c>
      <c r="Q42" s="28">
        <f t="shared" si="13"/>
        <v>40</v>
      </c>
      <c r="R42" s="28">
        <f t="shared" si="14"/>
        <v>11</v>
      </c>
      <c r="S42" s="28">
        <f t="shared" si="15"/>
        <v>60</v>
      </c>
      <c r="T42" s="28">
        <f t="shared" si="16"/>
        <v>21</v>
      </c>
      <c r="U42" s="28">
        <f t="shared" si="17"/>
        <v>35</v>
      </c>
      <c r="V42" s="28">
        <f t="shared" si="18"/>
        <v>25</v>
      </c>
      <c r="W42" s="29">
        <f t="shared" si="19"/>
        <v>0</v>
      </c>
    </row>
    <row r="43" spans="13:26" ht="19.5" thickTop="1" x14ac:dyDescent="0.25"/>
  </sheetData>
  <mergeCells count="10">
    <mergeCell ref="B13:C13"/>
    <mergeCell ref="B14:C14"/>
    <mergeCell ref="B1:K1"/>
    <mergeCell ref="Y24:Z24"/>
    <mergeCell ref="O1:X1"/>
    <mergeCell ref="E13:J13"/>
    <mergeCell ref="E14:J14"/>
    <mergeCell ref="E16:J16"/>
    <mergeCell ref="E17:J17"/>
    <mergeCell ref="O24:W24"/>
  </mergeCells>
  <conditionalFormatting sqref="P3:X11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 Кретов</dc:creator>
  <cp:lastModifiedBy>Николай Кретов</cp:lastModifiedBy>
  <dcterms:created xsi:type="dcterms:W3CDTF">2015-06-05T18:19:34Z</dcterms:created>
  <dcterms:modified xsi:type="dcterms:W3CDTF">2024-09-15T18:00:22Z</dcterms:modified>
</cp:coreProperties>
</file>