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МЭИ\Мага\МПИАС ЭВМ\КМ1\"/>
    </mc:Choice>
  </mc:AlternateContent>
  <xr:revisionPtr revIDLastSave="0" documentId="13_ncr:1_{2AD9FAF5-BEB2-4778-A82D-2ECA8CEB18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1" i="1" l="1"/>
  <c r="C100" i="1"/>
  <c r="D100" i="1"/>
  <c r="E100" i="1"/>
  <c r="F100" i="1"/>
  <c r="G100" i="1"/>
  <c r="H100" i="1"/>
  <c r="I100" i="1"/>
  <c r="J100" i="1"/>
  <c r="K100" i="1"/>
  <c r="C101" i="1"/>
  <c r="D101" i="1"/>
  <c r="E101" i="1"/>
  <c r="F101" i="1"/>
  <c r="G101" i="1"/>
  <c r="H101" i="1"/>
  <c r="I101" i="1"/>
  <c r="J101" i="1"/>
  <c r="C102" i="1"/>
  <c r="D102" i="1"/>
  <c r="E102" i="1"/>
  <c r="F102" i="1"/>
  <c r="G102" i="1"/>
  <c r="H102" i="1"/>
  <c r="I102" i="1"/>
  <c r="J102" i="1"/>
  <c r="K102" i="1"/>
  <c r="C103" i="1"/>
  <c r="D103" i="1"/>
  <c r="E103" i="1"/>
  <c r="F103" i="1"/>
  <c r="G103" i="1"/>
  <c r="H103" i="1"/>
  <c r="I103" i="1"/>
  <c r="J103" i="1"/>
  <c r="K103" i="1"/>
  <c r="C104" i="1"/>
  <c r="D104" i="1"/>
  <c r="E104" i="1"/>
  <c r="F104" i="1"/>
  <c r="G104" i="1"/>
  <c r="H104" i="1"/>
  <c r="I104" i="1"/>
  <c r="J104" i="1"/>
  <c r="K104" i="1"/>
  <c r="C105" i="1"/>
  <c r="D105" i="1"/>
  <c r="E105" i="1"/>
  <c r="F105" i="1"/>
  <c r="G105" i="1"/>
  <c r="H105" i="1"/>
  <c r="I105" i="1"/>
  <c r="J105" i="1"/>
  <c r="K105" i="1"/>
  <c r="C106" i="1"/>
  <c r="D106" i="1"/>
  <c r="E106" i="1"/>
  <c r="F106" i="1"/>
  <c r="G106" i="1"/>
  <c r="H106" i="1"/>
  <c r="I106" i="1"/>
  <c r="J106" i="1"/>
  <c r="K106" i="1"/>
  <c r="C107" i="1"/>
  <c r="D107" i="1"/>
  <c r="E107" i="1"/>
  <c r="F107" i="1"/>
  <c r="G107" i="1"/>
  <c r="H107" i="1"/>
  <c r="I107" i="1"/>
  <c r="J107" i="1"/>
  <c r="K107" i="1"/>
  <c r="D99" i="1"/>
  <c r="E99" i="1"/>
  <c r="F99" i="1"/>
  <c r="G99" i="1"/>
  <c r="H99" i="1"/>
  <c r="I99" i="1"/>
  <c r="J99" i="1"/>
  <c r="K99" i="1"/>
  <c r="C99" i="1"/>
  <c r="C88" i="1"/>
  <c r="D88" i="1"/>
  <c r="E88" i="1"/>
  <c r="F88" i="1"/>
  <c r="G88" i="1"/>
  <c r="H88" i="1"/>
  <c r="I88" i="1"/>
  <c r="J88" i="1"/>
  <c r="K88" i="1"/>
  <c r="C89" i="1"/>
  <c r="D89" i="1"/>
  <c r="E89" i="1"/>
  <c r="F89" i="1"/>
  <c r="G89" i="1"/>
  <c r="H89" i="1"/>
  <c r="I89" i="1"/>
  <c r="J89" i="1"/>
  <c r="K89" i="1"/>
  <c r="C90" i="1"/>
  <c r="D90" i="1"/>
  <c r="E90" i="1"/>
  <c r="F90" i="1"/>
  <c r="G90" i="1"/>
  <c r="H90" i="1"/>
  <c r="I90" i="1"/>
  <c r="J90" i="1"/>
  <c r="K90" i="1"/>
  <c r="C91" i="1"/>
  <c r="D91" i="1"/>
  <c r="E91" i="1"/>
  <c r="F91" i="1"/>
  <c r="G91" i="1"/>
  <c r="H91" i="1"/>
  <c r="I91" i="1"/>
  <c r="J91" i="1"/>
  <c r="K91" i="1"/>
  <c r="C92" i="1"/>
  <c r="D92" i="1"/>
  <c r="E92" i="1"/>
  <c r="F92" i="1"/>
  <c r="G92" i="1"/>
  <c r="H92" i="1"/>
  <c r="I92" i="1"/>
  <c r="J92" i="1"/>
  <c r="K92" i="1"/>
  <c r="C93" i="1"/>
  <c r="D93" i="1"/>
  <c r="E93" i="1"/>
  <c r="F93" i="1"/>
  <c r="G93" i="1"/>
  <c r="H93" i="1"/>
  <c r="I93" i="1"/>
  <c r="J93" i="1"/>
  <c r="K93" i="1"/>
  <c r="C94" i="1"/>
  <c r="D94" i="1"/>
  <c r="E94" i="1"/>
  <c r="F94" i="1"/>
  <c r="G94" i="1"/>
  <c r="H94" i="1"/>
  <c r="I94" i="1"/>
  <c r="J94" i="1"/>
  <c r="K94" i="1"/>
  <c r="C95" i="1"/>
  <c r="D95" i="1"/>
  <c r="E95" i="1"/>
  <c r="F95" i="1"/>
  <c r="G95" i="1"/>
  <c r="H95" i="1"/>
  <c r="I95" i="1"/>
  <c r="J95" i="1"/>
  <c r="K95" i="1"/>
  <c r="D87" i="1"/>
  <c r="E87" i="1"/>
  <c r="F87" i="1"/>
  <c r="G87" i="1"/>
  <c r="H87" i="1"/>
  <c r="I87" i="1"/>
  <c r="J87" i="1"/>
  <c r="K87" i="1"/>
  <c r="C87" i="1"/>
  <c r="C76" i="1"/>
  <c r="D76" i="1"/>
  <c r="E76" i="1"/>
  <c r="F76" i="1"/>
  <c r="G76" i="1"/>
  <c r="H76" i="1"/>
  <c r="I76" i="1"/>
  <c r="J76" i="1"/>
  <c r="K76" i="1"/>
  <c r="C77" i="1"/>
  <c r="D77" i="1"/>
  <c r="E77" i="1"/>
  <c r="F77" i="1"/>
  <c r="G77" i="1"/>
  <c r="H77" i="1"/>
  <c r="I77" i="1"/>
  <c r="J77" i="1"/>
  <c r="K77" i="1"/>
  <c r="C78" i="1"/>
  <c r="D78" i="1"/>
  <c r="E78" i="1"/>
  <c r="F78" i="1"/>
  <c r="G78" i="1"/>
  <c r="H78" i="1"/>
  <c r="I78" i="1"/>
  <c r="J78" i="1"/>
  <c r="K78" i="1"/>
  <c r="C79" i="1"/>
  <c r="D79" i="1"/>
  <c r="E79" i="1"/>
  <c r="F79" i="1"/>
  <c r="G79" i="1"/>
  <c r="H79" i="1"/>
  <c r="I79" i="1"/>
  <c r="J79" i="1"/>
  <c r="K79" i="1"/>
  <c r="C80" i="1"/>
  <c r="D80" i="1"/>
  <c r="E80" i="1"/>
  <c r="F80" i="1"/>
  <c r="G80" i="1"/>
  <c r="H80" i="1"/>
  <c r="I80" i="1"/>
  <c r="J80" i="1"/>
  <c r="K80" i="1"/>
  <c r="C81" i="1"/>
  <c r="D81" i="1"/>
  <c r="E81" i="1"/>
  <c r="F81" i="1"/>
  <c r="G81" i="1"/>
  <c r="H81" i="1"/>
  <c r="I81" i="1"/>
  <c r="J81" i="1"/>
  <c r="K81" i="1"/>
  <c r="C82" i="1"/>
  <c r="D82" i="1"/>
  <c r="E82" i="1"/>
  <c r="F82" i="1"/>
  <c r="G82" i="1"/>
  <c r="H82" i="1"/>
  <c r="I82" i="1"/>
  <c r="J82" i="1"/>
  <c r="K82" i="1"/>
  <c r="C83" i="1"/>
  <c r="D83" i="1"/>
  <c r="E83" i="1"/>
  <c r="F83" i="1"/>
  <c r="G83" i="1"/>
  <c r="H83" i="1"/>
  <c r="I83" i="1"/>
  <c r="J83" i="1"/>
  <c r="K83" i="1"/>
  <c r="D75" i="1"/>
  <c r="E75" i="1"/>
  <c r="F75" i="1"/>
  <c r="G75" i="1"/>
  <c r="H75" i="1"/>
  <c r="I75" i="1"/>
  <c r="J75" i="1"/>
  <c r="K75" i="1"/>
  <c r="C75" i="1"/>
  <c r="C64" i="1"/>
  <c r="D64" i="1"/>
  <c r="E64" i="1"/>
  <c r="F64" i="1"/>
  <c r="G64" i="1"/>
  <c r="H64" i="1"/>
  <c r="I64" i="1"/>
  <c r="J64" i="1"/>
  <c r="K64" i="1"/>
  <c r="C65" i="1"/>
  <c r="D65" i="1"/>
  <c r="E65" i="1"/>
  <c r="F65" i="1"/>
  <c r="G65" i="1"/>
  <c r="H65" i="1"/>
  <c r="I65" i="1"/>
  <c r="J65" i="1"/>
  <c r="K65" i="1"/>
  <c r="C66" i="1"/>
  <c r="D66" i="1"/>
  <c r="E66" i="1"/>
  <c r="F66" i="1"/>
  <c r="G66" i="1"/>
  <c r="H66" i="1"/>
  <c r="I66" i="1"/>
  <c r="J66" i="1"/>
  <c r="K66" i="1"/>
  <c r="C67" i="1"/>
  <c r="D67" i="1"/>
  <c r="E67" i="1"/>
  <c r="F67" i="1"/>
  <c r="G67" i="1"/>
  <c r="H67" i="1"/>
  <c r="I67" i="1"/>
  <c r="J67" i="1"/>
  <c r="K67" i="1"/>
  <c r="C68" i="1"/>
  <c r="D68" i="1"/>
  <c r="E68" i="1"/>
  <c r="F68" i="1"/>
  <c r="G68" i="1"/>
  <c r="H68" i="1"/>
  <c r="I68" i="1"/>
  <c r="J68" i="1"/>
  <c r="K68" i="1"/>
  <c r="C69" i="1"/>
  <c r="D69" i="1"/>
  <c r="E69" i="1"/>
  <c r="F69" i="1"/>
  <c r="G69" i="1"/>
  <c r="H69" i="1"/>
  <c r="I69" i="1"/>
  <c r="J69" i="1"/>
  <c r="K69" i="1"/>
  <c r="C70" i="1"/>
  <c r="D70" i="1"/>
  <c r="E70" i="1"/>
  <c r="F70" i="1"/>
  <c r="G70" i="1"/>
  <c r="H70" i="1"/>
  <c r="I70" i="1"/>
  <c r="J70" i="1"/>
  <c r="K70" i="1"/>
  <c r="C71" i="1"/>
  <c r="D71" i="1"/>
  <c r="E71" i="1"/>
  <c r="F71" i="1"/>
  <c r="G71" i="1"/>
  <c r="H71" i="1"/>
  <c r="I71" i="1"/>
  <c r="J71" i="1"/>
  <c r="K71" i="1"/>
  <c r="D63" i="1"/>
  <c r="E63" i="1"/>
  <c r="F63" i="1"/>
  <c r="G63" i="1"/>
  <c r="H63" i="1"/>
  <c r="I63" i="1"/>
  <c r="J63" i="1"/>
  <c r="K63" i="1"/>
  <c r="C63" i="1"/>
  <c r="C52" i="1"/>
  <c r="D52" i="1"/>
  <c r="E52" i="1"/>
  <c r="F52" i="1"/>
  <c r="G52" i="1"/>
  <c r="H52" i="1"/>
  <c r="I52" i="1"/>
  <c r="J52" i="1"/>
  <c r="K52" i="1"/>
  <c r="C53" i="1"/>
  <c r="D53" i="1"/>
  <c r="E53" i="1"/>
  <c r="F53" i="1"/>
  <c r="G53" i="1"/>
  <c r="H53" i="1"/>
  <c r="I53" i="1"/>
  <c r="J53" i="1"/>
  <c r="K53" i="1"/>
  <c r="C54" i="1"/>
  <c r="D54" i="1"/>
  <c r="E54" i="1"/>
  <c r="F54" i="1"/>
  <c r="G54" i="1"/>
  <c r="H54" i="1"/>
  <c r="I54" i="1"/>
  <c r="J54" i="1"/>
  <c r="K54" i="1"/>
  <c r="C55" i="1"/>
  <c r="D55" i="1"/>
  <c r="E55" i="1"/>
  <c r="F55" i="1"/>
  <c r="G55" i="1"/>
  <c r="H55" i="1"/>
  <c r="I55" i="1"/>
  <c r="J55" i="1"/>
  <c r="K55" i="1"/>
  <c r="C56" i="1"/>
  <c r="D56" i="1"/>
  <c r="E56" i="1"/>
  <c r="F56" i="1"/>
  <c r="G56" i="1"/>
  <c r="H56" i="1"/>
  <c r="I56" i="1"/>
  <c r="J56" i="1"/>
  <c r="K56" i="1"/>
  <c r="C57" i="1"/>
  <c r="D57" i="1"/>
  <c r="E57" i="1"/>
  <c r="F57" i="1"/>
  <c r="G57" i="1"/>
  <c r="H57" i="1"/>
  <c r="I57" i="1"/>
  <c r="J57" i="1"/>
  <c r="K57" i="1"/>
  <c r="C58" i="1"/>
  <c r="D58" i="1"/>
  <c r="E58" i="1"/>
  <c r="F58" i="1"/>
  <c r="G58" i="1"/>
  <c r="H58" i="1"/>
  <c r="I58" i="1"/>
  <c r="J58" i="1"/>
  <c r="K58" i="1"/>
  <c r="C59" i="1"/>
  <c r="D59" i="1"/>
  <c r="E59" i="1"/>
  <c r="F59" i="1"/>
  <c r="G59" i="1"/>
  <c r="H59" i="1"/>
  <c r="I59" i="1"/>
  <c r="J59" i="1"/>
  <c r="K59" i="1"/>
  <c r="D51" i="1"/>
  <c r="E51" i="1"/>
  <c r="F51" i="1"/>
  <c r="G51" i="1"/>
  <c r="H51" i="1"/>
  <c r="I51" i="1"/>
  <c r="J51" i="1"/>
  <c r="K51" i="1"/>
  <c r="C51" i="1"/>
  <c r="M15" i="1"/>
  <c r="V15" i="1"/>
  <c r="X15" i="1"/>
  <c r="V16" i="1"/>
  <c r="W16" i="1"/>
  <c r="S17" i="1"/>
  <c r="T17" i="1"/>
  <c r="T18" i="1"/>
  <c r="U18" i="1"/>
  <c r="V18" i="1"/>
  <c r="C16" i="1"/>
  <c r="E16" i="1"/>
  <c r="R16" i="1" s="1"/>
  <c r="F16" i="1"/>
  <c r="S16" i="1" s="1"/>
  <c r="G16" i="1"/>
  <c r="T16" i="1" s="1"/>
  <c r="H16" i="1"/>
  <c r="U16" i="1" s="1"/>
  <c r="I16" i="1"/>
  <c r="J16" i="1"/>
  <c r="K16" i="1"/>
  <c r="X16" i="1" s="1"/>
  <c r="C17" i="1"/>
  <c r="D17" i="1"/>
  <c r="F17" i="1"/>
  <c r="G17" i="1"/>
  <c r="H17" i="1"/>
  <c r="U17" i="1" s="1"/>
  <c r="I17" i="1"/>
  <c r="V17" i="1" s="1"/>
  <c r="J17" i="1"/>
  <c r="W17" i="1" s="1"/>
  <c r="K17" i="1"/>
  <c r="X17" i="1" s="1"/>
  <c r="C18" i="1"/>
  <c r="D18" i="1"/>
  <c r="E18" i="1"/>
  <c r="G18" i="1"/>
  <c r="H18" i="1"/>
  <c r="I18" i="1"/>
  <c r="J18" i="1"/>
  <c r="W18" i="1" s="1"/>
  <c r="K18" i="1"/>
  <c r="X18" i="1" s="1"/>
  <c r="C19" i="1"/>
  <c r="D19" i="1"/>
  <c r="E19" i="1"/>
  <c r="F19" i="1"/>
  <c r="H19" i="1"/>
  <c r="U19" i="1" s="1"/>
  <c r="I19" i="1"/>
  <c r="V19" i="1" s="1"/>
  <c r="J19" i="1"/>
  <c r="W19" i="1" s="1"/>
  <c r="K19" i="1"/>
  <c r="X19" i="1" s="1"/>
  <c r="C20" i="1"/>
  <c r="D20" i="1"/>
  <c r="E20" i="1"/>
  <c r="F20" i="1"/>
  <c r="G20" i="1"/>
  <c r="I20" i="1"/>
  <c r="V20" i="1" s="1"/>
  <c r="J20" i="1"/>
  <c r="W20" i="1" s="1"/>
  <c r="K20" i="1"/>
  <c r="X20" i="1" s="1"/>
  <c r="C21" i="1"/>
  <c r="D21" i="1"/>
  <c r="E21" i="1"/>
  <c r="F21" i="1"/>
  <c r="G21" i="1"/>
  <c r="H21" i="1"/>
  <c r="J21" i="1"/>
  <c r="W21" i="1" s="1"/>
  <c r="K21" i="1"/>
  <c r="X21" i="1" s="1"/>
  <c r="C22" i="1"/>
  <c r="D22" i="1"/>
  <c r="E22" i="1"/>
  <c r="F22" i="1"/>
  <c r="G22" i="1"/>
  <c r="H22" i="1"/>
  <c r="I22" i="1"/>
  <c r="K22" i="1"/>
  <c r="X22" i="1" s="1"/>
  <c r="C23" i="1"/>
  <c r="D23" i="1"/>
  <c r="E23" i="1"/>
  <c r="F23" i="1"/>
  <c r="G23" i="1"/>
  <c r="H23" i="1"/>
  <c r="I23" i="1"/>
  <c r="J23" i="1"/>
  <c r="E15" i="1"/>
  <c r="R15" i="1" s="1"/>
  <c r="F15" i="1"/>
  <c r="S15" i="1" s="1"/>
  <c r="G15" i="1"/>
  <c r="T15" i="1" s="1"/>
  <c r="H15" i="1"/>
  <c r="U15" i="1" s="1"/>
  <c r="I15" i="1"/>
  <c r="J15" i="1"/>
  <c r="W15" i="1" s="1"/>
  <c r="K15" i="1"/>
  <c r="D15" i="1"/>
  <c r="M99" i="1" l="1"/>
  <c r="M103" i="1" s="1" a="1"/>
  <c r="M103" i="1" s="1"/>
  <c r="M87" i="1"/>
  <c r="M91" i="1" s="1" a="1"/>
  <c r="M91" i="1" s="1"/>
  <c r="M75" i="1"/>
  <c r="M79" i="1" s="1" a="1"/>
  <c r="M79" i="1" s="1"/>
  <c r="M63" i="1"/>
  <c r="M66" i="1" s="1" a="1"/>
  <c r="M66" i="1" s="1"/>
  <c r="M51" i="1"/>
  <c r="M55" i="1" s="1" a="1"/>
  <c r="M55" i="1" s="1"/>
  <c r="M19" i="1" a="1"/>
  <c r="M19" i="1" s="1"/>
  <c r="Q15" i="1"/>
  <c r="M78" i="1" a="1"/>
  <c r="M78" i="1" s="1"/>
  <c r="M54" i="1" a="1"/>
  <c r="M54" i="1" s="1"/>
  <c r="M102" i="1" l="1" a="1"/>
  <c r="M102" i="1" s="1"/>
  <c r="M90" i="1" a="1"/>
  <c r="M90" i="1" s="1"/>
  <c r="M67" i="1" a="1"/>
  <c r="M67" i="1" s="1"/>
  <c r="M18" i="1" a="1"/>
  <c r="M18" i="1" s="1"/>
  <c r="E27" i="1" s="1"/>
  <c r="H27" i="1" l="1"/>
  <c r="E33" i="1"/>
  <c r="H34" i="1"/>
  <c r="F32" i="1"/>
  <c r="J31" i="1"/>
  <c r="E28" i="1"/>
  <c r="K34" i="1"/>
  <c r="G27" i="1"/>
  <c r="J28" i="1"/>
  <c r="E34" i="1"/>
  <c r="J34" i="1"/>
  <c r="G33" i="1"/>
  <c r="J32" i="1"/>
  <c r="F29" i="1"/>
  <c r="C27" i="1"/>
  <c r="F33" i="1"/>
  <c r="J29" i="1"/>
  <c r="E29" i="1"/>
  <c r="G35" i="1"/>
  <c r="C34" i="1"/>
  <c r="C35" i="1"/>
  <c r="G34" i="1"/>
  <c r="D33" i="1"/>
  <c r="D32" i="1"/>
  <c r="E31" i="1"/>
  <c r="G31" i="1"/>
  <c r="K30" i="1"/>
  <c r="H28" i="1"/>
  <c r="F28" i="1"/>
  <c r="K31" i="1"/>
  <c r="K28" i="1"/>
  <c r="C28" i="1"/>
  <c r="C30" i="1"/>
  <c r="K32" i="1"/>
  <c r="D35" i="1"/>
  <c r="K33" i="1"/>
  <c r="H33" i="1"/>
  <c r="H35" i="1"/>
  <c r="I34" i="1"/>
  <c r="F30" i="1"/>
  <c r="H30" i="1"/>
  <c r="D29" i="1"/>
  <c r="E32" i="1"/>
  <c r="J30" i="1"/>
  <c r="H31" i="1"/>
  <c r="D31" i="1"/>
  <c r="D34" i="1"/>
  <c r="J27" i="1"/>
  <c r="I31" i="1"/>
  <c r="K29" i="1"/>
  <c r="F31" i="1"/>
  <c r="G28" i="1"/>
  <c r="F34" i="1"/>
  <c r="J35" i="1"/>
  <c r="I27" i="1"/>
  <c r="I29" i="1"/>
  <c r="F27" i="1"/>
  <c r="G30" i="1"/>
  <c r="I28" i="1"/>
  <c r="C31" i="1"/>
  <c r="I30" i="1"/>
  <c r="E35" i="1"/>
  <c r="H32" i="1"/>
  <c r="I33" i="1"/>
  <c r="C33" i="1"/>
  <c r="I32" i="1"/>
  <c r="H29" i="1"/>
  <c r="J33" i="1"/>
  <c r="G29" i="1"/>
  <c r="C32" i="1"/>
  <c r="K35" i="1"/>
  <c r="F35" i="1"/>
  <c r="E30" i="1"/>
  <c r="D28" i="1"/>
  <c r="D27" i="1"/>
  <c r="G32" i="1"/>
  <c r="D30" i="1"/>
  <c r="C29" i="1"/>
  <c r="K27" i="1"/>
  <c r="I35" i="1"/>
  <c r="M27" i="1" l="1"/>
  <c r="M30" i="1" s="1" a="1"/>
  <c r="M30" i="1" s="1"/>
  <c r="M31" i="1" l="1" a="1"/>
  <c r="M31" i="1" s="1"/>
  <c r="K46" i="1" s="1"/>
  <c r="C43" i="1" l="1"/>
  <c r="H39" i="1"/>
  <c r="J43" i="1"/>
  <c r="D41" i="1"/>
  <c r="D39" i="1"/>
  <c r="J39" i="1"/>
  <c r="D40" i="1"/>
  <c r="K43" i="1"/>
  <c r="I42" i="1"/>
  <c r="I45" i="1"/>
  <c r="F41" i="1"/>
  <c r="G41" i="1"/>
  <c r="F39" i="1"/>
  <c r="H40" i="1"/>
  <c r="E45" i="1"/>
  <c r="G45" i="1"/>
  <c r="G46" i="1"/>
  <c r="I43" i="1"/>
  <c r="G47" i="1"/>
  <c r="J44" i="1"/>
  <c r="D45" i="1"/>
  <c r="F46" i="1"/>
  <c r="J41" i="1"/>
  <c r="K45" i="1"/>
  <c r="G40" i="1"/>
  <c r="E47" i="1"/>
  <c r="C46" i="1"/>
  <c r="F45" i="1"/>
  <c r="I40" i="1"/>
  <c r="I47" i="1"/>
  <c r="E42" i="1"/>
  <c r="C40" i="1"/>
  <c r="J46" i="1"/>
  <c r="K41" i="1"/>
  <c r="I46" i="1"/>
  <c r="D42" i="1"/>
  <c r="E39" i="1"/>
  <c r="H44" i="1"/>
  <c r="D47" i="1"/>
  <c r="H46" i="1"/>
  <c r="K47" i="1"/>
  <c r="F40" i="1"/>
  <c r="C42" i="1"/>
  <c r="H45" i="1"/>
  <c r="K40" i="1"/>
  <c r="F44" i="1"/>
  <c r="H42" i="1"/>
  <c r="D43" i="1"/>
  <c r="I41" i="1"/>
  <c r="G39" i="1"/>
  <c r="E46" i="1"/>
  <c r="G42" i="1"/>
  <c r="E43" i="1"/>
  <c r="D46" i="1"/>
  <c r="F42" i="1"/>
  <c r="C39" i="1"/>
  <c r="J40" i="1"/>
  <c r="H47" i="1"/>
  <c r="E44" i="1"/>
  <c r="C44" i="1"/>
  <c r="K39" i="1"/>
  <c r="I44" i="1"/>
  <c r="I39" i="1"/>
  <c r="G44" i="1"/>
  <c r="J47" i="1"/>
  <c r="J42" i="1"/>
  <c r="F47" i="1"/>
  <c r="C47" i="1"/>
  <c r="D44" i="1"/>
  <c r="E40" i="1"/>
  <c r="C41" i="1"/>
  <c r="F43" i="1"/>
  <c r="H41" i="1"/>
  <c r="C45" i="1"/>
  <c r="G43" i="1"/>
  <c r="J45" i="1"/>
  <c r="K42" i="1"/>
  <c r="K44" i="1"/>
  <c r="E41" i="1"/>
  <c r="H43" i="1"/>
  <c r="M39" i="1" l="1"/>
  <c r="M42" i="1" s="1" a="1"/>
  <c r="M42" i="1" s="1"/>
  <c r="M43" i="1" l="1" a="1"/>
  <c r="M43" i="1" s="1"/>
</calcChain>
</file>

<file path=xl/sharedStrings.xml><?xml version="1.0" encoding="utf-8"?>
<sst xmlns="http://schemas.openxmlformats.org/spreadsheetml/2006/main" count="26" uniqueCount="12">
  <si>
    <t>Вставляем сюда свои циферки:</t>
  </si>
  <si>
    <t>Первый шаг:</t>
  </si>
  <si>
    <t>Найденный минимум:</t>
  </si>
  <si>
    <t>Второй шаг:</t>
  </si>
  <si>
    <t>Третий шаг:</t>
  </si>
  <si>
    <t>Четвертый шаг:</t>
  </si>
  <si>
    <t>Пятый шаг:</t>
  </si>
  <si>
    <t>Шестой шаг:</t>
  </si>
  <si>
    <t>Седьмой шаг:</t>
  </si>
  <si>
    <t>Восьмой шаг:</t>
  </si>
  <si>
    <t>Не трогай (столбец и строка)</t>
  </si>
  <si>
    <t>Не трогай (вспомогательная таблица)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</si>
</sst>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D966"/>
        <bgColor rgb="FF000000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39"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8"/>
  <sheetViews>
    <sheetView tabSelected="1" zoomScale="70" zoomScaleNormal="70" workbookViewId="0">
      <selection activeCell="R38" sqref="R38"/>
    </sheetView>
  </sheetViews>
  <sheetFormatPr defaultRowHeight="18.75" x14ac:dyDescent="0.25"/>
  <cols>
    <col min="1" max="1" width="4.28515625" style="10" customWidth="1"/>
    <col min="2" max="2" width="9.140625" style="10"/>
    <col min="3" max="3" width="9.85546875" style="10" bestFit="1" customWidth="1"/>
    <col min="4" max="12" width="9.140625" style="10"/>
    <col min="13" max="13" width="36.140625" style="10" customWidth="1"/>
    <col min="14" max="16384" width="9.140625" style="10"/>
  </cols>
  <sheetData>
    <row r="1" spans="2:24" ht="19.5" thickBot="1" x14ac:dyDescent="0.3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</row>
    <row r="2" spans="2:24" ht="20.25" thickTop="1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3">
        <v>9</v>
      </c>
    </row>
    <row r="3" spans="2:24" ht="20.25" thickTop="1" thickBot="1" x14ac:dyDescent="0.3">
      <c r="B3" s="4">
        <v>1</v>
      </c>
      <c r="C3" s="5">
        <v>0</v>
      </c>
      <c r="D3" s="5">
        <v>55</v>
      </c>
      <c r="E3" s="5">
        <v>24</v>
      </c>
      <c r="F3" s="5">
        <v>21</v>
      </c>
      <c r="G3" s="5">
        <v>45</v>
      </c>
      <c r="H3" s="5">
        <v>65</v>
      </c>
      <c r="I3" s="5">
        <v>60</v>
      </c>
      <c r="J3" s="5">
        <v>10</v>
      </c>
      <c r="K3" s="6">
        <v>100</v>
      </c>
    </row>
    <row r="4" spans="2:24" ht="19.5" thickBot="1" x14ac:dyDescent="0.3">
      <c r="B4" s="4">
        <v>2</v>
      </c>
      <c r="C4" s="5">
        <v>55</v>
      </c>
      <c r="D4" s="5">
        <v>0</v>
      </c>
      <c r="E4" s="5">
        <v>60</v>
      </c>
      <c r="F4" s="5">
        <v>35</v>
      </c>
      <c r="G4" s="5">
        <v>26</v>
      </c>
      <c r="H4" s="5">
        <v>30</v>
      </c>
      <c r="I4" s="5">
        <v>18</v>
      </c>
      <c r="J4" s="5">
        <v>48</v>
      </c>
      <c r="K4" s="6">
        <v>40</v>
      </c>
    </row>
    <row r="5" spans="2:24" ht="19.5" thickBot="1" x14ac:dyDescent="0.3">
      <c r="B5" s="4">
        <v>3</v>
      </c>
      <c r="C5" s="5">
        <v>24</v>
      </c>
      <c r="D5" s="5">
        <v>60</v>
      </c>
      <c r="E5" s="5">
        <v>0</v>
      </c>
      <c r="F5" s="5">
        <v>25</v>
      </c>
      <c r="G5" s="5">
        <v>50</v>
      </c>
      <c r="H5" s="5">
        <v>70</v>
      </c>
      <c r="I5" s="5">
        <v>75</v>
      </c>
      <c r="J5" s="5">
        <v>15</v>
      </c>
      <c r="K5" s="6">
        <v>100</v>
      </c>
    </row>
    <row r="6" spans="2:24" ht="19.5" thickBot="1" x14ac:dyDescent="0.3">
      <c r="B6" s="4">
        <v>4</v>
      </c>
      <c r="C6" s="5">
        <v>21</v>
      </c>
      <c r="D6" s="5">
        <v>35</v>
      </c>
      <c r="E6" s="5">
        <v>25</v>
      </c>
      <c r="F6" s="5">
        <v>0</v>
      </c>
      <c r="G6" s="5">
        <v>25</v>
      </c>
      <c r="H6" s="5">
        <v>45</v>
      </c>
      <c r="I6" s="5">
        <v>40</v>
      </c>
      <c r="J6" s="5">
        <v>11</v>
      </c>
      <c r="K6" s="6">
        <v>60</v>
      </c>
    </row>
    <row r="7" spans="2:24" ht="19.5" thickBot="1" x14ac:dyDescent="0.3">
      <c r="B7" s="4">
        <v>5</v>
      </c>
      <c r="C7" s="5">
        <v>45</v>
      </c>
      <c r="D7" s="5">
        <v>26</v>
      </c>
      <c r="E7" s="5">
        <v>50</v>
      </c>
      <c r="F7" s="5">
        <v>25</v>
      </c>
      <c r="G7" s="5">
        <v>0</v>
      </c>
      <c r="H7" s="5">
        <v>40</v>
      </c>
      <c r="I7" s="5">
        <v>30</v>
      </c>
      <c r="J7" s="5">
        <v>35</v>
      </c>
      <c r="K7" s="6">
        <v>70</v>
      </c>
    </row>
    <row r="8" spans="2:24" ht="19.5" thickBot="1" x14ac:dyDescent="0.3">
      <c r="B8" s="4">
        <v>6</v>
      </c>
      <c r="C8" s="5">
        <v>65</v>
      </c>
      <c r="D8" s="5">
        <v>30</v>
      </c>
      <c r="E8" s="5">
        <v>70</v>
      </c>
      <c r="F8" s="5">
        <v>45</v>
      </c>
      <c r="G8" s="5">
        <v>40</v>
      </c>
      <c r="H8" s="5">
        <v>0</v>
      </c>
      <c r="I8" s="5">
        <v>12</v>
      </c>
      <c r="J8" s="5">
        <v>55</v>
      </c>
      <c r="K8" s="6">
        <v>40</v>
      </c>
    </row>
    <row r="9" spans="2:24" ht="19.5" thickBot="1" x14ac:dyDescent="0.3">
      <c r="B9" s="4">
        <v>7</v>
      </c>
      <c r="C9" s="5">
        <v>60</v>
      </c>
      <c r="D9" s="5">
        <v>18</v>
      </c>
      <c r="E9" s="5">
        <v>75</v>
      </c>
      <c r="F9" s="5">
        <v>40</v>
      </c>
      <c r="G9" s="5">
        <v>30</v>
      </c>
      <c r="H9" s="5">
        <v>12</v>
      </c>
      <c r="I9" s="5">
        <v>0</v>
      </c>
      <c r="J9" s="5">
        <v>50</v>
      </c>
      <c r="K9" s="6">
        <v>28</v>
      </c>
    </row>
    <row r="10" spans="2:24" ht="19.5" thickBot="1" x14ac:dyDescent="0.3">
      <c r="B10" s="4">
        <v>8</v>
      </c>
      <c r="C10" s="5">
        <v>10</v>
      </c>
      <c r="D10" s="5">
        <v>48</v>
      </c>
      <c r="E10" s="5">
        <v>15</v>
      </c>
      <c r="F10" s="5">
        <v>11</v>
      </c>
      <c r="G10" s="5">
        <v>35</v>
      </c>
      <c r="H10" s="5">
        <v>55</v>
      </c>
      <c r="I10" s="5">
        <v>50</v>
      </c>
      <c r="J10" s="5">
        <v>0</v>
      </c>
      <c r="K10" s="6">
        <v>90</v>
      </c>
    </row>
    <row r="11" spans="2:24" ht="19.5" thickBot="1" x14ac:dyDescent="0.3">
      <c r="B11" s="7">
        <v>9</v>
      </c>
      <c r="C11" s="8">
        <v>100</v>
      </c>
      <c r="D11" s="8">
        <v>40</v>
      </c>
      <c r="E11" s="8">
        <v>100</v>
      </c>
      <c r="F11" s="8">
        <v>60</v>
      </c>
      <c r="G11" s="8">
        <v>70</v>
      </c>
      <c r="H11" s="8">
        <v>40</v>
      </c>
      <c r="I11" s="8">
        <v>28</v>
      </c>
      <c r="J11" s="8">
        <v>90</v>
      </c>
      <c r="K11" s="9">
        <v>0</v>
      </c>
    </row>
    <row r="12" spans="2:24" ht="19.5" thickTop="1" x14ac:dyDescent="0.25"/>
    <row r="13" spans="2:24" ht="19.5" thickBot="1" x14ac:dyDescent="0.3">
      <c r="B13" s="19" t="s">
        <v>1</v>
      </c>
      <c r="C13" s="20"/>
      <c r="D13" s="20"/>
      <c r="E13" s="20"/>
      <c r="F13" s="20"/>
      <c r="G13" s="20"/>
      <c r="H13" s="20"/>
      <c r="I13" s="20"/>
      <c r="J13" s="20"/>
      <c r="K13" s="20"/>
      <c r="O13" s="21" t="s">
        <v>11</v>
      </c>
      <c r="P13" s="21"/>
      <c r="Q13" s="21"/>
      <c r="R13" s="21"/>
      <c r="S13" s="21"/>
      <c r="T13" s="21"/>
      <c r="U13" s="21"/>
      <c r="V13" s="21"/>
      <c r="W13" s="21"/>
      <c r="X13" s="21"/>
    </row>
    <row r="14" spans="2:24" ht="20.25" thickTop="1" thickBot="1" x14ac:dyDescent="0.3">
      <c r="B14" s="1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3">
        <v>9</v>
      </c>
      <c r="M14" s="17" t="s">
        <v>2</v>
      </c>
      <c r="O14" s="1"/>
      <c r="P14" s="2">
        <v>1</v>
      </c>
      <c r="Q14" s="2">
        <v>2</v>
      </c>
      <c r="R14" s="2">
        <v>3</v>
      </c>
      <c r="S14" s="2">
        <v>4</v>
      </c>
      <c r="T14" s="2">
        <v>5</v>
      </c>
      <c r="U14" s="2">
        <v>6</v>
      </c>
      <c r="V14" s="2">
        <v>7</v>
      </c>
      <c r="W14" s="2">
        <v>8</v>
      </c>
      <c r="X14" s="3">
        <v>9</v>
      </c>
    </row>
    <row r="15" spans="2:24" ht="20.25" thickTop="1" thickBot="1" x14ac:dyDescent="0.3">
      <c r="B15" s="4">
        <v>1</v>
      </c>
      <c r="C15" s="5">
        <v>1000</v>
      </c>
      <c r="D15" s="5">
        <f>D3</f>
        <v>55</v>
      </c>
      <c r="E15" s="5">
        <f t="shared" ref="E15:K15" si="0">E3</f>
        <v>24</v>
      </c>
      <c r="F15" s="5">
        <f t="shared" si="0"/>
        <v>21</v>
      </c>
      <c r="G15" s="5">
        <f t="shared" si="0"/>
        <v>45</v>
      </c>
      <c r="H15" s="5">
        <f t="shared" si="0"/>
        <v>65</v>
      </c>
      <c r="I15" s="5">
        <f t="shared" si="0"/>
        <v>60</v>
      </c>
      <c r="J15" s="5">
        <f t="shared" si="0"/>
        <v>10</v>
      </c>
      <c r="K15" s="5">
        <f t="shared" si="0"/>
        <v>100</v>
      </c>
      <c r="M15" s="29">
        <f>MIN(P15:X23)</f>
        <v>10</v>
      </c>
      <c r="O15" s="4">
        <v>1</v>
      </c>
      <c r="P15" s="24">
        <v>1000</v>
      </c>
      <c r="Q15" s="24">
        <f t="shared" ref="Q15:X15" si="1">D15</f>
        <v>55</v>
      </c>
      <c r="R15" s="24">
        <f t="shared" si="1"/>
        <v>24</v>
      </c>
      <c r="S15" s="24">
        <f t="shared" si="1"/>
        <v>21</v>
      </c>
      <c r="T15" s="24">
        <f t="shared" si="1"/>
        <v>45</v>
      </c>
      <c r="U15" s="24">
        <f t="shared" si="1"/>
        <v>65</v>
      </c>
      <c r="V15" s="24">
        <f t="shared" si="1"/>
        <v>60</v>
      </c>
      <c r="W15" s="24">
        <f t="shared" si="1"/>
        <v>10</v>
      </c>
      <c r="X15" s="24">
        <f t="shared" si="1"/>
        <v>100</v>
      </c>
    </row>
    <row r="16" spans="2:24" ht="19.5" thickBot="1" x14ac:dyDescent="0.3">
      <c r="B16" s="4">
        <v>2</v>
      </c>
      <c r="C16" s="5">
        <f t="shared" ref="C16:K16" si="2">C4</f>
        <v>55</v>
      </c>
      <c r="D16" s="5">
        <v>1000</v>
      </c>
      <c r="E16" s="5">
        <f t="shared" si="2"/>
        <v>60</v>
      </c>
      <c r="F16" s="5">
        <f t="shared" si="2"/>
        <v>35</v>
      </c>
      <c r="G16" s="5">
        <f t="shared" si="2"/>
        <v>26</v>
      </c>
      <c r="H16" s="5">
        <f t="shared" si="2"/>
        <v>30</v>
      </c>
      <c r="I16" s="5">
        <f t="shared" si="2"/>
        <v>18</v>
      </c>
      <c r="J16" s="5">
        <f t="shared" si="2"/>
        <v>48</v>
      </c>
      <c r="K16" s="5">
        <f t="shared" si="2"/>
        <v>40</v>
      </c>
      <c r="O16" s="4">
        <v>2</v>
      </c>
      <c r="P16" s="24">
        <v>1000</v>
      </c>
      <c r="Q16" s="24">
        <v>1000</v>
      </c>
      <c r="R16" s="24">
        <f t="shared" ref="R16:X16" si="3">E16</f>
        <v>60</v>
      </c>
      <c r="S16" s="24">
        <f t="shared" si="3"/>
        <v>35</v>
      </c>
      <c r="T16" s="24">
        <f t="shared" si="3"/>
        <v>26</v>
      </c>
      <c r="U16" s="24">
        <f t="shared" si="3"/>
        <v>30</v>
      </c>
      <c r="V16" s="24">
        <f t="shared" si="3"/>
        <v>18</v>
      </c>
      <c r="W16" s="24">
        <f t="shared" si="3"/>
        <v>48</v>
      </c>
      <c r="X16" s="24">
        <f t="shared" si="3"/>
        <v>40</v>
      </c>
    </row>
    <row r="17" spans="2:24" ht="20.25" thickTop="1" thickBot="1" x14ac:dyDescent="0.3">
      <c r="B17" s="4">
        <v>3</v>
      </c>
      <c r="C17" s="5">
        <f t="shared" ref="C17:K17" si="4">C5</f>
        <v>24</v>
      </c>
      <c r="D17" s="5">
        <f t="shared" si="4"/>
        <v>60</v>
      </c>
      <c r="E17" s="5">
        <v>1000</v>
      </c>
      <c r="F17" s="5">
        <f t="shared" si="4"/>
        <v>25</v>
      </c>
      <c r="G17" s="5">
        <f t="shared" si="4"/>
        <v>50</v>
      </c>
      <c r="H17" s="5">
        <f t="shared" si="4"/>
        <v>70</v>
      </c>
      <c r="I17" s="5">
        <f t="shared" si="4"/>
        <v>75</v>
      </c>
      <c r="J17" s="5">
        <f t="shared" si="4"/>
        <v>15</v>
      </c>
      <c r="K17" s="5">
        <f t="shared" si="4"/>
        <v>100</v>
      </c>
      <c r="M17" s="17" t="s">
        <v>10</v>
      </c>
      <c r="O17" s="4">
        <v>3</v>
      </c>
      <c r="P17" s="24">
        <v>1000</v>
      </c>
      <c r="Q17" s="24">
        <v>1000</v>
      </c>
      <c r="R17" s="24">
        <v>1000</v>
      </c>
      <c r="S17" s="24">
        <f t="shared" ref="S17:X17" si="5">F17</f>
        <v>25</v>
      </c>
      <c r="T17" s="24">
        <f t="shared" si="5"/>
        <v>50</v>
      </c>
      <c r="U17" s="24">
        <f t="shared" si="5"/>
        <v>70</v>
      </c>
      <c r="V17" s="24">
        <f t="shared" si="5"/>
        <v>75</v>
      </c>
      <c r="W17" s="24">
        <f t="shared" si="5"/>
        <v>15</v>
      </c>
      <c r="X17" s="24">
        <f t="shared" si="5"/>
        <v>100</v>
      </c>
    </row>
    <row r="18" spans="2:24" ht="20.25" thickTop="1" thickBot="1" x14ac:dyDescent="0.3">
      <c r="B18" s="4">
        <v>4</v>
      </c>
      <c r="C18" s="5">
        <f t="shared" ref="C18:K18" si="6">C6</f>
        <v>21</v>
      </c>
      <c r="D18" s="5">
        <f t="shared" si="6"/>
        <v>35</v>
      </c>
      <c r="E18" s="5">
        <f t="shared" si="6"/>
        <v>25</v>
      </c>
      <c r="F18" s="5">
        <v>1000</v>
      </c>
      <c r="G18" s="5">
        <f t="shared" si="6"/>
        <v>25</v>
      </c>
      <c r="H18" s="5">
        <f t="shared" si="6"/>
        <v>45</v>
      </c>
      <c r="I18" s="5">
        <f t="shared" si="6"/>
        <v>40</v>
      </c>
      <c r="J18" s="5">
        <f t="shared" si="6"/>
        <v>11</v>
      </c>
      <c r="K18" s="5">
        <f t="shared" si="6"/>
        <v>60</v>
      </c>
      <c r="M18" s="25">
        <f t="array" ref="M18">INDEX(P14:X14, 1, SUM(IF(P15:X23=M15, COLUMN(P15:X23)-COLUMN(O14), 0)))</f>
        <v>8</v>
      </c>
      <c r="O18" s="4">
        <v>4</v>
      </c>
      <c r="P18" s="24">
        <v>1000</v>
      </c>
      <c r="Q18" s="24">
        <v>1000</v>
      </c>
      <c r="R18" s="24">
        <v>1000</v>
      </c>
      <c r="S18" s="24">
        <v>1000</v>
      </c>
      <c r="T18" s="24">
        <f>G18</f>
        <v>25</v>
      </c>
      <c r="U18" s="24">
        <f>H18</f>
        <v>45</v>
      </c>
      <c r="V18" s="24">
        <f>I18</f>
        <v>40</v>
      </c>
      <c r="W18" s="24">
        <f>J18</f>
        <v>11</v>
      </c>
      <c r="X18" s="24">
        <f>K18</f>
        <v>60</v>
      </c>
    </row>
    <row r="19" spans="2:24" ht="19.5" thickBot="1" x14ac:dyDescent="0.3">
      <c r="B19" s="4">
        <v>5</v>
      </c>
      <c r="C19" s="5">
        <f t="shared" ref="C19:K19" si="7">C7</f>
        <v>45</v>
      </c>
      <c r="D19" s="5">
        <f t="shared" si="7"/>
        <v>26</v>
      </c>
      <c r="E19" s="5">
        <f t="shared" si="7"/>
        <v>50</v>
      </c>
      <c r="F19" s="5">
        <f t="shared" si="7"/>
        <v>25</v>
      </c>
      <c r="G19" s="5">
        <v>1000</v>
      </c>
      <c r="H19" s="5">
        <f t="shared" si="7"/>
        <v>40</v>
      </c>
      <c r="I19" s="5">
        <f t="shared" si="7"/>
        <v>30</v>
      </c>
      <c r="J19" s="5">
        <f t="shared" si="7"/>
        <v>35</v>
      </c>
      <c r="K19" s="5">
        <f t="shared" si="7"/>
        <v>70</v>
      </c>
      <c r="M19" s="26">
        <f t="array" ref="M19">INDEX(O15:O23, SUM(IF(P15:X23=M15, ROW(P15:X23)-ROW(O14), 0)), 1)</f>
        <v>1</v>
      </c>
      <c r="O19" s="4">
        <v>5</v>
      </c>
      <c r="P19" s="24">
        <v>1000</v>
      </c>
      <c r="Q19" s="24">
        <v>1000</v>
      </c>
      <c r="R19" s="24">
        <v>1000</v>
      </c>
      <c r="S19" s="24">
        <v>1000</v>
      </c>
      <c r="T19" s="24">
        <v>1000</v>
      </c>
      <c r="U19" s="24">
        <f>H19</f>
        <v>40</v>
      </c>
      <c r="V19" s="24">
        <f>I19</f>
        <v>30</v>
      </c>
      <c r="W19" s="24">
        <f>J19</f>
        <v>35</v>
      </c>
      <c r="X19" s="24">
        <f>K19</f>
        <v>70</v>
      </c>
    </row>
    <row r="20" spans="2:24" ht="19.5" thickBot="1" x14ac:dyDescent="0.3">
      <c r="B20" s="4">
        <v>6</v>
      </c>
      <c r="C20" s="5">
        <f t="shared" ref="C20:K20" si="8">C8</f>
        <v>65</v>
      </c>
      <c r="D20" s="5">
        <f t="shared" si="8"/>
        <v>30</v>
      </c>
      <c r="E20" s="5">
        <f t="shared" si="8"/>
        <v>70</v>
      </c>
      <c r="F20" s="5">
        <f t="shared" si="8"/>
        <v>45</v>
      </c>
      <c r="G20" s="5">
        <f t="shared" si="8"/>
        <v>40</v>
      </c>
      <c r="H20" s="5">
        <v>1000</v>
      </c>
      <c r="I20" s="5">
        <f t="shared" si="8"/>
        <v>12</v>
      </c>
      <c r="J20" s="5">
        <f t="shared" si="8"/>
        <v>55</v>
      </c>
      <c r="K20" s="5">
        <f t="shared" si="8"/>
        <v>40</v>
      </c>
      <c r="O20" s="4">
        <v>6</v>
      </c>
      <c r="P20" s="24">
        <v>1000</v>
      </c>
      <c r="Q20" s="24">
        <v>1000</v>
      </c>
      <c r="R20" s="24">
        <v>1000</v>
      </c>
      <c r="S20" s="24">
        <v>1000</v>
      </c>
      <c r="T20" s="24">
        <v>1000</v>
      </c>
      <c r="U20" s="24">
        <v>1000</v>
      </c>
      <c r="V20" s="24">
        <f>I20</f>
        <v>12</v>
      </c>
      <c r="W20" s="24">
        <f>J20</f>
        <v>55</v>
      </c>
      <c r="X20" s="24">
        <f>K20</f>
        <v>40</v>
      </c>
    </row>
    <row r="21" spans="2:24" ht="19.5" thickBot="1" x14ac:dyDescent="0.3">
      <c r="B21" s="4">
        <v>7</v>
      </c>
      <c r="C21" s="5">
        <f t="shared" ref="C21:K21" si="9">C9</f>
        <v>60</v>
      </c>
      <c r="D21" s="5">
        <f t="shared" si="9"/>
        <v>18</v>
      </c>
      <c r="E21" s="5">
        <f t="shared" si="9"/>
        <v>75</v>
      </c>
      <c r="F21" s="5">
        <f t="shared" si="9"/>
        <v>40</v>
      </c>
      <c r="G21" s="5">
        <f t="shared" si="9"/>
        <v>30</v>
      </c>
      <c r="H21" s="5">
        <f t="shared" si="9"/>
        <v>12</v>
      </c>
      <c r="I21" s="5">
        <v>1000</v>
      </c>
      <c r="J21" s="5">
        <f t="shared" si="9"/>
        <v>50</v>
      </c>
      <c r="K21" s="5">
        <f t="shared" si="9"/>
        <v>28</v>
      </c>
      <c r="O21" s="4">
        <v>7</v>
      </c>
      <c r="P21" s="24">
        <v>1000</v>
      </c>
      <c r="Q21" s="24">
        <v>1000</v>
      </c>
      <c r="R21" s="24">
        <v>1000</v>
      </c>
      <c r="S21" s="24">
        <v>1000</v>
      </c>
      <c r="T21" s="24">
        <v>1000</v>
      </c>
      <c r="U21" s="24">
        <v>1000</v>
      </c>
      <c r="V21" s="24">
        <v>1000</v>
      </c>
      <c r="W21" s="24">
        <f>J21</f>
        <v>50</v>
      </c>
      <c r="X21" s="24">
        <f>K21</f>
        <v>28</v>
      </c>
    </row>
    <row r="22" spans="2:24" ht="19.5" thickBot="1" x14ac:dyDescent="0.3">
      <c r="B22" s="4">
        <v>8</v>
      </c>
      <c r="C22" s="5">
        <f t="shared" ref="C22:K22" si="10">C10</f>
        <v>10</v>
      </c>
      <c r="D22" s="5">
        <f t="shared" si="10"/>
        <v>48</v>
      </c>
      <c r="E22" s="5">
        <f t="shared" si="10"/>
        <v>15</v>
      </c>
      <c r="F22" s="5">
        <f t="shared" si="10"/>
        <v>11</v>
      </c>
      <c r="G22" s="5">
        <f t="shared" si="10"/>
        <v>35</v>
      </c>
      <c r="H22" s="5">
        <f t="shared" si="10"/>
        <v>55</v>
      </c>
      <c r="I22" s="5">
        <f t="shared" si="10"/>
        <v>50</v>
      </c>
      <c r="J22" s="5">
        <v>1000</v>
      </c>
      <c r="K22" s="5">
        <f t="shared" si="10"/>
        <v>90</v>
      </c>
      <c r="O22" s="4">
        <v>8</v>
      </c>
      <c r="P22" s="24">
        <v>1000</v>
      </c>
      <c r="Q22" s="24">
        <v>1000</v>
      </c>
      <c r="R22" s="24">
        <v>1000</v>
      </c>
      <c r="S22" s="24">
        <v>1000</v>
      </c>
      <c r="T22" s="24">
        <v>1000</v>
      </c>
      <c r="U22" s="24">
        <v>1000</v>
      </c>
      <c r="V22" s="24">
        <v>1000</v>
      </c>
      <c r="W22" s="24">
        <v>1000</v>
      </c>
      <c r="X22" s="24">
        <f>K22</f>
        <v>90</v>
      </c>
    </row>
    <row r="23" spans="2:24" ht="19.5" thickBot="1" x14ac:dyDescent="0.3">
      <c r="B23" s="7">
        <v>9</v>
      </c>
      <c r="C23" s="5">
        <f t="shared" ref="C23:K23" si="11">C11</f>
        <v>100</v>
      </c>
      <c r="D23" s="5">
        <f t="shared" si="11"/>
        <v>40</v>
      </c>
      <c r="E23" s="5">
        <f t="shared" si="11"/>
        <v>100</v>
      </c>
      <c r="F23" s="5">
        <f t="shared" si="11"/>
        <v>60</v>
      </c>
      <c r="G23" s="5">
        <f t="shared" si="11"/>
        <v>70</v>
      </c>
      <c r="H23" s="5">
        <f t="shared" si="11"/>
        <v>40</v>
      </c>
      <c r="I23" s="5">
        <f t="shared" si="11"/>
        <v>28</v>
      </c>
      <c r="J23" s="5">
        <f t="shared" si="11"/>
        <v>90</v>
      </c>
      <c r="K23" s="5">
        <v>1000</v>
      </c>
      <c r="O23" s="7">
        <v>9</v>
      </c>
      <c r="P23" s="24">
        <v>1000</v>
      </c>
      <c r="Q23" s="24">
        <v>1000</v>
      </c>
      <c r="R23" s="24">
        <v>1000</v>
      </c>
      <c r="S23" s="24">
        <v>1000</v>
      </c>
      <c r="T23" s="24">
        <v>1000</v>
      </c>
      <c r="U23" s="24">
        <v>1000</v>
      </c>
      <c r="V23" s="24">
        <v>1000</v>
      </c>
      <c r="W23" s="24">
        <v>1000</v>
      </c>
      <c r="X23" s="24">
        <v>1000</v>
      </c>
    </row>
    <row r="24" spans="2:24" ht="19.5" thickTop="1" x14ac:dyDescent="0.25"/>
    <row r="25" spans="2:24" ht="19.5" thickBot="1" x14ac:dyDescent="0.3">
      <c r="B25" s="19" t="s">
        <v>3</v>
      </c>
      <c r="C25" s="20"/>
      <c r="D25" s="20"/>
      <c r="E25" s="20"/>
      <c r="F25" s="20"/>
      <c r="G25" s="20"/>
      <c r="H25" s="20"/>
      <c r="I25" s="20"/>
      <c r="J25" s="20"/>
      <c r="K25" s="20"/>
    </row>
    <row r="26" spans="2:24" ht="20.25" thickTop="1" thickBot="1" x14ac:dyDescent="0.3">
      <c r="B26" s="1"/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3">
        <v>9</v>
      </c>
      <c r="M26" s="17" t="s">
        <v>2</v>
      </c>
    </row>
    <row r="27" spans="2:24" ht="20.25" thickTop="1" thickBot="1" x14ac:dyDescent="0.3">
      <c r="B27" s="4">
        <v>1</v>
      </c>
      <c r="C27" s="5">
        <f>IF(AND(COLUMN(C15)-COLUMN($B$14)&lt;&gt;$M$18, COLUMN(C15)-COLUMN($B$14)&lt;&gt;$M$19, OR(ROW(C15)-ROW($B$14)=$M$18, ROW(C15)-ROW($B$14)=$M$19)), C15, 1000)</f>
        <v>1000</v>
      </c>
      <c r="D27" s="5">
        <f t="shared" ref="D27:K27" si="12">IF(AND(COLUMN(D15)-COLUMN($B$14)&lt;&gt;$M$18, COLUMN(D15)-COLUMN($B$14)&lt;&gt;$M$19, OR(ROW(D15)-ROW($B$14)=$M$18, ROW(D15)-ROW($B$14)=$M$19)), D15, 1000)</f>
        <v>55</v>
      </c>
      <c r="E27" s="5">
        <f t="shared" si="12"/>
        <v>24</v>
      </c>
      <c r="F27" s="5">
        <f t="shared" si="12"/>
        <v>21</v>
      </c>
      <c r="G27" s="5">
        <f t="shared" si="12"/>
        <v>45</v>
      </c>
      <c r="H27" s="5">
        <f t="shared" si="12"/>
        <v>65</v>
      </c>
      <c r="I27" s="5">
        <f t="shared" si="12"/>
        <v>60</v>
      </c>
      <c r="J27" s="5">
        <f t="shared" si="12"/>
        <v>1000</v>
      </c>
      <c r="K27" s="5">
        <f t="shared" si="12"/>
        <v>100</v>
      </c>
      <c r="M27" s="18">
        <f>MIN(C27:K35)</f>
        <v>11</v>
      </c>
    </row>
    <row r="28" spans="2:24" ht="19.5" thickBot="1" x14ac:dyDescent="0.3">
      <c r="B28" s="4">
        <v>2</v>
      </c>
      <c r="C28" s="5">
        <f t="shared" ref="C28:K28" si="13">IF(AND(COLUMN(C16)-COLUMN($B$14)&lt;&gt;$M$18, COLUMN(C16)-COLUMN($B$14)&lt;&gt;$M$19, OR(ROW(C16)-ROW($B$14)=$M$18, ROW(C16)-ROW($B$14)=$M$19)), C16, 1000)</f>
        <v>1000</v>
      </c>
      <c r="D28" s="5">
        <f t="shared" si="13"/>
        <v>1000</v>
      </c>
      <c r="E28" s="5">
        <f t="shared" si="13"/>
        <v>1000</v>
      </c>
      <c r="F28" s="5">
        <f t="shared" si="13"/>
        <v>1000</v>
      </c>
      <c r="G28" s="5">
        <f t="shared" si="13"/>
        <v>1000</v>
      </c>
      <c r="H28" s="5">
        <f t="shared" si="13"/>
        <v>1000</v>
      </c>
      <c r="I28" s="5">
        <f t="shared" si="13"/>
        <v>1000</v>
      </c>
      <c r="J28" s="5">
        <f t="shared" si="13"/>
        <v>1000</v>
      </c>
      <c r="K28" s="5">
        <f t="shared" si="13"/>
        <v>1000</v>
      </c>
    </row>
    <row r="29" spans="2:24" ht="20.25" thickTop="1" thickBot="1" x14ac:dyDescent="0.3">
      <c r="B29" s="4">
        <v>3</v>
      </c>
      <c r="C29" s="5">
        <f t="shared" ref="C29:K29" si="14">IF(AND(COLUMN(C17)-COLUMN($B$14)&lt;&gt;$M$18, COLUMN(C17)-COLUMN($B$14)&lt;&gt;$M$19, OR(ROW(C17)-ROW($B$14)=$M$18, ROW(C17)-ROW($B$14)=$M$19)), C17, 1000)</f>
        <v>1000</v>
      </c>
      <c r="D29" s="5">
        <f t="shared" si="14"/>
        <v>1000</v>
      </c>
      <c r="E29" s="5">
        <f t="shared" si="14"/>
        <v>1000</v>
      </c>
      <c r="F29" s="5">
        <f t="shared" si="14"/>
        <v>1000</v>
      </c>
      <c r="G29" s="5">
        <f t="shared" si="14"/>
        <v>1000</v>
      </c>
      <c r="H29" s="5">
        <f t="shared" si="14"/>
        <v>1000</v>
      </c>
      <c r="I29" s="5">
        <f t="shared" si="14"/>
        <v>1000</v>
      </c>
      <c r="J29" s="5">
        <f t="shared" si="14"/>
        <v>1000</v>
      </c>
      <c r="K29" s="5">
        <f t="shared" si="14"/>
        <v>1000</v>
      </c>
      <c r="M29" s="17" t="s">
        <v>10</v>
      </c>
    </row>
    <row r="30" spans="2:24" ht="20.25" thickTop="1" thickBot="1" x14ac:dyDescent="0.3">
      <c r="B30" s="4">
        <v>4</v>
      </c>
      <c r="C30" s="5">
        <f t="shared" ref="C30:K30" si="15">IF(AND(COLUMN(C18)-COLUMN($B$14)&lt;&gt;$M$18, COLUMN(C18)-COLUMN($B$14)&lt;&gt;$M$19, OR(ROW(C18)-ROW($B$14)=$M$18, ROW(C18)-ROW($B$14)=$M$19)), C18, 1000)</f>
        <v>1000</v>
      </c>
      <c r="D30" s="5">
        <f t="shared" si="15"/>
        <v>1000</v>
      </c>
      <c r="E30" s="5">
        <f t="shared" si="15"/>
        <v>1000</v>
      </c>
      <c r="F30" s="5">
        <f t="shared" si="15"/>
        <v>1000</v>
      </c>
      <c r="G30" s="5">
        <f t="shared" si="15"/>
        <v>1000</v>
      </c>
      <c r="H30" s="5">
        <f t="shared" si="15"/>
        <v>1000</v>
      </c>
      <c r="I30" s="5">
        <f t="shared" si="15"/>
        <v>1000</v>
      </c>
      <c r="J30" s="5">
        <f t="shared" si="15"/>
        <v>1000</v>
      </c>
      <c r="K30" s="5">
        <f t="shared" si="15"/>
        <v>1000</v>
      </c>
      <c r="M30" s="25">
        <f t="array" ref="M30">INDEX(C26:K26, 1, SUM(IF(C27:K35=M27, COLUMN(C27:K35)-COLUMN(B26), 0)))</f>
        <v>4</v>
      </c>
    </row>
    <row r="31" spans="2:24" ht="19.5" thickBot="1" x14ac:dyDescent="0.3">
      <c r="B31" s="4">
        <v>5</v>
      </c>
      <c r="C31" s="5">
        <f t="shared" ref="C31:K31" si="16">IF(AND(COLUMN(C19)-COLUMN($B$14)&lt;&gt;$M$18, COLUMN(C19)-COLUMN($B$14)&lt;&gt;$M$19, OR(ROW(C19)-ROW($B$14)=$M$18, ROW(C19)-ROW($B$14)=$M$19)), C19, 1000)</f>
        <v>1000</v>
      </c>
      <c r="D31" s="5">
        <f t="shared" si="16"/>
        <v>1000</v>
      </c>
      <c r="E31" s="5">
        <f t="shared" si="16"/>
        <v>1000</v>
      </c>
      <c r="F31" s="5">
        <f t="shared" si="16"/>
        <v>1000</v>
      </c>
      <c r="G31" s="5">
        <f t="shared" si="16"/>
        <v>1000</v>
      </c>
      <c r="H31" s="5">
        <f t="shared" si="16"/>
        <v>1000</v>
      </c>
      <c r="I31" s="5">
        <f t="shared" si="16"/>
        <v>1000</v>
      </c>
      <c r="J31" s="5">
        <f t="shared" si="16"/>
        <v>1000</v>
      </c>
      <c r="K31" s="5">
        <f t="shared" si="16"/>
        <v>1000</v>
      </c>
      <c r="M31" s="26">
        <f t="array" ref="M31">INDEX(B27:B35, SUM(IF(C27:K35=M27, ROW(C27:K35)-ROW(B26), 0)), 1)</f>
        <v>8</v>
      </c>
    </row>
    <row r="32" spans="2:24" ht="19.5" thickBot="1" x14ac:dyDescent="0.3">
      <c r="B32" s="4">
        <v>6</v>
      </c>
      <c r="C32" s="5">
        <f t="shared" ref="C32:K32" si="17">IF(AND(COLUMN(C20)-COLUMN($B$14)&lt;&gt;$M$18, COLUMN(C20)-COLUMN($B$14)&lt;&gt;$M$19, OR(ROW(C20)-ROW($B$14)=$M$18, ROW(C20)-ROW($B$14)=$M$19)), C20, 1000)</f>
        <v>1000</v>
      </c>
      <c r="D32" s="5">
        <f t="shared" si="17"/>
        <v>1000</v>
      </c>
      <c r="E32" s="5">
        <f t="shared" si="17"/>
        <v>1000</v>
      </c>
      <c r="F32" s="5">
        <f t="shared" si="17"/>
        <v>1000</v>
      </c>
      <c r="G32" s="5">
        <f t="shared" si="17"/>
        <v>1000</v>
      </c>
      <c r="H32" s="5">
        <f t="shared" si="17"/>
        <v>1000</v>
      </c>
      <c r="I32" s="5">
        <f t="shared" si="17"/>
        <v>1000</v>
      </c>
      <c r="J32" s="5">
        <f t="shared" si="17"/>
        <v>1000</v>
      </c>
      <c r="K32" s="5">
        <f t="shared" si="17"/>
        <v>1000</v>
      </c>
    </row>
    <row r="33" spans="2:13" ht="19.5" thickBot="1" x14ac:dyDescent="0.3">
      <c r="B33" s="4">
        <v>7</v>
      </c>
      <c r="C33" s="5">
        <f t="shared" ref="C33:K33" si="18">IF(AND(COLUMN(C21)-COLUMN($B$14)&lt;&gt;$M$18, COLUMN(C21)-COLUMN($B$14)&lt;&gt;$M$19, OR(ROW(C21)-ROW($B$14)=$M$18, ROW(C21)-ROW($B$14)=$M$19)), C21, 1000)</f>
        <v>1000</v>
      </c>
      <c r="D33" s="5">
        <f t="shared" si="18"/>
        <v>1000</v>
      </c>
      <c r="E33" s="5">
        <f t="shared" si="18"/>
        <v>1000</v>
      </c>
      <c r="F33" s="5">
        <f t="shared" si="18"/>
        <v>1000</v>
      </c>
      <c r="G33" s="5">
        <f t="shared" si="18"/>
        <v>1000</v>
      </c>
      <c r="H33" s="5">
        <f t="shared" si="18"/>
        <v>1000</v>
      </c>
      <c r="I33" s="5">
        <f t="shared" si="18"/>
        <v>1000</v>
      </c>
      <c r="J33" s="5">
        <f t="shared" si="18"/>
        <v>1000</v>
      </c>
      <c r="K33" s="5">
        <f t="shared" si="18"/>
        <v>1000</v>
      </c>
    </row>
    <row r="34" spans="2:13" ht="19.5" thickBot="1" x14ac:dyDescent="0.3">
      <c r="B34" s="4">
        <v>8</v>
      </c>
      <c r="C34" s="5">
        <f t="shared" ref="C34:K34" si="19">IF(AND(COLUMN(C22)-COLUMN($B$14)&lt;&gt;$M$18, COLUMN(C22)-COLUMN($B$14)&lt;&gt;$M$19, OR(ROW(C22)-ROW($B$14)=$M$18, ROW(C22)-ROW($B$14)=$M$19)), C22, 1000)</f>
        <v>1000</v>
      </c>
      <c r="D34" s="5">
        <f t="shared" si="19"/>
        <v>48</v>
      </c>
      <c r="E34" s="5">
        <f t="shared" si="19"/>
        <v>15</v>
      </c>
      <c r="F34" s="5">
        <f t="shared" si="19"/>
        <v>11</v>
      </c>
      <c r="G34" s="5">
        <f t="shared" si="19"/>
        <v>35</v>
      </c>
      <c r="H34" s="5">
        <f t="shared" si="19"/>
        <v>55</v>
      </c>
      <c r="I34" s="5">
        <f t="shared" si="19"/>
        <v>50</v>
      </c>
      <c r="J34" s="5">
        <f t="shared" si="19"/>
        <v>1000</v>
      </c>
      <c r="K34" s="5">
        <f t="shared" si="19"/>
        <v>90</v>
      </c>
    </row>
    <row r="35" spans="2:13" ht="19.5" thickBot="1" x14ac:dyDescent="0.3">
      <c r="B35" s="7">
        <v>9</v>
      </c>
      <c r="C35" s="5">
        <f t="shared" ref="C35:K35" si="20">IF(AND(COLUMN(C23)-COLUMN($B$14)&lt;&gt;$M$18, COLUMN(C23)-COLUMN($B$14)&lt;&gt;$M$19, OR(ROW(C23)-ROW($B$14)=$M$18, ROW(C23)-ROW($B$14)=$M$19)), C23, 1000)</f>
        <v>1000</v>
      </c>
      <c r="D35" s="5">
        <f t="shared" si="20"/>
        <v>1000</v>
      </c>
      <c r="E35" s="5">
        <f t="shared" si="20"/>
        <v>1000</v>
      </c>
      <c r="F35" s="5">
        <f t="shared" si="20"/>
        <v>1000</v>
      </c>
      <c r="G35" s="5">
        <f t="shared" si="20"/>
        <v>1000</v>
      </c>
      <c r="H35" s="5">
        <f t="shared" si="20"/>
        <v>1000</v>
      </c>
      <c r="I35" s="5">
        <f t="shared" si="20"/>
        <v>1000</v>
      </c>
      <c r="J35" s="5">
        <f t="shared" si="20"/>
        <v>1000</v>
      </c>
      <c r="K35" s="5">
        <f t="shared" si="20"/>
        <v>1000</v>
      </c>
    </row>
    <row r="36" spans="2:13" ht="19.5" thickTop="1" x14ac:dyDescent="0.25"/>
    <row r="37" spans="2:13" ht="19.5" thickBot="1" x14ac:dyDescent="0.3">
      <c r="B37" s="23" t="s">
        <v>4</v>
      </c>
      <c r="C37" s="23"/>
      <c r="D37" s="23"/>
      <c r="E37" s="23"/>
      <c r="F37" s="23"/>
      <c r="G37" s="23"/>
      <c r="H37" s="23"/>
      <c r="I37" s="23"/>
      <c r="J37" s="23"/>
      <c r="K37" s="23"/>
      <c r="L37" s="11"/>
      <c r="M37" s="11"/>
    </row>
    <row r="38" spans="2:13" ht="20.25" thickTop="1" thickBot="1" x14ac:dyDescent="0.3">
      <c r="B38" s="12"/>
      <c r="C38" s="1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4">
        <v>9</v>
      </c>
      <c r="L38" s="11"/>
      <c r="M38" s="27" t="s">
        <v>2</v>
      </c>
    </row>
    <row r="39" spans="2:13" ht="20.25" thickTop="1" thickBot="1" x14ac:dyDescent="0.3">
      <c r="B39" s="15">
        <v>1</v>
      </c>
      <c r="C39" s="5">
        <f>IF(AND(COLUMN(C15)-COLUMN($B$14)&lt;&gt;$M$18, COLUMN(C15)-COLUMN($B$14)&lt;&gt;$M$19, COLUMN(C15)-COLUMN($B$14)&lt;&gt;$M$30, COLUMN(C15)-COLUMN($B$14)&lt;&gt;$M$31, OR(ROW(C15)-ROW($B$14)=$M$18, ROW(C15)-ROW($B$14)=$M$19, ROW(C15)-ROW($B$14)=$M$30, ROW(C15)-ROW($B$14)=$M$31)), C15, 1000)</f>
        <v>1000</v>
      </c>
      <c r="D39" s="5">
        <f t="shared" ref="D39:K39" si="21">IF(AND(COLUMN(D15)-COLUMN($B$14)&lt;&gt;$M$18, COLUMN(D15)-COLUMN($B$14)&lt;&gt;$M$19, COLUMN(D15)-COLUMN($B$14)&lt;&gt;$M$30, COLUMN(D15)-COLUMN($B$14)&lt;&gt;$M$31, OR(ROW(D15)-ROW($B$14)=$M$18, ROW(D15)-ROW($B$14)=$M$19, ROW(D15)-ROW($B$14)=$M$30, ROW(D15)-ROW($B$14)=$M$31)), D15, 1000)</f>
        <v>55</v>
      </c>
      <c r="E39" s="5">
        <f t="shared" si="21"/>
        <v>24</v>
      </c>
      <c r="F39" s="5">
        <f t="shared" si="21"/>
        <v>1000</v>
      </c>
      <c r="G39" s="5">
        <f t="shared" si="21"/>
        <v>45</v>
      </c>
      <c r="H39" s="5">
        <f t="shared" si="21"/>
        <v>65</v>
      </c>
      <c r="I39" s="5">
        <f t="shared" si="21"/>
        <v>60</v>
      </c>
      <c r="J39" s="5">
        <f t="shared" si="21"/>
        <v>1000</v>
      </c>
      <c r="K39" s="5">
        <f t="shared" si="21"/>
        <v>100</v>
      </c>
      <c r="L39" s="11"/>
      <c r="M39" s="28">
        <f>MIN(C39:K47)</f>
        <v>15</v>
      </c>
    </row>
    <row r="40" spans="2:13" ht="19.5" thickBot="1" x14ac:dyDescent="0.3">
      <c r="B40" s="15">
        <v>2</v>
      </c>
      <c r="C40" s="5">
        <f t="shared" ref="C40:K40" si="22">IF(AND(COLUMN(C16)-COLUMN($B$14)&lt;&gt;$M$18, COLUMN(C16)-COLUMN($B$14)&lt;&gt;$M$19, COLUMN(C16)-COLUMN($B$14)&lt;&gt;$M$30, COLUMN(C16)-COLUMN($B$14)&lt;&gt;$M$31, OR(ROW(C16)-ROW($B$14)=$M$18, ROW(C16)-ROW($B$14)=$M$19, ROW(C16)-ROW($B$14)=$M$30, ROW(C16)-ROW($B$14)=$M$31)), C16, 1000)</f>
        <v>1000</v>
      </c>
      <c r="D40" s="5">
        <f t="shared" si="22"/>
        <v>1000</v>
      </c>
      <c r="E40" s="5">
        <f t="shared" si="22"/>
        <v>1000</v>
      </c>
      <c r="F40" s="5">
        <f t="shared" si="22"/>
        <v>1000</v>
      </c>
      <c r="G40" s="5">
        <f t="shared" si="22"/>
        <v>1000</v>
      </c>
      <c r="H40" s="5">
        <f t="shared" si="22"/>
        <v>1000</v>
      </c>
      <c r="I40" s="5">
        <f t="shared" si="22"/>
        <v>1000</v>
      </c>
      <c r="J40" s="5">
        <f t="shared" si="22"/>
        <v>1000</v>
      </c>
      <c r="K40" s="5">
        <f t="shared" si="22"/>
        <v>1000</v>
      </c>
      <c r="L40" s="11"/>
      <c r="M40" s="11"/>
    </row>
    <row r="41" spans="2:13" ht="20.25" thickTop="1" thickBot="1" x14ac:dyDescent="0.3">
      <c r="B41" s="15">
        <v>3</v>
      </c>
      <c r="C41" s="5">
        <f t="shared" ref="C41:K41" si="23">IF(AND(COLUMN(C17)-COLUMN($B$14)&lt;&gt;$M$18, COLUMN(C17)-COLUMN($B$14)&lt;&gt;$M$19, COLUMN(C17)-COLUMN($B$14)&lt;&gt;$M$30, COLUMN(C17)-COLUMN($B$14)&lt;&gt;$M$31, OR(ROW(C17)-ROW($B$14)=$M$18, ROW(C17)-ROW($B$14)=$M$19, ROW(C17)-ROW($B$14)=$M$30, ROW(C17)-ROW($B$14)=$M$31)), C17, 1000)</f>
        <v>1000</v>
      </c>
      <c r="D41" s="5">
        <f t="shared" si="23"/>
        <v>1000</v>
      </c>
      <c r="E41" s="5">
        <f t="shared" si="23"/>
        <v>1000</v>
      </c>
      <c r="F41" s="5">
        <f t="shared" si="23"/>
        <v>1000</v>
      </c>
      <c r="G41" s="5">
        <f t="shared" si="23"/>
        <v>1000</v>
      </c>
      <c r="H41" s="5">
        <f t="shared" si="23"/>
        <v>1000</v>
      </c>
      <c r="I41" s="5">
        <f t="shared" si="23"/>
        <v>1000</v>
      </c>
      <c r="J41" s="5">
        <f t="shared" si="23"/>
        <v>1000</v>
      </c>
      <c r="K41" s="5">
        <f t="shared" si="23"/>
        <v>1000</v>
      </c>
      <c r="L41" s="11"/>
      <c r="M41" s="17" t="s">
        <v>10</v>
      </c>
    </row>
    <row r="42" spans="2:13" ht="20.25" thickTop="1" thickBot="1" x14ac:dyDescent="0.3">
      <c r="B42" s="15">
        <v>4</v>
      </c>
      <c r="C42" s="5">
        <f t="shared" ref="C42:K42" si="24">IF(AND(COLUMN(C18)-COLUMN($B$14)&lt;&gt;$M$18, COLUMN(C18)-COLUMN($B$14)&lt;&gt;$M$19, COLUMN(C18)-COLUMN($B$14)&lt;&gt;$M$30, COLUMN(C18)-COLUMN($B$14)&lt;&gt;$M$31, OR(ROW(C18)-ROW($B$14)=$M$18, ROW(C18)-ROW($B$14)=$M$19, ROW(C18)-ROW($B$14)=$M$30, ROW(C18)-ROW($B$14)=$M$31)), C18, 1000)</f>
        <v>1000</v>
      </c>
      <c r="D42" s="5">
        <f t="shared" si="24"/>
        <v>35</v>
      </c>
      <c r="E42" s="5">
        <f t="shared" si="24"/>
        <v>25</v>
      </c>
      <c r="F42" s="5">
        <f t="shared" si="24"/>
        <v>1000</v>
      </c>
      <c r="G42" s="5">
        <f t="shared" si="24"/>
        <v>25</v>
      </c>
      <c r="H42" s="5">
        <f t="shared" si="24"/>
        <v>45</v>
      </c>
      <c r="I42" s="5">
        <f t="shared" si="24"/>
        <v>40</v>
      </c>
      <c r="J42" s="5">
        <f t="shared" si="24"/>
        <v>1000</v>
      </c>
      <c r="K42" s="5">
        <f t="shared" si="24"/>
        <v>60</v>
      </c>
      <c r="L42" s="11"/>
      <c r="M42" s="25">
        <f t="array" ref="M42">INDEX(C38:K38, 1, SUM(IF(C39:K47=M39, COLUMN(C39:K47)-COLUMN(B38), 0)))</f>
        <v>3</v>
      </c>
    </row>
    <row r="43" spans="2:13" ht="19.5" thickBot="1" x14ac:dyDescent="0.3">
      <c r="B43" s="15">
        <v>5</v>
      </c>
      <c r="C43" s="5">
        <f t="shared" ref="C43:K43" si="25">IF(AND(COLUMN(C19)-COLUMN($B$14)&lt;&gt;$M$18, COLUMN(C19)-COLUMN($B$14)&lt;&gt;$M$19, COLUMN(C19)-COLUMN($B$14)&lt;&gt;$M$30, COLUMN(C19)-COLUMN($B$14)&lt;&gt;$M$31, OR(ROW(C19)-ROW($B$14)=$M$18, ROW(C19)-ROW($B$14)=$M$19, ROW(C19)-ROW($B$14)=$M$30, ROW(C19)-ROW($B$14)=$M$31)), C19, 1000)</f>
        <v>1000</v>
      </c>
      <c r="D43" s="5">
        <f t="shared" si="25"/>
        <v>1000</v>
      </c>
      <c r="E43" s="5">
        <f t="shared" si="25"/>
        <v>1000</v>
      </c>
      <c r="F43" s="5">
        <f t="shared" si="25"/>
        <v>1000</v>
      </c>
      <c r="G43" s="5">
        <f t="shared" si="25"/>
        <v>1000</v>
      </c>
      <c r="H43" s="5">
        <f t="shared" si="25"/>
        <v>1000</v>
      </c>
      <c r="I43" s="5">
        <f t="shared" si="25"/>
        <v>1000</v>
      </c>
      <c r="J43" s="5">
        <f t="shared" si="25"/>
        <v>1000</v>
      </c>
      <c r="K43" s="5">
        <f t="shared" si="25"/>
        <v>1000</v>
      </c>
      <c r="L43" s="11"/>
      <c r="M43" s="26">
        <f t="array" ref="M43">INDEX(B39:B47, SUM(IF(C39:K47=M39, ROW(C39:K47)-ROW(B38), 0)), 1)</f>
        <v>8</v>
      </c>
    </row>
    <row r="44" spans="2:13" ht="19.5" thickBot="1" x14ac:dyDescent="0.3">
      <c r="B44" s="15">
        <v>6</v>
      </c>
      <c r="C44" s="5">
        <f t="shared" ref="C44:K44" si="26">IF(AND(COLUMN(C20)-COLUMN($B$14)&lt;&gt;$M$18, COLUMN(C20)-COLUMN($B$14)&lt;&gt;$M$19, COLUMN(C20)-COLUMN($B$14)&lt;&gt;$M$30, COLUMN(C20)-COLUMN($B$14)&lt;&gt;$M$31, OR(ROW(C20)-ROW($B$14)=$M$18, ROW(C20)-ROW($B$14)=$M$19, ROW(C20)-ROW($B$14)=$M$30, ROW(C20)-ROW($B$14)=$M$31)), C20, 1000)</f>
        <v>1000</v>
      </c>
      <c r="D44" s="5">
        <f t="shared" si="26"/>
        <v>1000</v>
      </c>
      <c r="E44" s="5">
        <f t="shared" si="26"/>
        <v>1000</v>
      </c>
      <c r="F44" s="5">
        <f t="shared" si="26"/>
        <v>1000</v>
      </c>
      <c r="G44" s="5">
        <f t="shared" si="26"/>
        <v>1000</v>
      </c>
      <c r="H44" s="5">
        <f t="shared" si="26"/>
        <v>1000</v>
      </c>
      <c r="I44" s="5">
        <f t="shared" si="26"/>
        <v>1000</v>
      </c>
      <c r="J44" s="5">
        <f t="shared" si="26"/>
        <v>1000</v>
      </c>
      <c r="K44" s="5">
        <f t="shared" si="26"/>
        <v>1000</v>
      </c>
      <c r="L44" s="11"/>
      <c r="M44" s="11"/>
    </row>
    <row r="45" spans="2:13" ht="19.5" thickBot="1" x14ac:dyDescent="0.3">
      <c r="B45" s="15">
        <v>7</v>
      </c>
      <c r="C45" s="5">
        <f t="shared" ref="C45:K45" si="27">IF(AND(COLUMN(C21)-COLUMN($B$14)&lt;&gt;$M$18, COLUMN(C21)-COLUMN($B$14)&lt;&gt;$M$19, COLUMN(C21)-COLUMN($B$14)&lt;&gt;$M$30, COLUMN(C21)-COLUMN($B$14)&lt;&gt;$M$31, OR(ROW(C21)-ROW($B$14)=$M$18, ROW(C21)-ROW($B$14)=$M$19, ROW(C21)-ROW($B$14)=$M$30, ROW(C21)-ROW($B$14)=$M$31)), C21, 1000)</f>
        <v>1000</v>
      </c>
      <c r="D45" s="5">
        <f t="shared" si="27"/>
        <v>1000</v>
      </c>
      <c r="E45" s="5">
        <f t="shared" si="27"/>
        <v>1000</v>
      </c>
      <c r="F45" s="5">
        <f t="shared" si="27"/>
        <v>1000</v>
      </c>
      <c r="G45" s="5">
        <f t="shared" si="27"/>
        <v>1000</v>
      </c>
      <c r="H45" s="5">
        <f t="shared" si="27"/>
        <v>1000</v>
      </c>
      <c r="I45" s="5">
        <f t="shared" si="27"/>
        <v>1000</v>
      </c>
      <c r="J45" s="5">
        <f t="shared" si="27"/>
        <v>1000</v>
      </c>
      <c r="K45" s="5">
        <f t="shared" si="27"/>
        <v>1000</v>
      </c>
      <c r="L45" s="11"/>
      <c r="M45" s="11"/>
    </row>
    <row r="46" spans="2:13" ht="19.5" thickBot="1" x14ac:dyDescent="0.3">
      <c r="B46" s="15">
        <v>8</v>
      </c>
      <c r="C46" s="5">
        <f t="shared" ref="C46:K46" si="28">IF(AND(COLUMN(C22)-COLUMN($B$14)&lt;&gt;$M$18, COLUMN(C22)-COLUMN($B$14)&lt;&gt;$M$19, COLUMN(C22)-COLUMN($B$14)&lt;&gt;$M$30, COLUMN(C22)-COLUMN($B$14)&lt;&gt;$M$31, OR(ROW(C22)-ROW($B$14)=$M$18, ROW(C22)-ROW($B$14)=$M$19, ROW(C22)-ROW($B$14)=$M$30, ROW(C22)-ROW($B$14)=$M$31)), C22, 1000)</f>
        <v>1000</v>
      </c>
      <c r="D46" s="5">
        <f t="shared" si="28"/>
        <v>48</v>
      </c>
      <c r="E46" s="5">
        <f t="shared" si="28"/>
        <v>15</v>
      </c>
      <c r="F46" s="5">
        <f t="shared" si="28"/>
        <v>1000</v>
      </c>
      <c r="G46" s="5">
        <f t="shared" si="28"/>
        <v>35</v>
      </c>
      <c r="H46" s="5">
        <f t="shared" si="28"/>
        <v>55</v>
      </c>
      <c r="I46" s="5">
        <f t="shared" si="28"/>
        <v>50</v>
      </c>
      <c r="J46" s="5">
        <f t="shared" si="28"/>
        <v>1000</v>
      </c>
      <c r="K46" s="5">
        <f t="shared" si="28"/>
        <v>90</v>
      </c>
      <c r="L46" s="11"/>
      <c r="M46" s="11"/>
    </row>
    <row r="47" spans="2:13" ht="19.5" thickBot="1" x14ac:dyDescent="0.3">
      <c r="B47" s="16">
        <v>9</v>
      </c>
      <c r="C47" s="5">
        <f t="shared" ref="C47:K47" si="29">IF(AND(COLUMN(C23)-COLUMN($B$14)&lt;&gt;$M$18, COLUMN(C23)-COLUMN($B$14)&lt;&gt;$M$19, COLUMN(C23)-COLUMN($B$14)&lt;&gt;$M$30, COLUMN(C23)-COLUMN($B$14)&lt;&gt;$M$31, OR(ROW(C23)-ROW($B$14)=$M$18, ROW(C23)-ROW($B$14)=$M$19, ROW(C23)-ROW($B$14)=$M$30, ROW(C23)-ROW($B$14)=$M$31)), C23, 1000)</f>
        <v>1000</v>
      </c>
      <c r="D47" s="5">
        <f t="shared" si="29"/>
        <v>1000</v>
      </c>
      <c r="E47" s="5">
        <f t="shared" si="29"/>
        <v>1000</v>
      </c>
      <c r="F47" s="5">
        <f t="shared" si="29"/>
        <v>1000</v>
      </c>
      <c r="G47" s="5">
        <f t="shared" si="29"/>
        <v>1000</v>
      </c>
      <c r="H47" s="5">
        <f t="shared" si="29"/>
        <v>1000</v>
      </c>
      <c r="I47" s="5">
        <f t="shared" si="29"/>
        <v>1000</v>
      </c>
      <c r="J47" s="5">
        <f t="shared" si="29"/>
        <v>1000</v>
      </c>
      <c r="K47" s="5">
        <f t="shared" si="29"/>
        <v>1000</v>
      </c>
      <c r="L47" s="11"/>
      <c r="M47" s="11"/>
    </row>
    <row r="48" spans="2:13" ht="19.5" thickTop="1" x14ac:dyDescent="0.25"/>
    <row r="49" spans="2:13" ht="19.5" thickBot="1" x14ac:dyDescent="0.3">
      <c r="B49" s="23" t="s">
        <v>5</v>
      </c>
      <c r="C49" s="23"/>
      <c r="D49" s="23"/>
      <c r="E49" s="23"/>
      <c r="F49" s="23"/>
      <c r="G49" s="23"/>
      <c r="H49" s="23"/>
      <c r="I49" s="23"/>
      <c r="J49" s="23"/>
      <c r="K49" s="23"/>
      <c r="L49" s="11"/>
      <c r="M49" s="11"/>
    </row>
    <row r="50" spans="2:13" ht="20.25" thickTop="1" thickBot="1" x14ac:dyDescent="0.3">
      <c r="B50" s="12"/>
      <c r="C50" s="13">
        <v>1</v>
      </c>
      <c r="D50" s="13">
        <v>2</v>
      </c>
      <c r="E50" s="13">
        <v>3</v>
      </c>
      <c r="F50" s="13">
        <v>4</v>
      </c>
      <c r="G50" s="13">
        <v>5</v>
      </c>
      <c r="H50" s="13">
        <v>6</v>
      </c>
      <c r="I50" s="13">
        <v>7</v>
      </c>
      <c r="J50" s="13">
        <v>8</v>
      </c>
      <c r="K50" s="14">
        <v>9</v>
      </c>
      <c r="L50" s="11"/>
      <c r="M50" s="27" t="s">
        <v>2</v>
      </c>
    </row>
    <row r="51" spans="2:13" ht="20.25" thickTop="1" thickBot="1" x14ac:dyDescent="0.3">
      <c r="B51" s="15">
        <v>1</v>
      </c>
      <c r="C51" s="5">
        <f>IF(AND(COLUMN(C15)-COLUMN($B$14)&lt;&gt;$M$18, COLUMN(C15)-COLUMN($B$14)&lt;&gt;$M$19, COLUMN(C15)-COLUMN($B$14)&lt;&gt;$M$30, COLUMN(C15)-COLUMN($B$14)&lt;&gt;$M$31, COLUMN(C15)-COLUMN($B$14)&lt;&gt;$M$42, COLUMN(C15)-COLUMN($B$14)&lt;&gt;$M$43,OR(ROW(C15)-ROW($B$14)=$M$18, ROW(C15)-ROW($B$14)=$M$19, ROW(C15)-ROW($B$14)=$M$30, ROW(C15)-ROW($B$14)=$M$31, ROW(C15)-ROW($B$14)=$M$42, ROW(C15)-ROW($B$14)=$M$43)), C15, 1000)</f>
        <v>1000</v>
      </c>
      <c r="D51" s="5">
        <f t="shared" ref="D51:K51" si="30">IF(AND(COLUMN(D15)-COLUMN($B$14)&lt;&gt;$M$18, COLUMN(D15)-COLUMN($B$14)&lt;&gt;$M$19, COLUMN(D15)-COLUMN($B$14)&lt;&gt;$M$30, COLUMN(D15)-COLUMN($B$14)&lt;&gt;$M$31, COLUMN(D15)-COLUMN($B$14)&lt;&gt;$M$42, COLUMN(D15)-COLUMN($B$14)&lt;&gt;$M$43,OR(ROW(D15)-ROW($B$14)=$M$18, ROW(D15)-ROW($B$14)=$M$19, ROW(D15)-ROW($B$14)=$M$30, ROW(D15)-ROW($B$14)=$M$31, ROW(D15)-ROW($B$14)=$M$42, ROW(D15)-ROW($B$14)=$M$43)), D15, 1000)</f>
        <v>55</v>
      </c>
      <c r="E51" s="5">
        <f t="shared" si="30"/>
        <v>1000</v>
      </c>
      <c r="F51" s="5">
        <f t="shared" si="30"/>
        <v>1000</v>
      </c>
      <c r="G51" s="5">
        <f t="shared" si="30"/>
        <v>45</v>
      </c>
      <c r="H51" s="5">
        <f t="shared" si="30"/>
        <v>65</v>
      </c>
      <c r="I51" s="5">
        <f t="shared" si="30"/>
        <v>60</v>
      </c>
      <c r="J51" s="5">
        <f t="shared" si="30"/>
        <v>1000</v>
      </c>
      <c r="K51" s="5">
        <f t="shared" si="30"/>
        <v>100</v>
      </c>
      <c r="L51" s="11"/>
      <c r="M51" s="28">
        <f>MIN(C51:K59)</f>
        <v>25</v>
      </c>
    </row>
    <row r="52" spans="2:13" ht="19.5" thickBot="1" x14ac:dyDescent="0.3">
      <c r="B52" s="15">
        <v>2</v>
      </c>
      <c r="C52" s="5">
        <f t="shared" ref="C52:K52" si="31">IF(AND(COLUMN(C16)-COLUMN($B$14)&lt;&gt;$M$18, COLUMN(C16)-COLUMN($B$14)&lt;&gt;$M$19, COLUMN(C16)-COLUMN($B$14)&lt;&gt;$M$30, COLUMN(C16)-COLUMN($B$14)&lt;&gt;$M$31, COLUMN(C16)-COLUMN($B$14)&lt;&gt;$M$42, COLUMN(C16)-COLUMN($B$14)&lt;&gt;$M$43,OR(ROW(C16)-ROW($B$14)=$M$18, ROW(C16)-ROW($B$14)=$M$19, ROW(C16)-ROW($B$14)=$M$30, ROW(C16)-ROW($B$14)=$M$31, ROW(C16)-ROW($B$14)=$M$42, ROW(C16)-ROW($B$14)=$M$43)), C16, 1000)</f>
        <v>1000</v>
      </c>
      <c r="D52" s="5">
        <f t="shared" si="31"/>
        <v>1000</v>
      </c>
      <c r="E52" s="5">
        <f t="shared" si="31"/>
        <v>1000</v>
      </c>
      <c r="F52" s="5">
        <f t="shared" si="31"/>
        <v>1000</v>
      </c>
      <c r="G52" s="5">
        <f t="shared" si="31"/>
        <v>1000</v>
      </c>
      <c r="H52" s="5">
        <f t="shared" si="31"/>
        <v>1000</v>
      </c>
      <c r="I52" s="5">
        <f t="shared" si="31"/>
        <v>1000</v>
      </c>
      <c r="J52" s="5">
        <f t="shared" si="31"/>
        <v>1000</v>
      </c>
      <c r="K52" s="5">
        <f t="shared" si="31"/>
        <v>1000</v>
      </c>
      <c r="L52" s="11"/>
      <c r="M52" s="11"/>
    </row>
    <row r="53" spans="2:13" ht="20.25" thickTop="1" thickBot="1" x14ac:dyDescent="0.3">
      <c r="B53" s="15">
        <v>3</v>
      </c>
      <c r="C53" s="5">
        <f t="shared" ref="C53:K53" si="32">IF(AND(COLUMN(C17)-COLUMN($B$14)&lt;&gt;$M$18, COLUMN(C17)-COLUMN($B$14)&lt;&gt;$M$19, COLUMN(C17)-COLUMN($B$14)&lt;&gt;$M$30, COLUMN(C17)-COLUMN($B$14)&lt;&gt;$M$31, COLUMN(C17)-COLUMN($B$14)&lt;&gt;$M$42, COLUMN(C17)-COLUMN($B$14)&lt;&gt;$M$43,OR(ROW(C17)-ROW($B$14)=$M$18, ROW(C17)-ROW($B$14)=$M$19, ROW(C17)-ROW($B$14)=$M$30, ROW(C17)-ROW($B$14)=$M$31, ROW(C17)-ROW($B$14)=$M$42, ROW(C17)-ROW($B$14)=$M$43)), C17, 1000)</f>
        <v>1000</v>
      </c>
      <c r="D53" s="5">
        <f t="shared" si="32"/>
        <v>60</v>
      </c>
      <c r="E53" s="5">
        <f t="shared" si="32"/>
        <v>1000</v>
      </c>
      <c r="F53" s="5">
        <f t="shared" si="32"/>
        <v>1000</v>
      </c>
      <c r="G53" s="5">
        <f t="shared" si="32"/>
        <v>50</v>
      </c>
      <c r="H53" s="5">
        <f t="shared" si="32"/>
        <v>70</v>
      </c>
      <c r="I53" s="5">
        <f t="shared" si="32"/>
        <v>75</v>
      </c>
      <c r="J53" s="5">
        <f t="shared" si="32"/>
        <v>1000</v>
      </c>
      <c r="K53" s="5">
        <f t="shared" si="32"/>
        <v>100</v>
      </c>
      <c r="L53" s="11"/>
      <c r="M53" s="17" t="s">
        <v>10</v>
      </c>
    </row>
    <row r="54" spans="2:13" ht="20.25" thickTop="1" thickBot="1" x14ac:dyDescent="0.3">
      <c r="B54" s="15">
        <v>4</v>
      </c>
      <c r="C54" s="5">
        <f t="shared" ref="C54:K54" si="33">IF(AND(COLUMN(C18)-COLUMN($B$14)&lt;&gt;$M$18, COLUMN(C18)-COLUMN($B$14)&lt;&gt;$M$19, COLUMN(C18)-COLUMN($B$14)&lt;&gt;$M$30, COLUMN(C18)-COLUMN($B$14)&lt;&gt;$M$31, COLUMN(C18)-COLUMN($B$14)&lt;&gt;$M$42, COLUMN(C18)-COLUMN($B$14)&lt;&gt;$M$43,OR(ROW(C18)-ROW($B$14)=$M$18, ROW(C18)-ROW($B$14)=$M$19, ROW(C18)-ROW($B$14)=$M$30, ROW(C18)-ROW($B$14)=$M$31, ROW(C18)-ROW($B$14)=$M$42, ROW(C18)-ROW($B$14)=$M$43)), C18, 1000)</f>
        <v>1000</v>
      </c>
      <c r="D54" s="5">
        <f t="shared" si="33"/>
        <v>35</v>
      </c>
      <c r="E54" s="5">
        <f t="shared" si="33"/>
        <v>1000</v>
      </c>
      <c r="F54" s="5">
        <f t="shared" si="33"/>
        <v>1000</v>
      </c>
      <c r="G54" s="5">
        <f t="shared" si="33"/>
        <v>25</v>
      </c>
      <c r="H54" s="5">
        <f t="shared" si="33"/>
        <v>45</v>
      </c>
      <c r="I54" s="5">
        <f t="shared" si="33"/>
        <v>40</v>
      </c>
      <c r="J54" s="5">
        <f t="shared" si="33"/>
        <v>1000</v>
      </c>
      <c r="K54" s="5">
        <f t="shared" si="33"/>
        <v>60</v>
      </c>
      <c r="L54" s="11"/>
      <c r="M54" s="25">
        <f t="array" ref="M54">INDEX(C50:K50, 1, SUM(IF(C51:K59=M51, COLUMN(C51:K59)-COLUMN(B50), 0)))</f>
        <v>5</v>
      </c>
    </row>
    <row r="55" spans="2:13" ht="19.5" thickBot="1" x14ac:dyDescent="0.3">
      <c r="B55" s="15">
        <v>5</v>
      </c>
      <c r="C55" s="5">
        <f t="shared" ref="C55:K55" si="34">IF(AND(COLUMN(C19)-COLUMN($B$14)&lt;&gt;$M$18, COLUMN(C19)-COLUMN($B$14)&lt;&gt;$M$19, COLUMN(C19)-COLUMN($B$14)&lt;&gt;$M$30, COLUMN(C19)-COLUMN($B$14)&lt;&gt;$M$31, COLUMN(C19)-COLUMN($B$14)&lt;&gt;$M$42, COLUMN(C19)-COLUMN($B$14)&lt;&gt;$M$43,OR(ROW(C19)-ROW($B$14)=$M$18, ROW(C19)-ROW($B$14)=$M$19, ROW(C19)-ROW($B$14)=$M$30, ROW(C19)-ROW($B$14)=$M$31, ROW(C19)-ROW($B$14)=$M$42, ROW(C19)-ROW($B$14)=$M$43)), C19, 1000)</f>
        <v>1000</v>
      </c>
      <c r="D55" s="5">
        <f t="shared" si="34"/>
        <v>1000</v>
      </c>
      <c r="E55" s="5">
        <f t="shared" si="34"/>
        <v>1000</v>
      </c>
      <c r="F55" s="5">
        <f t="shared" si="34"/>
        <v>1000</v>
      </c>
      <c r="G55" s="5">
        <f t="shared" si="34"/>
        <v>1000</v>
      </c>
      <c r="H55" s="5">
        <f t="shared" si="34"/>
        <v>1000</v>
      </c>
      <c r="I55" s="5">
        <f t="shared" si="34"/>
        <v>1000</v>
      </c>
      <c r="J55" s="5">
        <f t="shared" si="34"/>
        <v>1000</v>
      </c>
      <c r="K55" s="5">
        <f t="shared" si="34"/>
        <v>1000</v>
      </c>
      <c r="L55" s="11"/>
      <c r="M55" s="26">
        <f t="array" ref="M55">INDEX(B51:B59, SUM(IF(C51:K59=M51, ROW(C51:K59)-ROW(B50), 0)), 1)</f>
        <v>4</v>
      </c>
    </row>
    <row r="56" spans="2:13" ht="19.5" thickBot="1" x14ac:dyDescent="0.3">
      <c r="B56" s="15">
        <v>6</v>
      </c>
      <c r="C56" s="5">
        <f t="shared" ref="C56:K56" si="35">IF(AND(COLUMN(C20)-COLUMN($B$14)&lt;&gt;$M$18, COLUMN(C20)-COLUMN($B$14)&lt;&gt;$M$19, COLUMN(C20)-COLUMN($B$14)&lt;&gt;$M$30, COLUMN(C20)-COLUMN($B$14)&lt;&gt;$M$31, COLUMN(C20)-COLUMN($B$14)&lt;&gt;$M$42, COLUMN(C20)-COLUMN($B$14)&lt;&gt;$M$43,OR(ROW(C20)-ROW($B$14)=$M$18, ROW(C20)-ROW($B$14)=$M$19, ROW(C20)-ROW($B$14)=$M$30, ROW(C20)-ROW($B$14)=$M$31, ROW(C20)-ROW($B$14)=$M$42, ROW(C20)-ROW($B$14)=$M$43)), C20, 1000)</f>
        <v>1000</v>
      </c>
      <c r="D56" s="5">
        <f t="shared" si="35"/>
        <v>1000</v>
      </c>
      <c r="E56" s="5">
        <f t="shared" si="35"/>
        <v>1000</v>
      </c>
      <c r="F56" s="5">
        <f t="shared" si="35"/>
        <v>1000</v>
      </c>
      <c r="G56" s="5">
        <f t="shared" si="35"/>
        <v>1000</v>
      </c>
      <c r="H56" s="5">
        <f t="shared" si="35"/>
        <v>1000</v>
      </c>
      <c r="I56" s="5">
        <f t="shared" si="35"/>
        <v>1000</v>
      </c>
      <c r="J56" s="5">
        <f t="shared" si="35"/>
        <v>1000</v>
      </c>
      <c r="K56" s="5">
        <f t="shared" si="35"/>
        <v>1000</v>
      </c>
      <c r="L56" s="11"/>
      <c r="M56" s="11"/>
    </row>
    <row r="57" spans="2:13" ht="19.5" thickBot="1" x14ac:dyDescent="0.3">
      <c r="B57" s="15">
        <v>7</v>
      </c>
      <c r="C57" s="5">
        <f t="shared" ref="C57:K57" si="36">IF(AND(COLUMN(C21)-COLUMN($B$14)&lt;&gt;$M$18, COLUMN(C21)-COLUMN($B$14)&lt;&gt;$M$19, COLUMN(C21)-COLUMN($B$14)&lt;&gt;$M$30, COLUMN(C21)-COLUMN($B$14)&lt;&gt;$M$31, COLUMN(C21)-COLUMN($B$14)&lt;&gt;$M$42, COLUMN(C21)-COLUMN($B$14)&lt;&gt;$M$43,OR(ROW(C21)-ROW($B$14)=$M$18, ROW(C21)-ROW($B$14)=$M$19, ROW(C21)-ROW($B$14)=$M$30, ROW(C21)-ROW($B$14)=$M$31, ROW(C21)-ROW($B$14)=$M$42, ROW(C21)-ROW($B$14)=$M$43)), C21, 1000)</f>
        <v>1000</v>
      </c>
      <c r="D57" s="5">
        <f t="shared" si="36"/>
        <v>1000</v>
      </c>
      <c r="E57" s="5">
        <f t="shared" si="36"/>
        <v>1000</v>
      </c>
      <c r="F57" s="5">
        <f t="shared" si="36"/>
        <v>1000</v>
      </c>
      <c r="G57" s="5">
        <f t="shared" si="36"/>
        <v>1000</v>
      </c>
      <c r="H57" s="5">
        <f t="shared" si="36"/>
        <v>1000</v>
      </c>
      <c r="I57" s="5">
        <f t="shared" si="36"/>
        <v>1000</v>
      </c>
      <c r="J57" s="5">
        <f t="shared" si="36"/>
        <v>1000</v>
      </c>
      <c r="K57" s="5">
        <f t="shared" si="36"/>
        <v>1000</v>
      </c>
      <c r="L57" s="11"/>
      <c r="M57" s="11"/>
    </row>
    <row r="58" spans="2:13" ht="19.5" thickBot="1" x14ac:dyDescent="0.3">
      <c r="B58" s="15">
        <v>8</v>
      </c>
      <c r="C58" s="5">
        <f t="shared" ref="C58:K58" si="37">IF(AND(COLUMN(C22)-COLUMN($B$14)&lt;&gt;$M$18, COLUMN(C22)-COLUMN($B$14)&lt;&gt;$M$19, COLUMN(C22)-COLUMN($B$14)&lt;&gt;$M$30, COLUMN(C22)-COLUMN($B$14)&lt;&gt;$M$31, COLUMN(C22)-COLUMN($B$14)&lt;&gt;$M$42, COLUMN(C22)-COLUMN($B$14)&lt;&gt;$M$43,OR(ROW(C22)-ROW($B$14)=$M$18, ROW(C22)-ROW($B$14)=$M$19, ROW(C22)-ROW($B$14)=$M$30, ROW(C22)-ROW($B$14)=$M$31, ROW(C22)-ROW($B$14)=$M$42, ROW(C22)-ROW($B$14)=$M$43)), C22, 1000)</f>
        <v>1000</v>
      </c>
      <c r="D58" s="5">
        <f t="shared" si="37"/>
        <v>48</v>
      </c>
      <c r="E58" s="5">
        <f t="shared" si="37"/>
        <v>1000</v>
      </c>
      <c r="F58" s="5">
        <f t="shared" si="37"/>
        <v>1000</v>
      </c>
      <c r="G58" s="5">
        <f t="shared" si="37"/>
        <v>35</v>
      </c>
      <c r="H58" s="5">
        <f t="shared" si="37"/>
        <v>55</v>
      </c>
      <c r="I58" s="5">
        <f t="shared" si="37"/>
        <v>50</v>
      </c>
      <c r="J58" s="5">
        <f t="shared" si="37"/>
        <v>1000</v>
      </c>
      <c r="K58" s="5">
        <f t="shared" si="37"/>
        <v>90</v>
      </c>
      <c r="L58" s="11"/>
      <c r="M58" s="11"/>
    </row>
    <row r="59" spans="2:13" ht="19.5" thickBot="1" x14ac:dyDescent="0.3">
      <c r="B59" s="16">
        <v>9</v>
      </c>
      <c r="C59" s="5">
        <f t="shared" ref="C59:K59" si="38">IF(AND(COLUMN(C23)-COLUMN($B$14)&lt;&gt;$M$18, COLUMN(C23)-COLUMN($B$14)&lt;&gt;$M$19, COLUMN(C23)-COLUMN($B$14)&lt;&gt;$M$30, COLUMN(C23)-COLUMN($B$14)&lt;&gt;$M$31, COLUMN(C23)-COLUMN($B$14)&lt;&gt;$M$42, COLUMN(C23)-COLUMN($B$14)&lt;&gt;$M$43,OR(ROW(C23)-ROW($B$14)=$M$18, ROW(C23)-ROW($B$14)=$M$19, ROW(C23)-ROW($B$14)=$M$30, ROW(C23)-ROW($B$14)=$M$31, ROW(C23)-ROW($B$14)=$M$42, ROW(C23)-ROW($B$14)=$M$43)), C23, 1000)</f>
        <v>1000</v>
      </c>
      <c r="D59" s="5">
        <f t="shared" si="38"/>
        <v>1000</v>
      </c>
      <c r="E59" s="5">
        <f t="shared" si="38"/>
        <v>1000</v>
      </c>
      <c r="F59" s="5">
        <f t="shared" si="38"/>
        <v>1000</v>
      </c>
      <c r="G59" s="5">
        <f t="shared" si="38"/>
        <v>1000</v>
      </c>
      <c r="H59" s="5">
        <f t="shared" si="38"/>
        <v>1000</v>
      </c>
      <c r="I59" s="5">
        <f t="shared" si="38"/>
        <v>1000</v>
      </c>
      <c r="J59" s="5">
        <f t="shared" si="38"/>
        <v>1000</v>
      </c>
      <c r="K59" s="5">
        <f t="shared" si="38"/>
        <v>1000</v>
      </c>
      <c r="L59" s="11"/>
      <c r="M59" s="11"/>
    </row>
    <row r="60" spans="2:13" ht="19.5" thickTop="1" x14ac:dyDescent="0.25"/>
    <row r="61" spans="2:13" ht="19.5" thickBot="1" x14ac:dyDescent="0.3">
      <c r="B61" s="23" t="s">
        <v>6</v>
      </c>
      <c r="C61" s="23"/>
      <c r="D61" s="23"/>
      <c r="E61" s="23"/>
      <c r="F61" s="23"/>
      <c r="G61" s="23"/>
      <c r="H61" s="23"/>
      <c r="I61" s="23"/>
      <c r="J61" s="23"/>
      <c r="K61" s="23"/>
      <c r="L61" s="11"/>
      <c r="M61" s="11"/>
    </row>
    <row r="62" spans="2:13" ht="20.25" thickTop="1" thickBot="1" x14ac:dyDescent="0.3">
      <c r="B62" s="12"/>
      <c r="C62" s="13">
        <v>1</v>
      </c>
      <c r="D62" s="13">
        <v>2</v>
      </c>
      <c r="E62" s="13">
        <v>3</v>
      </c>
      <c r="F62" s="13">
        <v>4</v>
      </c>
      <c r="G62" s="13">
        <v>5</v>
      </c>
      <c r="H62" s="13">
        <v>6</v>
      </c>
      <c r="I62" s="13">
        <v>7</v>
      </c>
      <c r="J62" s="13">
        <v>8</v>
      </c>
      <c r="K62" s="14">
        <v>9</v>
      </c>
      <c r="L62" s="11"/>
      <c r="M62" s="27" t="s">
        <v>2</v>
      </c>
    </row>
    <row r="63" spans="2:13" ht="20.25" thickTop="1" thickBot="1" x14ac:dyDescent="0.3">
      <c r="B63" s="15">
        <v>1</v>
      </c>
      <c r="C63" s="5">
        <f>IF(AND(COLUMN(C15)-COLUMN($B$14)&lt;&gt;$M$18, COLUMN(C15)-COLUMN($B$14)&lt;&gt;$M$19, COLUMN(C15)-COLUMN($B$14)&lt;&gt;$M$30, COLUMN(C15)-COLUMN($B$14)&lt;&gt;$M$31, COLUMN(C15)-COLUMN($B$14)&lt;&gt;$M$42, COLUMN(C15)-COLUMN($B$14)&lt;&gt;$M$43,COLUMN(C15)-COLUMN($B$14)&lt;&gt;$M$54, COLUMN(C15)-COLUMN($B$14)&lt;&gt;$M$55, OR(ROW(C15)-ROW($B$14)=$M$18, ROW(C15)-ROW($B$14)=$M$19, ROW(C15)-ROW($B$14)=$M$30, ROW(C15)-ROW($B$14)=$M$31, ROW(C15)-ROW($B$14)=$M$42, ROW(C15)-ROW($B$14)=$M$43,ROW(C15)- ROW($B$14)=$M$54, ROW(C15)-ROW($B$14)=$M$55)), C15, 1000)</f>
        <v>1000</v>
      </c>
      <c r="D63" s="5">
        <f t="shared" ref="D63:K63" si="39">IF(AND(COLUMN(D15)-COLUMN($B$14)&lt;&gt;$M$18, COLUMN(D15)-COLUMN($B$14)&lt;&gt;$M$19, COLUMN(D15)-COLUMN($B$14)&lt;&gt;$M$30, COLUMN(D15)-COLUMN($B$14)&lt;&gt;$M$31, COLUMN(D15)-COLUMN($B$14)&lt;&gt;$M$42, COLUMN(D15)-COLUMN($B$14)&lt;&gt;$M$43,COLUMN(D15)-COLUMN($B$14)&lt;&gt;$M$54, COLUMN(D15)-COLUMN($B$14)&lt;&gt;$M$55, OR(ROW(D15)-ROW($B$14)=$M$18, ROW(D15)-ROW($B$14)=$M$19, ROW(D15)-ROW($B$14)=$M$30, ROW(D15)-ROW($B$14)=$M$31, ROW(D15)-ROW($B$14)=$M$42, ROW(D15)-ROW($B$14)=$M$43,ROW(D15)- ROW($B$14)=$M$54, ROW(D15)-ROW($B$14)=$M$55)), D15, 1000)</f>
        <v>55</v>
      </c>
      <c r="E63" s="5">
        <f t="shared" si="39"/>
        <v>1000</v>
      </c>
      <c r="F63" s="5">
        <f t="shared" si="39"/>
        <v>1000</v>
      </c>
      <c r="G63" s="5">
        <f t="shared" si="39"/>
        <v>1000</v>
      </c>
      <c r="H63" s="5">
        <f t="shared" si="39"/>
        <v>65</v>
      </c>
      <c r="I63" s="5">
        <f t="shared" si="39"/>
        <v>60</v>
      </c>
      <c r="J63" s="5">
        <f t="shared" si="39"/>
        <v>1000</v>
      </c>
      <c r="K63" s="5">
        <f t="shared" si="39"/>
        <v>100</v>
      </c>
      <c r="L63" s="11"/>
      <c r="M63" s="28">
        <f>MIN(C63:K71)</f>
        <v>26</v>
      </c>
    </row>
    <row r="64" spans="2:13" ht="19.5" thickBot="1" x14ac:dyDescent="0.3">
      <c r="B64" s="15">
        <v>2</v>
      </c>
      <c r="C64" s="5">
        <f t="shared" ref="C64:K64" si="40">IF(AND(COLUMN(C16)-COLUMN($B$14)&lt;&gt;$M$18, COLUMN(C16)-COLUMN($B$14)&lt;&gt;$M$19, COLUMN(C16)-COLUMN($B$14)&lt;&gt;$M$30, COLUMN(C16)-COLUMN($B$14)&lt;&gt;$M$31, COLUMN(C16)-COLUMN($B$14)&lt;&gt;$M$42, COLUMN(C16)-COLUMN($B$14)&lt;&gt;$M$43,COLUMN(C16)-COLUMN($B$14)&lt;&gt;$M$54, COLUMN(C16)-COLUMN($B$14)&lt;&gt;$M$55, OR(ROW(C16)-ROW($B$14)=$M$18, ROW(C16)-ROW($B$14)=$M$19, ROW(C16)-ROW($B$14)=$M$30, ROW(C16)-ROW($B$14)=$M$31, ROW(C16)-ROW($B$14)=$M$42, ROW(C16)-ROW($B$14)=$M$43,ROW(C16)- ROW($B$14)=$M$54, ROW(C16)-ROW($B$14)=$M$55)), C16, 1000)</f>
        <v>1000</v>
      </c>
      <c r="D64" s="5">
        <f t="shared" si="40"/>
        <v>1000</v>
      </c>
      <c r="E64" s="5">
        <f t="shared" si="40"/>
        <v>1000</v>
      </c>
      <c r="F64" s="5">
        <f t="shared" si="40"/>
        <v>1000</v>
      </c>
      <c r="G64" s="5">
        <f t="shared" si="40"/>
        <v>1000</v>
      </c>
      <c r="H64" s="5">
        <f t="shared" si="40"/>
        <v>1000</v>
      </c>
      <c r="I64" s="5">
        <f t="shared" si="40"/>
        <v>1000</v>
      </c>
      <c r="J64" s="5">
        <f t="shared" si="40"/>
        <v>1000</v>
      </c>
      <c r="K64" s="5">
        <f t="shared" si="40"/>
        <v>1000</v>
      </c>
      <c r="L64" s="11"/>
      <c r="M64" s="11"/>
    </row>
    <row r="65" spans="2:13" ht="20.25" thickTop="1" thickBot="1" x14ac:dyDescent="0.3">
      <c r="B65" s="15">
        <v>3</v>
      </c>
      <c r="C65" s="5">
        <f t="shared" ref="C65:K65" si="41">IF(AND(COLUMN(C17)-COLUMN($B$14)&lt;&gt;$M$18, COLUMN(C17)-COLUMN($B$14)&lt;&gt;$M$19, COLUMN(C17)-COLUMN($B$14)&lt;&gt;$M$30, COLUMN(C17)-COLUMN($B$14)&lt;&gt;$M$31, COLUMN(C17)-COLUMN($B$14)&lt;&gt;$M$42, COLUMN(C17)-COLUMN($B$14)&lt;&gt;$M$43,COLUMN(C17)-COLUMN($B$14)&lt;&gt;$M$54, COLUMN(C17)-COLUMN($B$14)&lt;&gt;$M$55, OR(ROW(C17)-ROW($B$14)=$M$18, ROW(C17)-ROW($B$14)=$M$19, ROW(C17)-ROW($B$14)=$M$30, ROW(C17)-ROW($B$14)=$M$31, ROW(C17)-ROW($B$14)=$M$42, ROW(C17)-ROW($B$14)=$M$43,ROW(C17)- ROW($B$14)=$M$54, ROW(C17)-ROW($B$14)=$M$55)), C17, 1000)</f>
        <v>1000</v>
      </c>
      <c r="D65" s="5">
        <f t="shared" si="41"/>
        <v>60</v>
      </c>
      <c r="E65" s="5">
        <f t="shared" si="41"/>
        <v>1000</v>
      </c>
      <c r="F65" s="5">
        <f t="shared" si="41"/>
        <v>1000</v>
      </c>
      <c r="G65" s="5">
        <f t="shared" si="41"/>
        <v>1000</v>
      </c>
      <c r="H65" s="5">
        <f t="shared" si="41"/>
        <v>70</v>
      </c>
      <c r="I65" s="5">
        <f t="shared" si="41"/>
        <v>75</v>
      </c>
      <c r="J65" s="5">
        <f t="shared" si="41"/>
        <v>1000</v>
      </c>
      <c r="K65" s="5">
        <f t="shared" si="41"/>
        <v>100</v>
      </c>
      <c r="L65" s="11"/>
      <c r="M65" s="17" t="s">
        <v>10</v>
      </c>
    </row>
    <row r="66" spans="2:13" ht="20.25" thickTop="1" thickBot="1" x14ac:dyDescent="0.3">
      <c r="B66" s="15">
        <v>4</v>
      </c>
      <c r="C66" s="5">
        <f t="shared" ref="C66:K66" si="42">IF(AND(COLUMN(C18)-COLUMN($B$14)&lt;&gt;$M$18, COLUMN(C18)-COLUMN($B$14)&lt;&gt;$M$19, COLUMN(C18)-COLUMN($B$14)&lt;&gt;$M$30, COLUMN(C18)-COLUMN($B$14)&lt;&gt;$M$31, COLUMN(C18)-COLUMN($B$14)&lt;&gt;$M$42, COLUMN(C18)-COLUMN($B$14)&lt;&gt;$M$43,COLUMN(C18)-COLUMN($B$14)&lt;&gt;$M$54, COLUMN(C18)-COLUMN($B$14)&lt;&gt;$M$55, OR(ROW(C18)-ROW($B$14)=$M$18, ROW(C18)-ROW($B$14)=$M$19, ROW(C18)-ROW($B$14)=$M$30, ROW(C18)-ROW($B$14)=$M$31, ROW(C18)-ROW($B$14)=$M$42, ROW(C18)-ROW($B$14)=$M$43,ROW(C18)- ROW($B$14)=$M$54, ROW(C18)-ROW($B$14)=$M$55)), C18, 1000)</f>
        <v>1000</v>
      </c>
      <c r="D66" s="5">
        <f t="shared" si="42"/>
        <v>35</v>
      </c>
      <c r="E66" s="5">
        <f t="shared" si="42"/>
        <v>1000</v>
      </c>
      <c r="F66" s="5">
        <f t="shared" si="42"/>
        <v>1000</v>
      </c>
      <c r="G66" s="5">
        <f t="shared" si="42"/>
        <v>1000</v>
      </c>
      <c r="H66" s="5">
        <f t="shared" si="42"/>
        <v>45</v>
      </c>
      <c r="I66" s="5">
        <f t="shared" si="42"/>
        <v>40</v>
      </c>
      <c r="J66" s="5">
        <f t="shared" si="42"/>
        <v>1000</v>
      </c>
      <c r="K66" s="5">
        <f t="shared" si="42"/>
        <v>60</v>
      </c>
      <c r="L66" s="11"/>
      <c r="M66" s="25">
        <f t="array" ref="M66">INDEX(C62:K62, 1, SUM(IF(C63:K71=M63, COLUMN(C63:K71)-COLUMN(B62), 0)))</f>
        <v>2</v>
      </c>
    </row>
    <row r="67" spans="2:13" ht="19.5" thickBot="1" x14ac:dyDescent="0.3">
      <c r="B67" s="15">
        <v>5</v>
      </c>
      <c r="C67" s="5">
        <f t="shared" ref="C67:K67" si="43">IF(AND(COLUMN(C19)-COLUMN($B$14)&lt;&gt;$M$18, COLUMN(C19)-COLUMN($B$14)&lt;&gt;$M$19, COLUMN(C19)-COLUMN($B$14)&lt;&gt;$M$30, COLUMN(C19)-COLUMN($B$14)&lt;&gt;$M$31, COLUMN(C19)-COLUMN($B$14)&lt;&gt;$M$42, COLUMN(C19)-COLUMN($B$14)&lt;&gt;$M$43,COLUMN(C19)-COLUMN($B$14)&lt;&gt;$M$54, COLUMN(C19)-COLUMN($B$14)&lt;&gt;$M$55, OR(ROW(C19)-ROW($B$14)=$M$18, ROW(C19)-ROW($B$14)=$M$19, ROW(C19)-ROW($B$14)=$M$30, ROW(C19)-ROW($B$14)=$M$31, ROW(C19)-ROW($B$14)=$M$42, ROW(C19)-ROW($B$14)=$M$43,ROW(C19)- ROW($B$14)=$M$54, ROW(C19)-ROW($B$14)=$M$55)), C19, 1000)</f>
        <v>1000</v>
      </c>
      <c r="D67" s="5">
        <f t="shared" si="43"/>
        <v>26</v>
      </c>
      <c r="E67" s="5">
        <f t="shared" si="43"/>
        <v>1000</v>
      </c>
      <c r="F67" s="5">
        <f t="shared" si="43"/>
        <v>1000</v>
      </c>
      <c r="G67" s="5">
        <f t="shared" si="43"/>
        <v>1000</v>
      </c>
      <c r="H67" s="5">
        <f t="shared" si="43"/>
        <v>40</v>
      </c>
      <c r="I67" s="5">
        <f t="shared" si="43"/>
        <v>30</v>
      </c>
      <c r="J67" s="5">
        <f t="shared" si="43"/>
        <v>1000</v>
      </c>
      <c r="K67" s="5">
        <f t="shared" si="43"/>
        <v>70</v>
      </c>
      <c r="L67" s="11"/>
      <c r="M67" s="26">
        <f t="array" ref="M67">INDEX(B63:B71, SUM(IF(C63:K71=M63, ROW(C63:K71)-ROW(B62), 0)), 1)</f>
        <v>5</v>
      </c>
    </row>
    <row r="68" spans="2:13" ht="19.5" thickBot="1" x14ac:dyDescent="0.3">
      <c r="B68" s="15">
        <v>6</v>
      </c>
      <c r="C68" s="5">
        <f t="shared" ref="C68:K68" si="44">IF(AND(COLUMN(C20)-COLUMN($B$14)&lt;&gt;$M$18, COLUMN(C20)-COLUMN($B$14)&lt;&gt;$M$19, COLUMN(C20)-COLUMN($B$14)&lt;&gt;$M$30, COLUMN(C20)-COLUMN($B$14)&lt;&gt;$M$31, COLUMN(C20)-COLUMN($B$14)&lt;&gt;$M$42, COLUMN(C20)-COLUMN($B$14)&lt;&gt;$M$43,COLUMN(C20)-COLUMN($B$14)&lt;&gt;$M$54, COLUMN(C20)-COLUMN($B$14)&lt;&gt;$M$55, OR(ROW(C20)-ROW($B$14)=$M$18, ROW(C20)-ROW($B$14)=$M$19, ROW(C20)-ROW($B$14)=$M$30, ROW(C20)-ROW($B$14)=$M$31, ROW(C20)-ROW($B$14)=$M$42, ROW(C20)-ROW($B$14)=$M$43,ROW(C20)- ROW($B$14)=$M$54, ROW(C20)-ROW($B$14)=$M$55)), C20, 1000)</f>
        <v>1000</v>
      </c>
      <c r="D68" s="5">
        <f t="shared" si="44"/>
        <v>1000</v>
      </c>
      <c r="E68" s="5">
        <f t="shared" si="44"/>
        <v>1000</v>
      </c>
      <c r="F68" s="5">
        <f t="shared" si="44"/>
        <v>1000</v>
      </c>
      <c r="G68" s="5">
        <f t="shared" si="44"/>
        <v>1000</v>
      </c>
      <c r="H68" s="5">
        <f t="shared" si="44"/>
        <v>1000</v>
      </c>
      <c r="I68" s="5">
        <f t="shared" si="44"/>
        <v>1000</v>
      </c>
      <c r="J68" s="5">
        <f t="shared" si="44"/>
        <v>1000</v>
      </c>
      <c r="K68" s="5">
        <f t="shared" si="44"/>
        <v>1000</v>
      </c>
      <c r="L68" s="11"/>
      <c r="M68" s="11"/>
    </row>
    <row r="69" spans="2:13" ht="19.5" thickBot="1" x14ac:dyDescent="0.3">
      <c r="B69" s="15">
        <v>7</v>
      </c>
      <c r="C69" s="5">
        <f t="shared" ref="C69:K69" si="45">IF(AND(COLUMN(C21)-COLUMN($B$14)&lt;&gt;$M$18, COLUMN(C21)-COLUMN($B$14)&lt;&gt;$M$19, COLUMN(C21)-COLUMN($B$14)&lt;&gt;$M$30, COLUMN(C21)-COLUMN($B$14)&lt;&gt;$M$31, COLUMN(C21)-COLUMN($B$14)&lt;&gt;$M$42, COLUMN(C21)-COLUMN($B$14)&lt;&gt;$M$43,COLUMN(C21)-COLUMN($B$14)&lt;&gt;$M$54, COLUMN(C21)-COLUMN($B$14)&lt;&gt;$M$55, OR(ROW(C21)-ROW($B$14)=$M$18, ROW(C21)-ROW($B$14)=$M$19, ROW(C21)-ROW($B$14)=$M$30, ROW(C21)-ROW($B$14)=$M$31, ROW(C21)-ROW($B$14)=$M$42, ROW(C21)-ROW($B$14)=$M$43,ROW(C21)- ROW($B$14)=$M$54, ROW(C21)-ROW($B$14)=$M$55)), C21, 1000)</f>
        <v>1000</v>
      </c>
      <c r="D69" s="5">
        <f t="shared" si="45"/>
        <v>1000</v>
      </c>
      <c r="E69" s="5">
        <f t="shared" si="45"/>
        <v>1000</v>
      </c>
      <c r="F69" s="5">
        <f t="shared" si="45"/>
        <v>1000</v>
      </c>
      <c r="G69" s="5">
        <f t="shared" si="45"/>
        <v>1000</v>
      </c>
      <c r="H69" s="5">
        <f t="shared" si="45"/>
        <v>1000</v>
      </c>
      <c r="I69" s="5">
        <f t="shared" si="45"/>
        <v>1000</v>
      </c>
      <c r="J69" s="5">
        <f t="shared" si="45"/>
        <v>1000</v>
      </c>
      <c r="K69" s="5">
        <f t="shared" si="45"/>
        <v>1000</v>
      </c>
      <c r="L69" s="11"/>
      <c r="M69" s="11"/>
    </row>
    <row r="70" spans="2:13" ht="19.5" thickBot="1" x14ac:dyDescent="0.3">
      <c r="B70" s="15">
        <v>8</v>
      </c>
      <c r="C70" s="5">
        <f t="shared" ref="C70:K70" si="46">IF(AND(COLUMN(C22)-COLUMN($B$14)&lt;&gt;$M$18, COLUMN(C22)-COLUMN($B$14)&lt;&gt;$M$19, COLUMN(C22)-COLUMN($B$14)&lt;&gt;$M$30, COLUMN(C22)-COLUMN($B$14)&lt;&gt;$M$31, COLUMN(C22)-COLUMN($B$14)&lt;&gt;$M$42, COLUMN(C22)-COLUMN($B$14)&lt;&gt;$M$43,COLUMN(C22)-COLUMN($B$14)&lt;&gt;$M$54, COLUMN(C22)-COLUMN($B$14)&lt;&gt;$M$55, OR(ROW(C22)-ROW($B$14)=$M$18, ROW(C22)-ROW($B$14)=$M$19, ROW(C22)-ROW($B$14)=$M$30, ROW(C22)-ROW($B$14)=$M$31, ROW(C22)-ROW($B$14)=$M$42, ROW(C22)-ROW($B$14)=$M$43,ROW(C22)- ROW($B$14)=$M$54, ROW(C22)-ROW($B$14)=$M$55)), C22, 1000)</f>
        <v>1000</v>
      </c>
      <c r="D70" s="5">
        <f t="shared" si="46"/>
        <v>48</v>
      </c>
      <c r="E70" s="5">
        <f t="shared" si="46"/>
        <v>1000</v>
      </c>
      <c r="F70" s="5">
        <f t="shared" si="46"/>
        <v>1000</v>
      </c>
      <c r="G70" s="5">
        <f t="shared" si="46"/>
        <v>1000</v>
      </c>
      <c r="H70" s="5">
        <f t="shared" si="46"/>
        <v>55</v>
      </c>
      <c r="I70" s="5">
        <f t="shared" si="46"/>
        <v>50</v>
      </c>
      <c r="J70" s="5">
        <f t="shared" si="46"/>
        <v>1000</v>
      </c>
      <c r="K70" s="5">
        <f t="shared" si="46"/>
        <v>90</v>
      </c>
      <c r="L70" s="11"/>
      <c r="M70" s="11"/>
    </row>
    <row r="71" spans="2:13" ht="19.5" thickBot="1" x14ac:dyDescent="0.3">
      <c r="B71" s="16">
        <v>9</v>
      </c>
      <c r="C71" s="5">
        <f t="shared" ref="C71:K71" si="47">IF(AND(COLUMN(C23)-COLUMN($B$14)&lt;&gt;$M$18, COLUMN(C23)-COLUMN($B$14)&lt;&gt;$M$19, COLUMN(C23)-COLUMN($B$14)&lt;&gt;$M$30, COLUMN(C23)-COLUMN($B$14)&lt;&gt;$M$31, COLUMN(C23)-COLUMN($B$14)&lt;&gt;$M$42, COLUMN(C23)-COLUMN($B$14)&lt;&gt;$M$43,COLUMN(C23)-COLUMN($B$14)&lt;&gt;$M$54, COLUMN(C23)-COLUMN($B$14)&lt;&gt;$M$55, OR(ROW(C23)-ROW($B$14)=$M$18, ROW(C23)-ROW($B$14)=$M$19, ROW(C23)-ROW($B$14)=$M$30, ROW(C23)-ROW($B$14)=$M$31, ROW(C23)-ROW($B$14)=$M$42, ROW(C23)-ROW($B$14)=$M$43,ROW(C23)- ROW($B$14)=$M$54, ROW(C23)-ROW($B$14)=$M$55)), C23, 1000)</f>
        <v>1000</v>
      </c>
      <c r="D71" s="5">
        <f t="shared" si="47"/>
        <v>1000</v>
      </c>
      <c r="E71" s="5">
        <f t="shared" si="47"/>
        <v>1000</v>
      </c>
      <c r="F71" s="5">
        <f t="shared" si="47"/>
        <v>1000</v>
      </c>
      <c r="G71" s="5">
        <f t="shared" si="47"/>
        <v>1000</v>
      </c>
      <c r="H71" s="5">
        <f t="shared" si="47"/>
        <v>1000</v>
      </c>
      <c r="I71" s="5">
        <f t="shared" si="47"/>
        <v>1000</v>
      </c>
      <c r="J71" s="5">
        <f t="shared" si="47"/>
        <v>1000</v>
      </c>
      <c r="K71" s="5">
        <f t="shared" si="47"/>
        <v>1000</v>
      </c>
      <c r="L71" s="11"/>
      <c r="M71" s="11"/>
    </row>
    <row r="72" spans="2:13" ht="19.5" thickTop="1" x14ac:dyDescent="0.25"/>
    <row r="73" spans="2:13" ht="19.5" thickBot="1" x14ac:dyDescent="0.3">
      <c r="B73" s="23" t="s">
        <v>7</v>
      </c>
      <c r="C73" s="23"/>
      <c r="D73" s="23"/>
      <c r="E73" s="23"/>
      <c r="F73" s="23"/>
      <c r="G73" s="23"/>
      <c r="H73" s="23"/>
      <c r="I73" s="23"/>
      <c r="J73" s="23"/>
      <c r="K73" s="23"/>
      <c r="L73" s="11"/>
      <c r="M73" s="11"/>
    </row>
    <row r="74" spans="2:13" ht="20.25" thickTop="1" thickBot="1" x14ac:dyDescent="0.3">
      <c r="B74" s="12"/>
      <c r="C74" s="13">
        <v>1</v>
      </c>
      <c r="D74" s="13">
        <v>2</v>
      </c>
      <c r="E74" s="13">
        <v>3</v>
      </c>
      <c r="F74" s="13">
        <v>4</v>
      </c>
      <c r="G74" s="13">
        <v>5</v>
      </c>
      <c r="H74" s="13">
        <v>6</v>
      </c>
      <c r="I74" s="13">
        <v>7</v>
      </c>
      <c r="J74" s="13">
        <v>8</v>
      </c>
      <c r="K74" s="14">
        <v>9</v>
      </c>
      <c r="L74" s="11"/>
      <c r="M74" s="27" t="s">
        <v>2</v>
      </c>
    </row>
    <row r="75" spans="2:13" ht="20.25" thickTop="1" thickBot="1" x14ac:dyDescent="0.3">
      <c r="B75" s="15">
        <v>1</v>
      </c>
      <c r="C75" s="5">
        <f>IF(AND(COLUMN(C15)-COLUMN($B$14)&lt;&gt;$M$18, COLUMN(C15)-COLUMN($B$14)&lt;&gt;$M$19, COLUMN(C15)-COLUMN($B$14)&lt;&gt;$M$30, COLUMN(C15)-COLUMN($B$14)&lt;&gt;$M$31, COLUMN(C15)-COLUMN($B$14)&lt;&gt;$M$42, COLUMN(C15)-COLUMN($B$14)&lt;&gt;$M$43,COLUMN(C15)-COLUMN($B$14)&lt;&gt;$M$54, COLUMN(C15)-COLUMN($B$14)&lt;&gt;$M$55, COLUMN(C15)-COLUMN($B$14)&lt;&gt;$M$66, COLUMN(C15)-COLUMN($B$14)&lt;&gt;$M$67, OR(ROW(C15)-ROW($B$14)=$M$18, ROW(C15)-ROW($B$14)=$M$19, ROW(C15)-ROW($B$14)=$M$30, ROW(C15)-ROW($B$14)=$M$31, ROW(C15)-ROW($B$14)=$M$42, ROW(C15)-ROW($B$14)=$M$43, ROW(C15)- ROW($B$14)=$M$54, ROW(C15)-ROW($B$14)=$M$55, ROW(C15)- ROW($B$14)=$M$66, ROW(C15)-ROW($B$14)=$M$67)), C15, 1000)</f>
        <v>1000</v>
      </c>
      <c r="D75" s="5">
        <f t="shared" ref="D75:K75" si="48">IF(AND(COLUMN(D15)-COLUMN($B$14)&lt;&gt;$M$18, COLUMN(D15)-COLUMN($B$14)&lt;&gt;$M$19, COLUMN(D15)-COLUMN($B$14)&lt;&gt;$M$30, COLUMN(D15)-COLUMN($B$14)&lt;&gt;$M$31, COLUMN(D15)-COLUMN($B$14)&lt;&gt;$M$42, COLUMN(D15)-COLUMN($B$14)&lt;&gt;$M$43,COLUMN(D15)-COLUMN($B$14)&lt;&gt;$M$54, COLUMN(D15)-COLUMN($B$14)&lt;&gt;$M$55, COLUMN(D15)-COLUMN($B$14)&lt;&gt;$M$66, COLUMN(D15)-COLUMN($B$14)&lt;&gt;$M$67, OR(ROW(D15)-ROW($B$14)=$M$18, ROW(D15)-ROW($B$14)=$M$19, ROW(D15)-ROW($B$14)=$M$30, ROW(D15)-ROW($B$14)=$M$31, ROW(D15)-ROW($B$14)=$M$42, ROW(D15)-ROW($B$14)=$M$43, ROW(D15)- ROW($B$14)=$M$54, ROW(D15)-ROW($B$14)=$M$55, ROW(D15)- ROW($B$14)=$M$66, ROW(D15)-ROW($B$14)=$M$67)), D15, 1000)</f>
        <v>1000</v>
      </c>
      <c r="E75" s="5">
        <f t="shared" si="48"/>
        <v>1000</v>
      </c>
      <c r="F75" s="5">
        <f t="shared" si="48"/>
        <v>1000</v>
      </c>
      <c r="G75" s="5">
        <f t="shared" si="48"/>
        <v>1000</v>
      </c>
      <c r="H75" s="5">
        <f t="shared" si="48"/>
        <v>65</v>
      </c>
      <c r="I75" s="5">
        <f t="shared" si="48"/>
        <v>60</v>
      </c>
      <c r="J75" s="5">
        <f t="shared" si="48"/>
        <v>1000</v>
      </c>
      <c r="K75" s="5">
        <f t="shared" si="48"/>
        <v>100</v>
      </c>
      <c r="L75" s="11"/>
      <c r="M75" s="28">
        <f>MIN(C75:K83)</f>
        <v>18</v>
      </c>
    </row>
    <row r="76" spans="2:13" ht="19.5" thickBot="1" x14ac:dyDescent="0.3">
      <c r="B76" s="15">
        <v>2</v>
      </c>
      <c r="C76" s="5">
        <f t="shared" ref="C76:K76" si="49">IF(AND(COLUMN(C16)-COLUMN($B$14)&lt;&gt;$M$18, COLUMN(C16)-COLUMN($B$14)&lt;&gt;$M$19, COLUMN(C16)-COLUMN($B$14)&lt;&gt;$M$30, COLUMN(C16)-COLUMN($B$14)&lt;&gt;$M$31, COLUMN(C16)-COLUMN($B$14)&lt;&gt;$M$42, COLUMN(C16)-COLUMN($B$14)&lt;&gt;$M$43,COLUMN(C16)-COLUMN($B$14)&lt;&gt;$M$54, COLUMN(C16)-COLUMN($B$14)&lt;&gt;$M$55, COLUMN(C16)-COLUMN($B$14)&lt;&gt;$M$66, COLUMN(C16)-COLUMN($B$14)&lt;&gt;$M$67, OR(ROW(C16)-ROW($B$14)=$M$18, ROW(C16)-ROW($B$14)=$M$19, ROW(C16)-ROW($B$14)=$M$30, ROW(C16)-ROW($B$14)=$M$31, ROW(C16)-ROW($B$14)=$M$42, ROW(C16)-ROW($B$14)=$M$43, ROW(C16)- ROW($B$14)=$M$54, ROW(C16)-ROW($B$14)=$M$55, ROW(C16)- ROW($B$14)=$M$66, ROW(C16)-ROW($B$14)=$M$67)), C16, 1000)</f>
        <v>1000</v>
      </c>
      <c r="D76" s="5">
        <f t="shared" si="49"/>
        <v>1000</v>
      </c>
      <c r="E76" s="5">
        <f t="shared" si="49"/>
        <v>1000</v>
      </c>
      <c r="F76" s="5">
        <f t="shared" si="49"/>
        <v>1000</v>
      </c>
      <c r="G76" s="5">
        <f t="shared" si="49"/>
        <v>1000</v>
      </c>
      <c r="H76" s="5">
        <f t="shared" si="49"/>
        <v>30</v>
      </c>
      <c r="I76" s="5">
        <f t="shared" si="49"/>
        <v>18</v>
      </c>
      <c r="J76" s="5">
        <f t="shared" si="49"/>
        <v>1000</v>
      </c>
      <c r="K76" s="5">
        <f t="shared" si="49"/>
        <v>40</v>
      </c>
      <c r="L76" s="11"/>
      <c r="M76" s="11"/>
    </row>
    <row r="77" spans="2:13" ht="20.25" thickTop="1" thickBot="1" x14ac:dyDescent="0.3">
      <c r="B77" s="15">
        <v>3</v>
      </c>
      <c r="C77" s="5">
        <f t="shared" ref="C77:K77" si="50">IF(AND(COLUMN(C17)-COLUMN($B$14)&lt;&gt;$M$18, COLUMN(C17)-COLUMN($B$14)&lt;&gt;$M$19, COLUMN(C17)-COLUMN($B$14)&lt;&gt;$M$30, COLUMN(C17)-COLUMN($B$14)&lt;&gt;$M$31, COLUMN(C17)-COLUMN($B$14)&lt;&gt;$M$42, COLUMN(C17)-COLUMN($B$14)&lt;&gt;$M$43,COLUMN(C17)-COLUMN($B$14)&lt;&gt;$M$54, COLUMN(C17)-COLUMN($B$14)&lt;&gt;$M$55, COLUMN(C17)-COLUMN($B$14)&lt;&gt;$M$66, COLUMN(C17)-COLUMN($B$14)&lt;&gt;$M$67, OR(ROW(C17)-ROW($B$14)=$M$18, ROW(C17)-ROW($B$14)=$M$19, ROW(C17)-ROW($B$14)=$M$30, ROW(C17)-ROW($B$14)=$M$31, ROW(C17)-ROW($B$14)=$M$42, ROW(C17)-ROW($B$14)=$M$43, ROW(C17)- ROW($B$14)=$M$54, ROW(C17)-ROW($B$14)=$M$55, ROW(C17)- ROW($B$14)=$M$66, ROW(C17)-ROW($B$14)=$M$67)), C17, 1000)</f>
        <v>1000</v>
      </c>
      <c r="D77" s="5">
        <f t="shared" si="50"/>
        <v>1000</v>
      </c>
      <c r="E77" s="5">
        <f t="shared" si="50"/>
        <v>1000</v>
      </c>
      <c r="F77" s="5">
        <f t="shared" si="50"/>
        <v>1000</v>
      </c>
      <c r="G77" s="5">
        <f t="shared" si="50"/>
        <v>1000</v>
      </c>
      <c r="H77" s="5">
        <f t="shared" si="50"/>
        <v>70</v>
      </c>
      <c r="I77" s="5">
        <f t="shared" si="50"/>
        <v>75</v>
      </c>
      <c r="J77" s="5">
        <f t="shared" si="50"/>
        <v>1000</v>
      </c>
      <c r="K77" s="5">
        <f t="shared" si="50"/>
        <v>100</v>
      </c>
      <c r="L77" s="11"/>
      <c r="M77" s="17" t="s">
        <v>10</v>
      </c>
    </row>
    <row r="78" spans="2:13" ht="20.25" thickTop="1" thickBot="1" x14ac:dyDescent="0.3">
      <c r="B78" s="15">
        <v>4</v>
      </c>
      <c r="C78" s="5">
        <f t="shared" ref="C78:K78" si="51">IF(AND(COLUMN(C18)-COLUMN($B$14)&lt;&gt;$M$18, COLUMN(C18)-COLUMN($B$14)&lt;&gt;$M$19, COLUMN(C18)-COLUMN($B$14)&lt;&gt;$M$30, COLUMN(C18)-COLUMN($B$14)&lt;&gt;$M$31, COLUMN(C18)-COLUMN($B$14)&lt;&gt;$M$42, COLUMN(C18)-COLUMN($B$14)&lt;&gt;$M$43,COLUMN(C18)-COLUMN($B$14)&lt;&gt;$M$54, COLUMN(C18)-COLUMN($B$14)&lt;&gt;$M$55, COLUMN(C18)-COLUMN($B$14)&lt;&gt;$M$66, COLUMN(C18)-COLUMN($B$14)&lt;&gt;$M$67, OR(ROW(C18)-ROW($B$14)=$M$18, ROW(C18)-ROW($B$14)=$M$19, ROW(C18)-ROW($B$14)=$M$30, ROW(C18)-ROW($B$14)=$M$31, ROW(C18)-ROW($B$14)=$M$42, ROW(C18)-ROW($B$14)=$M$43, ROW(C18)- ROW($B$14)=$M$54, ROW(C18)-ROW($B$14)=$M$55, ROW(C18)- ROW($B$14)=$M$66, ROW(C18)-ROW($B$14)=$M$67)), C18, 1000)</f>
        <v>1000</v>
      </c>
      <c r="D78" s="5">
        <f t="shared" si="51"/>
        <v>1000</v>
      </c>
      <c r="E78" s="5">
        <f t="shared" si="51"/>
        <v>1000</v>
      </c>
      <c r="F78" s="5">
        <f t="shared" si="51"/>
        <v>1000</v>
      </c>
      <c r="G78" s="5">
        <f t="shared" si="51"/>
        <v>1000</v>
      </c>
      <c r="H78" s="5">
        <f t="shared" si="51"/>
        <v>45</v>
      </c>
      <c r="I78" s="5">
        <f t="shared" si="51"/>
        <v>40</v>
      </c>
      <c r="J78" s="5">
        <f t="shared" si="51"/>
        <v>1000</v>
      </c>
      <c r="K78" s="5">
        <f t="shared" si="51"/>
        <v>60</v>
      </c>
      <c r="L78" s="11"/>
      <c r="M78" s="25">
        <f t="array" ref="M78">INDEX(C74:K74, 1, SUM(IF(C75:K83=M75, COLUMN(C75:K83)-COLUMN(B74), 0)))</f>
        <v>7</v>
      </c>
    </row>
    <row r="79" spans="2:13" ht="19.5" thickBot="1" x14ac:dyDescent="0.3">
      <c r="B79" s="15">
        <v>5</v>
      </c>
      <c r="C79" s="5">
        <f t="shared" ref="C79:K79" si="52">IF(AND(COLUMN(C19)-COLUMN($B$14)&lt;&gt;$M$18, COLUMN(C19)-COLUMN($B$14)&lt;&gt;$M$19, COLUMN(C19)-COLUMN($B$14)&lt;&gt;$M$30, COLUMN(C19)-COLUMN($B$14)&lt;&gt;$M$31, COLUMN(C19)-COLUMN($B$14)&lt;&gt;$M$42, COLUMN(C19)-COLUMN($B$14)&lt;&gt;$M$43,COLUMN(C19)-COLUMN($B$14)&lt;&gt;$M$54, COLUMN(C19)-COLUMN($B$14)&lt;&gt;$M$55, COLUMN(C19)-COLUMN($B$14)&lt;&gt;$M$66, COLUMN(C19)-COLUMN($B$14)&lt;&gt;$M$67, OR(ROW(C19)-ROW($B$14)=$M$18, ROW(C19)-ROW($B$14)=$M$19, ROW(C19)-ROW($B$14)=$M$30, ROW(C19)-ROW($B$14)=$M$31, ROW(C19)-ROW($B$14)=$M$42, ROW(C19)-ROW($B$14)=$M$43, ROW(C19)- ROW($B$14)=$M$54, ROW(C19)-ROW($B$14)=$M$55, ROW(C19)- ROW($B$14)=$M$66, ROW(C19)-ROW($B$14)=$M$67)), C19, 1000)</f>
        <v>1000</v>
      </c>
      <c r="D79" s="5">
        <f t="shared" si="52"/>
        <v>1000</v>
      </c>
      <c r="E79" s="5">
        <f t="shared" si="52"/>
        <v>1000</v>
      </c>
      <c r="F79" s="5">
        <f t="shared" si="52"/>
        <v>1000</v>
      </c>
      <c r="G79" s="5">
        <f t="shared" si="52"/>
        <v>1000</v>
      </c>
      <c r="H79" s="5">
        <f t="shared" si="52"/>
        <v>40</v>
      </c>
      <c r="I79" s="5">
        <f t="shared" si="52"/>
        <v>30</v>
      </c>
      <c r="J79" s="5">
        <f t="shared" si="52"/>
        <v>1000</v>
      </c>
      <c r="K79" s="5">
        <f t="shared" si="52"/>
        <v>70</v>
      </c>
      <c r="L79" s="11"/>
      <c r="M79" s="26">
        <f t="array" ref="M79">INDEX(B75:B83, SUM(IF(C75:K83=M75, ROW(C75:K83)-ROW(B74), 0)), 1)</f>
        <v>2</v>
      </c>
    </row>
    <row r="80" spans="2:13" ht="19.5" thickBot="1" x14ac:dyDescent="0.3">
      <c r="B80" s="15">
        <v>6</v>
      </c>
      <c r="C80" s="5">
        <f t="shared" ref="C80:K80" si="53">IF(AND(COLUMN(C20)-COLUMN($B$14)&lt;&gt;$M$18, COLUMN(C20)-COLUMN($B$14)&lt;&gt;$M$19, COLUMN(C20)-COLUMN($B$14)&lt;&gt;$M$30, COLUMN(C20)-COLUMN($B$14)&lt;&gt;$M$31, COLUMN(C20)-COLUMN($B$14)&lt;&gt;$M$42, COLUMN(C20)-COLUMN($B$14)&lt;&gt;$M$43,COLUMN(C20)-COLUMN($B$14)&lt;&gt;$M$54, COLUMN(C20)-COLUMN($B$14)&lt;&gt;$M$55, COLUMN(C20)-COLUMN($B$14)&lt;&gt;$M$66, COLUMN(C20)-COLUMN($B$14)&lt;&gt;$M$67, OR(ROW(C20)-ROW($B$14)=$M$18, ROW(C20)-ROW($B$14)=$M$19, ROW(C20)-ROW($B$14)=$M$30, ROW(C20)-ROW($B$14)=$M$31, ROW(C20)-ROW($B$14)=$M$42, ROW(C20)-ROW($B$14)=$M$43, ROW(C20)- ROW($B$14)=$M$54, ROW(C20)-ROW($B$14)=$M$55, ROW(C20)- ROW($B$14)=$M$66, ROW(C20)-ROW($B$14)=$M$67)), C20, 1000)</f>
        <v>1000</v>
      </c>
      <c r="D80" s="5">
        <f t="shared" si="53"/>
        <v>1000</v>
      </c>
      <c r="E80" s="5">
        <f t="shared" si="53"/>
        <v>1000</v>
      </c>
      <c r="F80" s="5">
        <f t="shared" si="53"/>
        <v>1000</v>
      </c>
      <c r="G80" s="5">
        <f t="shared" si="53"/>
        <v>1000</v>
      </c>
      <c r="H80" s="5">
        <f t="shared" si="53"/>
        <v>1000</v>
      </c>
      <c r="I80" s="5">
        <f t="shared" si="53"/>
        <v>1000</v>
      </c>
      <c r="J80" s="5">
        <f t="shared" si="53"/>
        <v>1000</v>
      </c>
      <c r="K80" s="5">
        <f t="shared" si="53"/>
        <v>1000</v>
      </c>
      <c r="L80" s="11"/>
      <c r="M80" s="11"/>
    </row>
    <row r="81" spans="2:13" ht="19.5" thickBot="1" x14ac:dyDescent="0.3">
      <c r="B81" s="15">
        <v>7</v>
      </c>
      <c r="C81" s="5">
        <f t="shared" ref="C81:K81" si="54">IF(AND(COLUMN(C21)-COLUMN($B$14)&lt;&gt;$M$18, COLUMN(C21)-COLUMN($B$14)&lt;&gt;$M$19, COLUMN(C21)-COLUMN($B$14)&lt;&gt;$M$30, COLUMN(C21)-COLUMN($B$14)&lt;&gt;$M$31, COLUMN(C21)-COLUMN($B$14)&lt;&gt;$M$42, COLUMN(C21)-COLUMN($B$14)&lt;&gt;$M$43,COLUMN(C21)-COLUMN($B$14)&lt;&gt;$M$54, COLUMN(C21)-COLUMN($B$14)&lt;&gt;$M$55, COLUMN(C21)-COLUMN($B$14)&lt;&gt;$M$66, COLUMN(C21)-COLUMN($B$14)&lt;&gt;$M$67, OR(ROW(C21)-ROW($B$14)=$M$18, ROW(C21)-ROW($B$14)=$M$19, ROW(C21)-ROW($B$14)=$M$30, ROW(C21)-ROW($B$14)=$M$31, ROW(C21)-ROW($B$14)=$M$42, ROW(C21)-ROW($B$14)=$M$43, ROW(C21)- ROW($B$14)=$M$54, ROW(C21)-ROW($B$14)=$M$55, ROW(C21)- ROW($B$14)=$M$66, ROW(C21)-ROW($B$14)=$M$67)), C21, 1000)</f>
        <v>1000</v>
      </c>
      <c r="D81" s="5">
        <f t="shared" si="54"/>
        <v>1000</v>
      </c>
      <c r="E81" s="5">
        <f t="shared" si="54"/>
        <v>1000</v>
      </c>
      <c r="F81" s="5">
        <f t="shared" si="54"/>
        <v>1000</v>
      </c>
      <c r="G81" s="5">
        <f t="shared" si="54"/>
        <v>1000</v>
      </c>
      <c r="H81" s="5">
        <f t="shared" si="54"/>
        <v>1000</v>
      </c>
      <c r="I81" s="5">
        <f t="shared" si="54"/>
        <v>1000</v>
      </c>
      <c r="J81" s="5">
        <f t="shared" si="54"/>
        <v>1000</v>
      </c>
      <c r="K81" s="5">
        <f t="shared" si="54"/>
        <v>1000</v>
      </c>
      <c r="L81" s="11"/>
      <c r="M81" s="11"/>
    </row>
    <row r="82" spans="2:13" ht="19.5" thickBot="1" x14ac:dyDescent="0.3">
      <c r="B82" s="15">
        <v>8</v>
      </c>
      <c r="C82" s="5">
        <f t="shared" ref="C82:K82" si="55">IF(AND(COLUMN(C22)-COLUMN($B$14)&lt;&gt;$M$18, COLUMN(C22)-COLUMN($B$14)&lt;&gt;$M$19, COLUMN(C22)-COLUMN($B$14)&lt;&gt;$M$30, COLUMN(C22)-COLUMN($B$14)&lt;&gt;$M$31, COLUMN(C22)-COLUMN($B$14)&lt;&gt;$M$42, COLUMN(C22)-COLUMN($B$14)&lt;&gt;$M$43,COLUMN(C22)-COLUMN($B$14)&lt;&gt;$M$54, COLUMN(C22)-COLUMN($B$14)&lt;&gt;$M$55, COLUMN(C22)-COLUMN($B$14)&lt;&gt;$M$66, COLUMN(C22)-COLUMN($B$14)&lt;&gt;$M$67, OR(ROW(C22)-ROW($B$14)=$M$18, ROW(C22)-ROW($B$14)=$M$19, ROW(C22)-ROW($B$14)=$M$30, ROW(C22)-ROW($B$14)=$M$31, ROW(C22)-ROW($B$14)=$M$42, ROW(C22)-ROW($B$14)=$M$43, ROW(C22)- ROW($B$14)=$M$54, ROW(C22)-ROW($B$14)=$M$55, ROW(C22)- ROW($B$14)=$M$66, ROW(C22)-ROW($B$14)=$M$67)), C22, 1000)</f>
        <v>1000</v>
      </c>
      <c r="D82" s="5">
        <f t="shared" si="55"/>
        <v>1000</v>
      </c>
      <c r="E82" s="5">
        <f t="shared" si="55"/>
        <v>1000</v>
      </c>
      <c r="F82" s="5">
        <f t="shared" si="55"/>
        <v>1000</v>
      </c>
      <c r="G82" s="5">
        <f t="shared" si="55"/>
        <v>1000</v>
      </c>
      <c r="H82" s="5">
        <f t="shared" si="55"/>
        <v>55</v>
      </c>
      <c r="I82" s="5">
        <f t="shared" si="55"/>
        <v>50</v>
      </c>
      <c r="J82" s="5">
        <f t="shared" si="55"/>
        <v>1000</v>
      </c>
      <c r="K82" s="5">
        <f t="shared" si="55"/>
        <v>90</v>
      </c>
      <c r="L82" s="11"/>
      <c r="M82" s="11"/>
    </row>
    <row r="83" spans="2:13" ht="19.5" thickBot="1" x14ac:dyDescent="0.3">
      <c r="B83" s="16">
        <v>9</v>
      </c>
      <c r="C83" s="5">
        <f t="shared" ref="C83:K83" si="56">IF(AND(COLUMN(C23)-COLUMN($B$14)&lt;&gt;$M$18, COLUMN(C23)-COLUMN($B$14)&lt;&gt;$M$19, COLUMN(C23)-COLUMN($B$14)&lt;&gt;$M$30, COLUMN(C23)-COLUMN($B$14)&lt;&gt;$M$31, COLUMN(C23)-COLUMN($B$14)&lt;&gt;$M$42, COLUMN(C23)-COLUMN($B$14)&lt;&gt;$M$43,COLUMN(C23)-COLUMN($B$14)&lt;&gt;$M$54, COLUMN(C23)-COLUMN($B$14)&lt;&gt;$M$55, COLUMN(C23)-COLUMN($B$14)&lt;&gt;$M$66, COLUMN(C23)-COLUMN($B$14)&lt;&gt;$M$67, OR(ROW(C23)-ROW($B$14)=$M$18, ROW(C23)-ROW($B$14)=$M$19, ROW(C23)-ROW($B$14)=$M$30, ROW(C23)-ROW($B$14)=$M$31, ROW(C23)-ROW($B$14)=$M$42, ROW(C23)-ROW($B$14)=$M$43, ROW(C23)- ROW($B$14)=$M$54, ROW(C23)-ROW($B$14)=$M$55, ROW(C23)- ROW($B$14)=$M$66, ROW(C23)-ROW($B$14)=$M$67)), C23, 1000)</f>
        <v>1000</v>
      </c>
      <c r="D83" s="5">
        <f t="shared" si="56"/>
        <v>1000</v>
      </c>
      <c r="E83" s="5">
        <f t="shared" si="56"/>
        <v>1000</v>
      </c>
      <c r="F83" s="5">
        <f t="shared" si="56"/>
        <v>1000</v>
      </c>
      <c r="G83" s="5">
        <f t="shared" si="56"/>
        <v>1000</v>
      </c>
      <c r="H83" s="5">
        <f t="shared" si="56"/>
        <v>1000</v>
      </c>
      <c r="I83" s="5">
        <f t="shared" si="56"/>
        <v>1000</v>
      </c>
      <c r="J83" s="5">
        <f t="shared" si="56"/>
        <v>1000</v>
      </c>
      <c r="K83" s="5">
        <f t="shared" si="56"/>
        <v>1000</v>
      </c>
      <c r="L83" s="11"/>
      <c r="M83" s="11"/>
    </row>
    <row r="84" spans="2:13" ht="19.5" thickTop="1" x14ac:dyDescent="0.25"/>
    <row r="85" spans="2:13" ht="19.5" thickBot="1" x14ac:dyDescent="0.3">
      <c r="B85" s="23" t="s">
        <v>8</v>
      </c>
      <c r="C85" s="23"/>
      <c r="D85" s="23"/>
      <c r="E85" s="23"/>
      <c r="F85" s="23"/>
      <c r="G85" s="23"/>
      <c r="H85" s="23"/>
      <c r="I85" s="23"/>
      <c r="J85" s="23"/>
      <c r="K85" s="23"/>
      <c r="L85" s="11"/>
      <c r="M85" s="11"/>
    </row>
    <row r="86" spans="2:13" ht="20.25" thickTop="1" thickBot="1" x14ac:dyDescent="0.3">
      <c r="B86" s="12"/>
      <c r="C86" s="13">
        <v>1</v>
      </c>
      <c r="D86" s="13">
        <v>2</v>
      </c>
      <c r="E86" s="13">
        <v>3</v>
      </c>
      <c r="F86" s="13">
        <v>4</v>
      </c>
      <c r="G86" s="13">
        <v>5</v>
      </c>
      <c r="H86" s="13">
        <v>6</v>
      </c>
      <c r="I86" s="13">
        <v>7</v>
      </c>
      <c r="J86" s="13">
        <v>8</v>
      </c>
      <c r="K86" s="14">
        <v>9</v>
      </c>
      <c r="L86" s="11"/>
      <c r="M86" s="27" t="s">
        <v>2</v>
      </c>
    </row>
    <row r="87" spans="2:13" ht="20.25" thickTop="1" thickBot="1" x14ac:dyDescent="0.3">
      <c r="B87" s="15">
        <v>1</v>
      </c>
      <c r="C87" s="5">
        <f>IF(AND(COLUMN(C15)-COLUMN($B$14)&lt;&gt;$M$18, COLUMN(C15)-COLUMN($B$14)&lt;&gt;$M$19, COLUMN(C15)-COLUMN($B$14)&lt;&gt;$M$30, COLUMN(C15)-COLUMN($B$14)&lt;&gt;$M$31, COLUMN(C15)-COLUMN($B$14)&lt;&gt;$M$42, COLUMN(C15)-COLUMN($B$14)&lt;&gt;$M$43,COLUMN(C15)-COLUMN($B$14)&lt;&gt;$M$54, COLUMN(C15)-COLUMN($B$14)&lt;&gt;$M$55, COLUMN(C15)-COLUMN($B$14)&lt;&gt;$M$66, COLUMN(C15)-COLUMN($B$14)&lt;&gt;$M$67, COLUMN(C15)-COLUMN($B$14)&lt;&gt;$M$78, COLUMN(C15)-COLUMN($B$14)&lt;&gt;$M$79, OR(ROW(C15)-ROW($B$14)=$M$18, ROW(C15)-ROW($B$14)=$M$19, ROW(C15)-ROW($B$14)=$M$30, ROW(C15)-ROW($B$14)=$M$31, ROW(C15)-ROW($B$14)=$M$42, ROW(C15)-ROW($B$14)=$M$43, ROW(C15)- ROW($B$14)=$M$54, ROW(C15)-ROW($B$14)=$M$55, ROW(C15)- ROW($B$14)=$M$66, ROW(C15)-ROW($B$14)=$M$67, ROW(C15)- ROW($B$14)=$M$78, ROW(C15)-ROW($B$14)=$M$79)), C15, 1000)</f>
        <v>1000</v>
      </c>
      <c r="D87" s="5">
        <f t="shared" ref="D87:K87" si="57">IF(AND(COLUMN(D15)-COLUMN($B$14)&lt;&gt;$M$18, COLUMN(D15)-COLUMN($B$14)&lt;&gt;$M$19, COLUMN(D15)-COLUMN($B$14)&lt;&gt;$M$30, COLUMN(D15)-COLUMN($B$14)&lt;&gt;$M$31, COLUMN(D15)-COLUMN($B$14)&lt;&gt;$M$42, COLUMN(D15)-COLUMN($B$14)&lt;&gt;$M$43,COLUMN(D15)-COLUMN($B$14)&lt;&gt;$M$54, COLUMN(D15)-COLUMN($B$14)&lt;&gt;$M$55, COLUMN(D15)-COLUMN($B$14)&lt;&gt;$M$66, COLUMN(D15)-COLUMN($B$14)&lt;&gt;$M$67, COLUMN(D15)-COLUMN($B$14)&lt;&gt;$M$78, COLUMN(D15)-COLUMN($B$14)&lt;&gt;$M$79, OR(ROW(D15)-ROW($B$14)=$M$18, ROW(D15)-ROW($B$14)=$M$19, ROW(D15)-ROW($B$14)=$M$30, ROW(D15)-ROW($B$14)=$M$31, ROW(D15)-ROW($B$14)=$M$42, ROW(D15)-ROW($B$14)=$M$43, ROW(D15)- ROW($B$14)=$M$54, ROW(D15)-ROW($B$14)=$M$55, ROW(D15)- ROW($B$14)=$M$66, ROW(D15)-ROW($B$14)=$M$67, ROW(D15)- ROW($B$14)=$M$78, ROW(D15)-ROW($B$14)=$M$79)), D15, 1000)</f>
        <v>1000</v>
      </c>
      <c r="E87" s="5">
        <f t="shared" si="57"/>
        <v>1000</v>
      </c>
      <c r="F87" s="5">
        <f t="shared" si="57"/>
        <v>1000</v>
      </c>
      <c r="G87" s="5">
        <f t="shared" si="57"/>
        <v>1000</v>
      </c>
      <c r="H87" s="5">
        <f t="shared" si="57"/>
        <v>65</v>
      </c>
      <c r="I87" s="5">
        <f t="shared" si="57"/>
        <v>1000</v>
      </c>
      <c r="J87" s="5">
        <f t="shared" si="57"/>
        <v>1000</v>
      </c>
      <c r="K87" s="5">
        <f t="shared" si="57"/>
        <v>100</v>
      </c>
      <c r="L87" s="11"/>
      <c r="M87" s="28">
        <f>MIN(C87:K95)</f>
        <v>12</v>
      </c>
    </row>
    <row r="88" spans="2:13" ht="19.5" thickBot="1" x14ac:dyDescent="0.3">
      <c r="B88" s="15">
        <v>2</v>
      </c>
      <c r="C88" s="5">
        <f t="shared" ref="C88:K88" si="58">IF(AND(COLUMN(C16)-COLUMN($B$14)&lt;&gt;$M$18, COLUMN(C16)-COLUMN($B$14)&lt;&gt;$M$19, COLUMN(C16)-COLUMN($B$14)&lt;&gt;$M$30, COLUMN(C16)-COLUMN($B$14)&lt;&gt;$M$31, COLUMN(C16)-COLUMN($B$14)&lt;&gt;$M$42, COLUMN(C16)-COLUMN($B$14)&lt;&gt;$M$43,COLUMN(C16)-COLUMN($B$14)&lt;&gt;$M$54, COLUMN(C16)-COLUMN($B$14)&lt;&gt;$M$55, COLUMN(C16)-COLUMN($B$14)&lt;&gt;$M$66, COLUMN(C16)-COLUMN($B$14)&lt;&gt;$M$67, COLUMN(C16)-COLUMN($B$14)&lt;&gt;$M$78, COLUMN(C16)-COLUMN($B$14)&lt;&gt;$M$79, OR(ROW(C16)-ROW($B$14)=$M$18, ROW(C16)-ROW($B$14)=$M$19, ROW(C16)-ROW($B$14)=$M$30, ROW(C16)-ROW($B$14)=$M$31, ROW(C16)-ROW($B$14)=$M$42, ROW(C16)-ROW($B$14)=$M$43, ROW(C16)- ROW($B$14)=$M$54, ROW(C16)-ROW($B$14)=$M$55, ROW(C16)- ROW($B$14)=$M$66, ROW(C16)-ROW($B$14)=$M$67, ROW(C16)- ROW($B$14)=$M$78, ROW(C16)-ROW($B$14)=$M$79)), C16, 1000)</f>
        <v>1000</v>
      </c>
      <c r="D88" s="5">
        <f t="shared" si="58"/>
        <v>1000</v>
      </c>
      <c r="E88" s="5">
        <f t="shared" si="58"/>
        <v>1000</v>
      </c>
      <c r="F88" s="5">
        <f t="shared" si="58"/>
        <v>1000</v>
      </c>
      <c r="G88" s="5">
        <f t="shared" si="58"/>
        <v>1000</v>
      </c>
      <c r="H88" s="5">
        <f t="shared" si="58"/>
        <v>30</v>
      </c>
      <c r="I88" s="5">
        <f t="shared" si="58"/>
        <v>1000</v>
      </c>
      <c r="J88" s="5">
        <f t="shared" si="58"/>
        <v>1000</v>
      </c>
      <c r="K88" s="5">
        <f t="shared" si="58"/>
        <v>40</v>
      </c>
      <c r="L88" s="11"/>
      <c r="M88" s="11"/>
    </row>
    <row r="89" spans="2:13" ht="20.25" thickTop="1" thickBot="1" x14ac:dyDescent="0.3">
      <c r="B89" s="15">
        <v>3</v>
      </c>
      <c r="C89" s="5">
        <f t="shared" ref="C89:K89" si="59">IF(AND(COLUMN(C17)-COLUMN($B$14)&lt;&gt;$M$18, COLUMN(C17)-COLUMN($B$14)&lt;&gt;$M$19, COLUMN(C17)-COLUMN($B$14)&lt;&gt;$M$30, COLUMN(C17)-COLUMN($B$14)&lt;&gt;$M$31, COLUMN(C17)-COLUMN($B$14)&lt;&gt;$M$42, COLUMN(C17)-COLUMN($B$14)&lt;&gt;$M$43,COLUMN(C17)-COLUMN($B$14)&lt;&gt;$M$54, COLUMN(C17)-COLUMN($B$14)&lt;&gt;$M$55, COLUMN(C17)-COLUMN($B$14)&lt;&gt;$M$66, COLUMN(C17)-COLUMN($B$14)&lt;&gt;$M$67, COLUMN(C17)-COLUMN($B$14)&lt;&gt;$M$78, COLUMN(C17)-COLUMN($B$14)&lt;&gt;$M$79, OR(ROW(C17)-ROW($B$14)=$M$18, ROW(C17)-ROW($B$14)=$M$19, ROW(C17)-ROW($B$14)=$M$30, ROW(C17)-ROW($B$14)=$M$31, ROW(C17)-ROW($B$14)=$M$42, ROW(C17)-ROW($B$14)=$M$43, ROW(C17)- ROW($B$14)=$M$54, ROW(C17)-ROW($B$14)=$M$55, ROW(C17)- ROW($B$14)=$M$66, ROW(C17)-ROW($B$14)=$M$67, ROW(C17)- ROW($B$14)=$M$78, ROW(C17)-ROW($B$14)=$M$79)), C17, 1000)</f>
        <v>1000</v>
      </c>
      <c r="D89" s="5">
        <f t="shared" si="59"/>
        <v>1000</v>
      </c>
      <c r="E89" s="5">
        <f t="shared" si="59"/>
        <v>1000</v>
      </c>
      <c r="F89" s="5">
        <f t="shared" si="59"/>
        <v>1000</v>
      </c>
      <c r="G89" s="5">
        <f t="shared" si="59"/>
        <v>1000</v>
      </c>
      <c r="H89" s="5">
        <f t="shared" si="59"/>
        <v>70</v>
      </c>
      <c r="I89" s="5">
        <f t="shared" si="59"/>
        <v>1000</v>
      </c>
      <c r="J89" s="5">
        <f t="shared" si="59"/>
        <v>1000</v>
      </c>
      <c r="K89" s="5">
        <f t="shared" si="59"/>
        <v>100</v>
      </c>
      <c r="L89" s="11"/>
      <c r="M89" s="17" t="s">
        <v>10</v>
      </c>
    </row>
    <row r="90" spans="2:13" ht="20.25" thickTop="1" thickBot="1" x14ac:dyDescent="0.3">
      <c r="B90" s="15">
        <v>4</v>
      </c>
      <c r="C90" s="5">
        <f t="shared" ref="C90:K90" si="60">IF(AND(COLUMN(C18)-COLUMN($B$14)&lt;&gt;$M$18, COLUMN(C18)-COLUMN($B$14)&lt;&gt;$M$19, COLUMN(C18)-COLUMN($B$14)&lt;&gt;$M$30, COLUMN(C18)-COLUMN($B$14)&lt;&gt;$M$31, COLUMN(C18)-COLUMN($B$14)&lt;&gt;$M$42, COLUMN(C18)-COLUMN($B$14)&lt;&gt;$M$43,COLUMN(C18)-COLUMN($B$14)&lt;&gt;$M$54, COLUMN(C18)-COLUMN($B$14)&lt;&gt;$M$55, COLUMN(C18)-COLUMN($B$14)&lt;&gt;$M$66, COLUMN(C18)-COLUMN($B$14)&lt;&gt;$M$67, COLUMN(C18)-COLUMN($B$14)&lt;&gt;$M$78, COLUMN(C18)-COLUMN($B$14)&lt;&gt;$M$79, OR(ROW(C18)-ROW($B$14)=$M$18, ROW(C18)-ROW($B$14)=$M$19, ROW(C18)-ROW($B$14)=$M$30, ROW(C18)-ROW($B$14)=$M$31, ROW(C18)-ROW($B$14)=$M$42, ROW(C18)-ROW($B$14)=$M$43, ROW(C18)- ROW($B$14)=$M$54, ROW(C18)-ROW($B$14)=$M$55, ROW(C18)- ROW($B$14)=$M$66, ROW(C18)-ROW($B$14)=$M$67, ROW(C18)- ROW($B$14)=$M$78, ROW(C18)-ROW($B$14)=$M$79)), C18, 1000)</f>
        <v>1000</v>
      </c>
      <c r="D90" s="5">
        <f t="shared" si="60"/>
        <v>1000</v>
      </c>
      <c r="E90" s="5">
        <f t="shared" si="60"/>
        <v>1000</v>
      </c>
      <c r="F90" s="5">
        <f t="shared" si="60"/>
        <v>1000</v>
      </c>
      <c r="G90" s="5">
        <f t="shared" si="60"/>
        <v>1000</v>
      </c>
      <c r="H90" s="5">
        <f t="shared" si="60"/>
        <v>45</v>
      </c>
      <c r="I90" s="5">
        <f t="shared" si="60"/>
        <v>1000</v>
      </c>
      <c r="J90" s="5">
        <f t="shared" si="60"/>
        <v>1000</v>
      </c>
      <c r="K90" s="5">
        <f t="shared" si="60"/>
        <v>60</v>
      </c>
      <c r="L90" s="11"/>
      <c r="M90" s="25">
        <f t="array" ref="M90">INDEX(C86:K86, 1, SUM(IF(C87:K95=M87, COLUMN(C87:K95)-COLUMN(B86), 0)))</f>
        <v>6</v>
      </c>
    </row>
    <row r="91" spans="2:13" ht="19.5" thickBot="1" x14ac:dyDescent="0.3">
      <c r="B91" s="15">
        <v>5</v>
      </c>
      <c r="C91" s="5">
        <f t="shared" ref="C91:K91" si="61">IF(AND(COLUMN(C19)-COLUMN($B$14)&lt;&gt;$M$18, COLUMN(C19)-COLUMN($B$14)&lt;&gt;$M$19, COLUMN(C19)-COLUMN($B$14)&lt;&gt;$M$30, COLUMN(C19)-COLUMN($B$14)&lt;&gt;$M$31, COLUMN(C19)-COLUMN($B$14)&lt;&gt;$M$42, COLUMN(C19)-COLUMN($B$14)&lt;&gt;$M$43,COLUMN(C19)-COLUMN($B$14)&lt;&gt;$M$54, COLUMN(C19)-COLUMN($B$14)&lt;&gt;$M$55, COLUMN(C19)-COLUMN($B$14)&lt;&gt;$M$66, COLUMN(C19)-COLUMN($B$14)&lt;&gt;$M$67, COLUMN(C19)-COLUMN($B$14)&lt;&gt;$M$78, COLUMN(C19)-COLUMN($B$14)&lt;&gt;$M$79, OR(ROW(C19)-ROW($B$14)=$M$18, ROW(C19)-ROW($B$14)=$M$19, ROW(C19)-ROW($B$14)=$M$30, ROW(C19)-ROW($B$14)=$M$31, ROW(C19)-ROW($B$14)=$M$42, ROW(C19)-ROW($B$14)=$M$43, ROW(C19)- ROW($B$14)=$M$54, ROW(C19)-ROW($B$14)=$M$55, ROW(C19)- ROW($B$14)=$M$66, ROW(C19)-ROW($B$14)=$M$67, ROW(C19)- ROW($B$14)=$M$78, ROW(C19)-ROW($B$14)=$M$79)), C19, 1000)</f>
        <v>1000</v>
      </c>
      <c r="D91" s="5">
        <f t="shared" si="61"/>
        <v>1000</v>
      </c>
      <c r="E91" s="5">
        <f t="shared" si="61"/>
        <v>1000</v>
      </c>
      <c r="F91" s="5">
        <f t="shared" si="61"/>
        <v>1000</v>
      </c>
      <c r="G91" s="5">
        <f t="shared" si="61"/>
        <v>1000</v>
      </c>
      <c r="H91" s="5">
        <f t="shared" si="61"/>
        <v>40</v>
      </c>
      <c r="I91" s="5">
        <f t="shared" si="61"/>
        <v>1000</v>
      </c>
      <c r="J91" s="5">
        <f t="shared" si="61"/>
        <v>1000</v>
      </c>
      <c r="K91" s="5">
        <f t="shared" si="61"/>
        <v>70</v>
      </c>
      <c r="L91" s="11"/>
      <c r="M91" s="26">
        <f t="array" ref="M91">INDEX(B87:B95, SUM(IF(C87:K95=M87, ROW(C87:K95)-ROW(B86), 0)), 1)</f>
        <v>7</v>
      </c>
    </row>
    <row r="92" spans="2:13" ht="19.5" thickBot="1" x14ac:dyDescent="0.3">
      <c r="B92" s="15">
        <v>6</v>
      </c>
      <c r="C92" s="5">
        <f t="shared" ref="C92:K92" si="62">IF(AND(COLUMN(C20)-COLUMN($B$14)&lt;&gt;$M$18, COLUMN(C20)-COLUMN($B$14)&lt;&gt;$M$19, COLUMN(C20)-COLUMN($B$14)&lt;&gt;$M$30, COLUMN(C20)-COLUMN($B$14)&lt;&gt;$M$31, COLUMN(C20)-COLUMN($B$14)&lt;&gt;$M$42, COLUMN(C20)-COLUMN($B$14)&lt;&gt;$M$43,COLUMN(C20)-COLUMN($B$14)&lt;&gt;$M$54, COLUMN(C20)-COLUMN($B$14)&lt;&gt;$M$55, COLUMN(C20)-COLUMN($B$14)&lt;&gt;$M$66, COLUMN(C20)-COLUMN($B$14)&lt;&gt;$M$67, COLUMN(C20)-COLUMN($B$14)&lt;&gt;$M$78, COLUMN(C20)-COLUMN($B$14)&lt;&gt;$M$79, OR(ROW(C20)-ROW($B$14)=$M$18, ROW(C20)-ROW($B$14)=$M$19, ROW(C20)-ROW($B$14)=$M$30, ROW(C20)-ROW($B$14)=$M$31, ROW(C20)-ROW($B$14)=$M$42, ROW(C20)-ROW($B$14)=$M$43, ROW(C20)- ROW($B$14)=$M$54, ROW(C20)-ROW($B$14)=$M$55, ROW(C20)- ROW($B$14)=$M$66, ROW(C20)-ROW($B$14)=$M$67, ROW(C20)- ROW($B$14)=$M$78, ROW(C20)-ROW($B$14)=$M$79)), C20, 1000)</f>
        <v>1000</v>
      </c>
      <c r="D92" s="5">
        <f t="shared" si="62"/>
        <v>1000</v>
      </c>
      <c r="E92" s="5">
        <f t="shared" si="62"/>
        <v>1000</v>
      </c>
      <c r="F92" s="5">
        <f t="shared" si="62"/>
        <v>1000</v>
      </c>
      <c r="G92" s="5">
        <f t="shared" si="62"/>
        <v>1000</v>
      </c>
      <c r="H92" s="5">
        <f t="shared" si="62"/>
        <v>1000</v>
      </c>
      <c r="I92" s="5">
        <f t="shared" si="62"/>
        <v>1000</v>
      </c>
      <c r="J92" s="5">
        <f t="shared" si="62"/>
        <v>1000</v>
      </c>
      <c r="K92" s="5">
        <f t="shared" si="62"/>
        <v>1000</v>
      </c>
      <c r="L92" s="11"/>
      <c r="M92" s="11"/>
    </row>
    <row r="93" spans="2:13" ht="19.5" thickBot="1" x14ac:dyDescent="0.3">
      <c r="B93" s="15">
        <v>7</v>
      </c>
      <c r="C93" s="5">
        <f t="shared" ref="C93:K93" si="63">IF(AND(COLUMN(C21)-COLUMN($B$14)&lt;&gt;$M$18, COLUMN(C21)-COLUMN($B$14)&lt;&gt;$M$19, COLUMN(C21)-COLUMN($B$14)&lt;&gt;$M$30, COLUMN(C21)-COLUMN($B$14)&lt;&gt;$M$31, COLUMN(C21)-COLUMN($B$14)&lt;&gt;$M$42, COLUMN(C21)-COLUMN($B$14)&lt;&gt;$M$43,COLUMN(C21)-COLUMN($B$14)&lt;&gt;$M$54, COLUMN(C21)-COLUMN($B$14)&lt;&gt;$M$55, COLUMN(C21)-COLUMN($B$14)&lt;&gt;$M$66, COLUMN(C21)-COLUMN($B$14)&lt;&gt;$M$67, COLUMN(C21)-COLUMN($B$14)&lt;&gt;$M$78, COLUMN(C21)-COLUMN($B$14)&lt;&gt;$M$79, OR(ROW(C21)-ROW($B$14)=$M$18, ROW(C21)-ROW($B$14)=$M$19, ROW(C21)-ROW($B$14)=$M$30, ROW(C21)-ROW($B$14)=$M$31, ROW(C21)-ROW($B$14)=$M$42, ROW(C21)-ROW($B$14)=$M$43, ROW(C21)- ROW($B$14)=$M$54, ROW(C21)-ROW($B$14)=$M$55, ROW(C21)- ROW($B$14)=$M$66, ROW(C21)-ROW($B$14)=$M$67, ROW(C21)- ROW($B$14)=$M$78, ROW(C21)-ROW($B$14)=$M$79)), C21, 1000)</f>
        <v>1000</v>
      </c>
      <c r="D93" s="5">
        <f t="shared" si="63"/>
        <v>1000</v>
      </c>
      <c r="E93" s="5">
        <f t="shared" si="63"/>
        <v>1000</v>
      </c>
      <c r="F93" s="5">
        <f t="shared" si="63"/>
        <v>1000</v>
      </c>
      <c r="G93" s="5">
        <f t="shared" si="63"/>
        <v>1000</v>
      </c>
      <c r="H93" s="5">
        <f t="shared" si="63"/>
        <v>12</v>
      </c>
      <c r="I93" s="5">
        <f t="shared" si="63"/>
        <v>1000</v>
      </c>
      <c r="J93" s="5">
        <f t="shared" si="63"/>
        <v>1000</v>
      </c>
      <c r="K93" s="5">
        <f t="shared" si="63"/>
        <v>28</v>
      </c>
      <c r="L93" s="11"/>
      <c r="M93" s="11"/>
    </row>
    <row r="94" spans="2:13" ht="19.5" thickBot="1" x14ac:dyDescent="0.3">
      <c r="B94" s="15">
        <v>8</v>
      </c>
      <c r="C94" s="5">
        <f t="shared" ref="C94:K94" si="64">IF(AND(COLUMN(C22)-COLUMN($B$14)&lt;&gt;$M$18, COLUMN(C22)-COLUMN($B$14)&lt;&gt;$M$19, COLUMN(C22)-COLUMN($B$14)&lt;&gt;$M$30, COLUMN(C22)-COLUMN($B$14)&lt;&gt;$M$31, COLUMN(C22)-COLUMN($B$14)&lt;&gt;$M$42, COLUMN(C22)-COLUMN($B$14)&lt;&gt;$M$43,COLUMN(C22)-COLUMN($B$14)&lt;&gt;$M$54, COLUMN(C22)-COLUMN($B$14)&lt;&gt;$M$55, COLUMN(C22)-COLUMN($B$14)&lt;&gt;$M$66, COLUMN(C22)-COLUMN($B$14)&lt;&gt;$M$67, COLUMN(C22)-COLUMN($B$14)&lt;&gt;$M$78, COLUMN(C22)-COLUMN($B$14)&lt;&gt;$M$79, OR(ROW(C22)-ROW($B$14)=$M$18, ROW(C22)-ROW($B$14)=$M$19, ROW(C22)-ROW($B$14)=$M$30, ROW(C22)-ROW($B$14)=$M$31, ROW(C22)-ROW($B$14)=$M$42, ROW(C22)-ROW($B$14)=$M$43, ROW(C22)- ROW($B$14)=$M$54, ROW(C22)-ROW($B$14)=$M$55, ROW(C22)- ROW($B$14)=$M$66, ROW(C22)-ROW($B$14)=$M$67, ROW(C22)- ROW($B$14)=$M$78, ROW(C22)-ROW($B$14)=$M$79)), C22, 1000)</f>
        <v>1000</v>
      </c>
      <c r="D94" s="5">
        <f t="shared" si="64"/>
        <v>1000</v>
      </c>
      <c r="E94" s="5">
        <f t="shared" si="64"/>
        <v>1000</v>
      </c>
      <c r="F94" s="5">
        <f t="shared" si="64"/>
        <v>1000</v>
      </c>
      <c r="G94" s="5">
        <f t="shared" si="64"/>
        <v>1000</v>
      </c>
      <c r="H94" s="5">
        <f t="shared" si="64"/>
        <v>55</v>
      </c>
      <c r="I94" s="5">
        <f t="shared" si="64"/>
        <v>1000</v>
      </c>
      <c r="J94" s="5">
        <f t="shared" si="64"/>
        <v>1000</v>
      </c>
      <c r="K94" s="5">
        <f t="shared" si="64"/>
        <v>90</v>
      </c>
      <c r="L94" s="11"/>
      <c r="M94" s="11"/>
    </row>
    <row r="95" spans="2:13" ht="19.5" thickBot="1" x14ac:dyDescent="0.3">
      <c r="B95" s="16">
        <v>9</v>
      </c>
      <c r="C95" s="5">
        <f t="shared" ref="C95:K95" si="65">IF(AND(COLUMN(C23)-COLUMN($B$14)&lt;&gt;$M$18, COLUMN(C23)-COLUMN($B$14)&lt;&gt;$M$19, COLUMN(C23)-COLUMN($B$14)&lt;&gt;$M$30, COLUMN(C23)-COLUMN($B$14)&lt;&gt;$M$31, COLUMN(C23)-COLUMN($B$14)&lt;&gt;$M$42, COLUMN(C23)-COLUMN($B$14)&lt;&gt;$M$43,COLUMN(C23)-COLUMN($B$14)&lt;&gt;$M$54, COLUMN(C23)-COLUMN($B$14)&lt;&gt;$M$55, COLUMN(C23)-COLUMN($B$14)&lt;&gt;$M$66, COLUMN(C23)-COLUMN($B$14)&lt;&gt;$M$67, COLUMN(C23)-COLUMN($B$14)&lt;&gt;$M$78, COLUMN(C23)-COLUMN($B$14)&lt;&gt;$M$79, OR(ROW(C23)-ROW($B$14)=$M$18, ROW(C23)-ROW($B$14)=$M$19, ROW(C23)-ROW($B$14)=$M$30, ROW(C23)-ROW($B$14)=$M$31, ROW(C23)-ROW($B$14)=$M$42, ROW(C23)-ROW($B$14)=$M$43, ROW(C23)- ROW($B$14)=$M$54, ROW(C23)-ROW($B$14)=$M$55, ROW(C23)- ROW($B$14)=$M$66, ROW(C23)-ROW($B$14)=$M$67, ROW(C23)- ROW($B$14)=$M$78, ROW(C23)-ROW($B$14)=$M$79)), C23, 1000)</f>
        <v>1000</v>
      </c>
      <c r="D95" s="5">
        <f t="shared" si="65"/>
        <v>1000</v>
      </c>
      <c r="E95" s="5">
        <f t="shared" si="65"/>
        <v>1000</v>
      </c>
      <c r="F95" s="5">
        <f t="shared" si="65"/>
        <v>1000</v>
      </c>
      <c r="G95" s="5">
        <f t="shared" si="65"/>
        <v>1000</v>
      </c>
      <c r="H95" s="5">
        <f t="shared" si="65"/>
        <v>1000</v>
      </c>
      <c r="I95" s="5">
        <f t="shared" si="65"/>
        <v>1000</v>
      </c>
      <c r="J95" s="5">
        <f t="shared" si="65"/>
        <v>1000</v>
      </c>
      <c r="K95" s="5">
        <f t="shared" si="65"/>
        <v>1000</v>
      </c>
      <c r="L95" s="11"/>
      <c r="M95" s="11"/>
    </row>
    <row r="96" spans="2:13" ht="19.5" thickTop="1" x14ac:dyDescent="0.25"/>
    <row r="97" spans="2:13" ht="19.5" thickBot="1" x14ac:dyDescent="0.3">
      <c r="B97" s="23" t="s">
        <v>9</v>
      </c>
      <c r="C97" s="23"/>
      <c r="D97" s="23"/>
      <c r="E97" s="23"/>
      <c r="F97" s="23"/>
      <c r="G97" s="23"/>
      <c r="H97" s="23"/>
      <c r="I97" s="23"/>
      <c r="J97" s="23"/>
      <c r="K97" s="23"/>
      <c r="L97" s="11"/>
      <c r="M97" s="11"/>
    </row>
    <row r="98" spans="2:13" ht="20.25" thickTop="1" thickBot="1" x14ac:dyDescent="0.3">
      <c r="B98" s="12"/>
      <c r="C98" s="13">
        <v>1</v>
      </c>
      <c r="D98" s="13">
        <v>2</v>
      </c>
      <c r="E98" s="13">
        <v>3</v>
      </c>
      <c r="F98" s="13">
        <v>4</v>
      </c>
      <c r="G98" s="13">
        <v>5</v>
      </c>
      <c r="H98" s="13">
        <v>6</v>
      </c>
      <c r="I98" s="13">
        <v>7</v>
      </c>
      <c r="J98" s="13">
        <v>8</v>
      </c>
      <c r="K98" s="14">
        <v>9</v>
      </c>
      <c r="L98" s="11"/>
      <c r="M98" s="27" t="s">
        <v>2</v>
      </c>
    </row>
    <row r="99" spans="2:13" ht="20.25" thickTop="1" thickBot="1" x14ac:dyDescent="0.3">
      <c r="B99" s="15">
        <v>1</v>
      </c>
      <c r="C99" s="5">
        <f>IF(AND(COLUMN(C15)-COLUMN($B$14)&lt;&gt;$M$18, COLUMN(C15)-COLUMN($B$14)&lt;&gt;$M$19, COLUMN(C15)-COLUMN($B$14)&lt;&gt;$M$30, COLUMN(C15)-COLUMN($B$14)&lt;&gt;$M$31, COLUMN(C15)-COLUMN($B$14)&lt;&gt;$M$42, COLUMN(C15)-COLUMN($B$14)&lt;&gt;$M$43,COLUMN(C15)-COLUMN($B$14)&lt;&gt;$M$54, COLUMN(C15)-COLUMN($B$14)&lt;&gt;$M$55, COLUMN(C15)-COLUMN($B$14)&lt;&gt;$M$66, COLUMN(C15)-COLUMN($B$14)&lt;&gt;$M$67, COLUMN(C15)-COLUMN($B$14)&lt;&gt;$M$78, COLUMN(C15)-COLUMN($B$14)&lt;&gt;$M$79, COLUMN(C15)-COLUMN($B$14)&lt;&gt;$M$90, COLUMN(C15)-COLUMN($B$14)&lt;&gt;$M$91, OR(ROW(C15)-ROW($B$14)=$M$18, ROW(C15)-ROW($B$14)=$M$19, ROW(C15)-ROW($B$14)=$M$30, ROW(C15)-ROW($B$14)=$M$31, ROW(C15)-ROW($B$14)=$M$42, ROW(C15)-ROW($B$14)=$M$43, ROW(C15)- ROW($B$14)=$M$54, ROW(C15)-ROW($B$14)=$M$55, ROW(C15)- ROW($B$14)=$M$66, ROW(C15)-ROW($B$14)=$M$67, ROW(C15)- ROW($B$14)=$M$78, ROW(C15)-ROW($B$14)=$M$79, ROW(C15)- ROW($B$14)=$M$90, ROW(C15)-ROW($B$14)=$M$91)), C15, 1000)</f>
        <v>1000</v>
      </c>
      <c r="D99" s="5">
        <f t="shared" ref="D99:K99" si="66">IF(AND(COLUMN(D15)-COLUMN($B$14)&lt;&gt;$M$18, COLUMN(D15)-COLUMN($B$14)&lt;&gt;$M$19, COLUMN(D15)-COLUMN($B$14)&lt;&gt;$M$30, COLUMN(D15)-COLUMN($B$14)&lt;&gt;$M$31, COLUMN(D15)-COLUMN($B$14)&lt;&gt;$M$42, COLUMN(D15)-COLUMN($B$14)&lt;&gt;$M$43,COLUMN(D15)-COLUMN($B$14)&lt;&gt;$M$54, COLUMN(D15)-COLUMN($B$14)&lt;&gt;$M$55, COLUMN(D15)-COLUMN($B$14)&lt;&gt;$M$66, COLUMN(D15)-COLUMN($B$14)&lt;&gt;$M$67, COLUMN(D15)-COLUMN($B$14)&lt;&gt;$M$78, COLUMN(D15)-COLUMN($B$14)&lt;&gt;$M$79, COLUMN(D15)-COLUMN($B$14)&lt;&gt;$M$90, COLUMN(D15)-COLUMN($B$14)&lt;&gt;$M$91, OR(ROW(D15)-ROW($B$14)=$M$18, ROW(D15)-ROW($B$14)=$M$19, ROW(D15)-ROW($B$14)=$M$30, ROW(D15)-ROW($B$14)=$M$31, ROW(D15)-ROW($B$14)=$M$42, ROW(D15)-ROW($B$14)=$M$43, ROW(D15)- ROW($B$14)=$M$54, ROW(D15)-ROW($B$14)=$M$55, ROW(D15)- ROW($B$14)=$M$66, ROW(D15)-ROW($B$14)=$M$67, ROW(D15)- ROW($B$14)=$M$78, ROW(D15)-ROW($B$14)=$M$79, ROW(D15)- ROW($B$14)=$M$90, ROW(D15)-ROW($B$14)=$M$91)), D15, 1000)</f>
        <v>1000</v>
      </c>
      <c r="E99" s="5">
        <f t="shared" si="66"/>
        <v>1000</v>
      </c>
      <c r="F99" s="5">
        <f t="shared" si="66"/>
        <v>1000</v>
      </c>
      <c r="G99" s="5">
        <f t="shared" si="66"/>
        <v>1000</v>
      </c>
      <c r="H99" s="5">
        <f t="shared" si="66"/>
        <v>1000</v>
      </c>
      <c r="I99" s="5">
        <f t="shared" si="66"/>
        <v>1000</v>
      </c>
      <c r="J99" s="5">
        <f t="shared" si="66"/>
        <v>1000</v>
      </c>
      <c r="K99" s="5">
        <f t="shared" si="66"/>
        <v>100</v>
      </c>
      <c r="L99" s="11"/>
      <c r="M99" s="28">
        <f>MIN(C99:K107)</f>
        <v>28</v>
      </c>
    </row>
    <row r="100" spans="2:13" ht="19.5" thickBot="1" x14ac:dyDescent="0.3">
      <c r="B100" s="15">
        <v>2</v>
      </c>
      <c r="C100" s="5">
        <f t="shared" ref="C100:K100" si="67">IF(AND(COLUMN(C16)-COLUMN($B$14)&lt;&gt;$M$18, COLUMN(C16)-COLUMN($B$14)&lt;&gt;$M$19, COLUMN(C16)-COLUMN($B$14)&lt;&gt;$M$30, COLUMN(C16)-COLUMN($B$14)&lt;&gt;$M$31, COLUMN(C16)-COLUMN($B$14)&lt;&gt;$M$42, COLUMN(C16)-COLUMN($B$14)&lt;&gt;$M$43,COLUMN(C16)-COLUMN($B$14)&lt;&gt;$M$54, COLUMN(C16)-COLUMN($B$14)&lt;&gt;$M$55, COLUMN(C16)-COLUMN($B$14)&lt;&gt;$M$66, COLUMN(C16)-COLUMN($B$14)&lt;&gt;$M$67, COLUMN(C16)-COLUMN($B$14)&lt;&gt;$M$78, COLUMN(C16)-COLUMN($B$14)&lt;&gt;$M$79, COLUMN(C16)-COLUMN($B$14)&lt;&gt;$M$90, COLUMN(C16)-COLUMN($B$14)&lt;&gt;$M$91, OR(ROW(C16)-ROW($B$14)=$M$18, ROW(C16)-ROW($B$14)=$M$19, ROW(C16)-ROW($B$14)=$M$30, ROW(C16)-ROW($B$14)=$M$31, ROW(C16)-ROW($B$14)=$M$42, ROW(C16)-ROW($B$14)=$M$43, ROW(C16)- ROW($B$14)=$M$54, ROW(C16)-ROW($B$14)=$M$55, ROW(C16)- ROW($B$14)=$M$66, ROW(C16)-ROW($B$14)=$M$67, ROW(C16)- ROW($B$14)=$M$78, ROW(C16)-ROW($B$14)=$M$79, ROW(C16)- ROW($B$14)=$M$90, ROW(C16)-ROW($B$14)=$M$91)), C16, 1000)</f>
        <v>1000</v>
      </c>
      <c r="D100" s="5">
        <f t="shared" si="67"/>
        <v>1000</v>
      </c>
      <c r="E100" s="5">
        <f t="shared" si="67"/>
        <v>1000</v>
      </c>
      <c r="F100" s="5">
        <f t="shared" si="67"/>
        <v>1000</v>
      </c>
      <c r="G100" s="5">
        <f t="shared" si="67"/>
        <v>1000</v>
      </c>
      <c r="H100" s="5">
        <f t="shared" si="67"/>
        <v>1000</v>
      </c>
      <c r="I100" s="5">
        <f t="shared" si="67"/>
        <v>1000</v>
      </c>
      <c r="J100" s="5">
        <f t="shared" si="67"/>
        <v>1000</v>
      </c>
      <c r="K100" s="5">
        <f t="shared" si="67"/>
        <v>40</v>
      </c>
      <c r="L100" s="11"/>
      <c r="M100" s="11"/>
    </row>
    <row r="101" spans="2:13" ht="20.25" thickTop="1" thickBot="1" x14ac:dyDescent="0.3">
      <c r="B101" s="15">
        <v>3</v>
      </c>
      <c r="C101" s="5">
        <f t="shared" ref="C101:K101" si="68">IF(AND(COLUMN(C17)-COLUMN($B$14)&lt;&gt;$M$18, COLUMN(C17)-COLUMN($B$14)&lt;&gt;$M$19, COLUMN(C17)-COLUMN($B$14)&lt;&gt;$M$30, COLUMN(C17)-COLUMN($B$14)&lt;&gt;$M$31, COLUMN(C17)-COLUMN($B$14)&lt;&gt;$M$42, COLUMN(C17)-COLUMN($B$14)&lt;&gt;$M$43,COLUMN(C17)-COLUMN($B$14)&lt;&gt;$M$54, COLUMN(C17)-COLUMN($B$14)&lt;&gt;$M$55, COLUMN(C17)-COLUMN($B$14)&lt;&gt;$M$66, COLUMN(C17)-COLUMN($B$14)&lt;&gt;$M$67, COLUMN(C17)-COLUMN($B$14)&lt;&gt;$M$78, COLUMN(C17)-COLUMN($B$14)&lt;&gt;$M$79, COLUMN(C17)-COLUMN($B$14)&lt;&gt;$M$90, COLUMN(C17)-COLUMN($B$14)&lt;&gt;$M$91, OR(ROW(C17)-ROW($B$14)=$M$18, ROW(C17)-ROW($B$14)=$M$19, ROW(C17)-ROW($B$14)=$M$30, ROW(C17)-ROW($B$14)=$M$31, ROW(C17)-ROW($B$14)=$M$42, ROW(C17)-ROW($B$14)=$M$43, ROW(C17)- ROW($B$14)=$M$54, ROW(C17)-ROW($B$14)=$M$55, ROW(C17)- ROW($B$14)=$M$66, ROW(C17)-ROW($B$14)=$M$67, ROW(C17)- ROW($B$14)=$M$78, ROW(C17)-ROW($B$14)=$M$79, ROW(C17)- ROW($B$14)=$M$90, ROW(C17)-ROW($B$14)=$M$91)), C17, 1000)</f>
        <v>1000</v>
      </c>
      <c r="D101" s="5">
        <f t="shared" si="68"/>
        <v>1000</v>
      </c>
      <c r="E101" s="5">
        <f t="shared" si="68"/>
        <v>1000</v>
      </c>
      <c r="F101" s="5">
        <f t="shared" si="68"/>
        <v>1000</v>
      </c>
      <c r="G101" s="5">
        <f t="shared" si="68"/>
        <v>1000</v>
      </c>
      <c r="H101" s="5">
        <f t="shared" si="68"/>
        <v>1000</v>
      </c>
      <c r="I101" s="5">
        <f t="shared" si="68"/>
        <v>1000</v>
      </c>
      <c r="J101" s="5">
        <f t="shared" si="68"/>
        <v>1000</v>
      </c>
      <c r="K101" s="5">
        <f>IF(AND(COLUMN(K17)-COLUMN($B$14)&lt;&gt;$M$18, COLUMN(K17)-COLUMN($B$14)&lt;&gt;$M$19, COLUMN(K17)-COLUMN($B$14)&lt;&gt;$M$30, COLUMN(K17)-COLUMN($B$14)&lt;&gt;$M$31, COLUMN(K17)-COLUMN($B$14)&lt;&gt;$M$42, COLUMN(K17)-COLUMN($B$14)&lt;&gt;$M$43,COLUMN(K17)-COLUMN($B$14)&lt;&gt;$M$54, COLUMN(K17)-COLUMN($B$14)&lt;&gt;$M$55, COLUMN(K17)-COLUMN($B$14)&lt;&gt;$M$66, COLUMN(K17)-COLUMN($B$14)&lt;&gt;$M$67, COLUMN(K17)-COLUMN($B$14)&lt;&gt;$M$78, COLUMN(K17)-COLUMN($B$14)&lt;&gt;$M$79, COLUMN(K17)-COLUMN($B$14)&lt;&gt;$M$90, COLUMN(K17)-COLUMN($B$14)&lt;&gt;$M$91, OR(ROW(K17)-ROW($B$14)=$M$18, ROW(K17)-ROW($B$14)=$M$19, ROW(K17)-ROW($B$14)=$M$30, ROW(K17)-ROW($B$14)=$M$31, ROW(K17)-ROW($B$14)=$M$42, ROW(K17)-ROW($B$14)=$M$43, ROW(K17)- ROW($B$14)=$M$54, ROW(K17)-ROW($B$14)=$M$55, ROW(K17)- ROW($B$14)=$M$66, ROW(K17)-ROW($B$14)=$M$67, ROW(K17)- ROW($B$14)=$M$78, ROW(K17)-ROW($B$14)=$M$79, ROW(K17)- ROW($B$14)=$M$90, ROW(K17)-ROW($B$14)=$M$91)), K17, 1000)</f>
        <v>100</v>
      </c>
      <c r="L101" s="11"/>
      <c r="M101" s="17" t="s">
        <v>10</v>
      </c>
    </row>
    <row r="102" spans="2:13" ht="20.25" thickTop="1" thickBot="1" x14ac:dyDescent="0.3">
      <c r="B102" s="15">
        <v>4</v>
      </c>
      <c r="C102" s="5">
        <f t="shared" ref="C102:K102" si="69">IF(AND(COLUMN(C18)-COLUMN($B$14)&lt;&gt;$M$18, COLUMN(C18)-COLUMN($B$14)&lt;&gt;$M$19, COLUMN(C18)-COLUMN($B$14)&lt;&gt;$M$30, COLUMN(C18)-COLUMN($B$14)&lt;&gt;$M$31, COLUMN(C18)-COLUMN($B$14)&lt;&gt;$M$42, COLUMN(C18)-COLUMN($B$14)&lt;&gt;$M$43,COLUMN(C18)-COLUMN($B$14)&lt;&gt;$M$54, COLUMN(C18)-COLUMN($B$14)&lt;&gt;$M$55, COLUMN(C18)-COLUMN($B$14)&lt;&gt;$M$66, COLUMN(C18)-COLUMN($B$14)&lt;&gt;$M$67, COLUMN(C18)-COLUMN($B$14)&lt;&gt;$M$78, COLUMN(C18)-COLUMN($B$14)&lt;&gt;$M$79, COLUMN(C18)-COLUMN($B$14)&lt;&gt;$M$90, COLUMN(C18)-COLUMN($B$14)&lt;&gt;$M$91, OR(ROW(C18)-ROW($B$14)=$M$18, ROW(C18)-ROW($B$14)=$M$19, ROW(C18)-ROW($B$14)=$M$30, ROW(C18)-ROW($B$14)=$M$31, ROW(C18)-ROW($B$14)=$M$42, ROW(C18)-ROW($B$14)=$M$43, ROW(C18)- ROW($B$14)=$M$54, ROW(C18)-ROW($B$14)=$M$55, ROW(C18)- ROW($B$14)=$M$66, ROW(C18)-ROW($B$14)=$M$67, ROW(C18)- ROW($B$14)=$M$78, ROW(C18)-ROW($B$14)=$M$79, ROW(C18)- ROW($B$14)=$M$90, ROW(C18)-ROW($B$14)=$M$91)), C18, 1000)</f>
        <v>1000</v>
      </c>
      <c r="D102" s="5">
        <f t="shared" si="69"/>
        <v>1000</v>
      </c>
      <c r="E102" s="5">
        <f t="shared" si="69"/>
        <v>1000</v>
      </c>
      <c r="F102" s="5">
        <f t="shared" si="69"/>
        <v>1000</v>
      </c>
      <c r="G102" s="5">
        <f t="shared" si="69"/>
        <v>1000</v>
      </c>
      <c r="H102" s="5">
        <f t="shared" si="69"/>
        <v>1000</v>
      </c>
      <c r="I102" s="5">
        <f t="shared" si="69"/>
        <v>1000</v>
      </c>
      <c r="J102" s="5">
        <f t="shared" si="69"/>
        <v>1000</v>
      </c>
      <c r="K102" s="5">
        <f t="shared" si="69"/>
        <v>60</v>
      </c>
      <c r="L102" s="11"/>
      <c r="M102" s="25">
        <f t="array" ref="M102">INDEX(C98:K98, 1, SUM(IF(C99:K107=M99, COLUMN(C99:K107)-COLUMN(B98), 0)))</f>
        <v>9</v>
      </c>
    </row>
    <row r="103" spans="2:13" ht="19.5" thickBot="1" x14ac:dyDescent="0.3">
      <c r="B103" s="15">
        <v>5</v>
      </c>
      <c r="C103" s="5">
        <f t="shared" ref="C103:K103" si="70">IF(AND(COLUMN(C19)-COLUMN($B$14)&lt;&gt;$M$18, COLUMN(C19)-COLUMN($B$14)&lt;&gt;$M$19, COLUMN(C19)-COLUMN($B$14)&lt;&gt;$M$30, COLUMN(C19)-COLUMN($B$14)&lt;&gt;$M$31, COLUMN(C19)-COLUMN($B$14)&lt;&gt;$M$42, COLUMN(C19)-COLUMN($B$14)&lt;&gt;$M$43,COLUMN(C19)-COLUMN($B$14)&lt;&gt;$M$54, COLUMN(C19)-COLUMN($B$14)&lt;&gt;$M$55, COLUMN(C19)-COLUMN($B$14)&lt;&gt;$M$66, COLUMN(C19)-COLUMN($B$14)&lt;&gt;$M$67, COLUMN(C19)-COLUMN($B$14)&lt;&gt;$M$78, COLUMN(C19)-COLUMN($B$14)&lt;&gt;$M$79, COLUMN(C19)-COLUMN($B$14)&lt;&gt;$M$90, COLUMN(C19)-COLUMN($B$14)&lt;&gt;$M$91, OR(ROW(C19)-ROW($B$14)=$M$18, ROW(C19)-ROW($B$14)=$M$19, ROW(C19)-ROW($B$14)=$M$30, ROW(C19)-ROW($B$14)=$M$31, ROW(C19)-ROW($B$14)=$M$42, ROW(C19)-ROW($B$14)=$M$43, ROW(C19)- ROW($B$14)=$M$54, ROW(C19)-ROW($B$14)=$M$55, ROW(C19)- ROW($B$14)=$M$66, ROW(C19)-ROW($B$14)=$M$67, ROW(C19)- ROW($B$14)=$M$78, ROW(C19)-ROW($B$14)=$M$79, ROW(C19)- ROW($B$14)=$M$90, ROW(C19)-ROW($B$14)=$M$91)), C19, 1000)</f>
        <v>1000</v>
      </c>
      <c r="D103" s="5">
        <f t="shared" si="70"/>
        <v>1000</v>
      </c>
      <c r="E103" s="5">
        <f t="shared" si="70"/>
        <v>1000</v>
      </c>
      <c r="F103" s="5">
        <f t="shared" si="70"/>
        <v>1000</v>
      </c>
      <c r="G103" s="5">
        <f t="shared" si="70"/>
        <v>1000</v>
      </c>
      <c r="H103" s="5">
        <f t="shared" si="70"/>
        <v>1000</v>
      </c>
      <c r="I103" s="5">
        <f t="shared" si="70"/>
        <v>1000</v>
      </c>
      <c r="J103" s="5">
        <f t="shared" si="70"/>
        <v>1000</v>
      </c>
      <c r="K103" s="5">
        <f t="shared" si="70"/>
        <v>70</v>
      </c>
      <c r="L103" s="11"/>
      <c r="M103" s="26">
        <f t="array" ref="M103">INDEX(B99:B107, SUM(IF(C99:K107=M99, ROW(C99:K107)-ROW(B98), 0)), 1)</f>
        <v>7</v>
      </c>
    </row>
    <row r="104" spans="2:13" ht="19.5" thickBot="1" x14ac:dyDescent="0.3">
      <c r="B104" s="15">
        <v>6</v>
      </c>
      <c r="C104" s="5">
        <f t="shared" ref="C104:K104" si="71">IF(AND(COLUMN(C20)-COLUMN($B$14)&lt;&gt;$M$18, COLUMN(C20)-COLUMN($B$14)&lt;&gt;$M$19, COLUMN(C20)-COLUMN($B$14)&lt;&gt;$M$30, COLUMN(C20)-COLUMN($B$14)&lt;&gt;$M$31, COLUMN(C20)-COLUMN($B$14)&lt;&gt;$M$42, COLUMN(C20)-COLUMN($B$14)&lt;&gt;$M$43,COLUMN(C20)-COLUMN($B$14)&lt;&gt;$M$54, COLUMN(C20)-COLUMN($B$14)&lt;&gt;$M$55, COLUMN(C20)-COLUMN($B$14)&lt;&gt;$M$66, COLUMN(C20)-COLUMN($B$14)&lt;&gt;$M$67, COLUMN(C20)-COLUMN($B$14)&lt;&gt;$M$78, COLUMN(C20)-COLUMN($B$14)&lt;&gt;$M$79, COLUMN(C20)-COLUMN($B$14)&lt;&gt;$M$90, COLUMN(C20)-COLUMN($B$14)&lt;&gt;$M$91, OR(ROW(C20)-ROW($B$14)=$M$18, ROW(C20)-ROW($B$14)=$M$19, ROW(C20)-ROW($B$14)=$M$30, ROW(C20)-ROW($B$14)=$M$31, ROW(C20)-ROW($B$14)=$M$42, ROW(C20)-ROW($B$14)=$M$43, ROW(C20)- ROW($B$14)=$M$54, ROW(C20)-ROW($B$14)=$M$55, ROW(C20)- ROW($B$14)=$M$66, ROW(C20)-ROW($B$14)=$M$67, ROW(C20)- ROW($B$14)=$M$78, ROW(C20)-ROW($B$14)=$M$79, ROW(C20)- ROW($B$14)=$M$90, ROW(C20)-ROW($B$14)=$M$91)), C20, 1000)</f>
        <v>1000</v>
      </c>
      <c r="D104" s="5">
        <f t="shared" si="71"/>
        <v>1000</v>
      </c>
      <c r="E104" s="5">
        <f t="shared" si="71"/>
        <v>1000</v>
      </c>
      <c r="F104" s="5">
        <f t="shared" si="71"/>
        <v>1000</v>
      </c>
      <c r="G104" s="5">
        <f t="shared" si="71"/>
        <v>1000</v>
      </c>
      <c r="H104" s="5">
        <f t="shared" si="71"/>
        <v>1000</v>
      </c>
      <c r="I104" s="5">
        <f t="shared" si="71"/>
        <v>1000</v>
      </c>
      <c r="J104" s="5">
        <f t="shared" si="71"/>
        <v>1000</v>
      </c>
      <c r="K104" s="5">
        <f t="shared" si="71"/>
        <v>40</v>
      </c>
      <c r="L104" s="11"/>
      <c r="M104" s="11"/>
    </row>
    <row r="105" spans="2:13" ht="19.5" thickBot="1" x14ac:dyDescent="0.3">
      <c r="B105" s="15">
        <v>7</v>
      </c>
      <c r="C105" s="5">
        <f t="shared" ref="C105:K105" si="72">IF(AND(COLUMN(C21)-COLUMN($B$14)&lt;&gt;$M$18, COLUMN(C21)-COLUMN($B$14)&lt;&gt;$M$19, COLUMN(C21)-COLUMN($B$14)&lt;&gt;$M$30, COLUMN(C21)-COLUMN($B$14)&lt;&gt;$M$31, COLUMN(C21)-COLUMN($B$14)&lt;&gt;$M$42, COLUMN(C21)-COLUMN($B$14)&lt;&gt;$M$43,COLUMN(C21)-COLUMN($B$14)&lt;&gt;$M$54, COLUMN(C21)-COLUMN($B$14)&lt;&gt;$M$55, COLUMN(C21)-COLUMN($B$14)&lt;&gt;$M$66, COLUMN(C21)-COLUMN($B$14)&lt;&gt;$M$67, COLUMN(C21)-COLUMN($B$14)&lt;&gt;$M$78, COLUMN(C21)-COLUMN($B$14)&lt;&gt;$M$79, COLUMN(C21)-COLUMN($B$14)&lt;&gt;$M$90, COLUMN(C21)-COLUMN($B$14)&lt;&gt;$M$91, OR(ROW(C21)-ROW($B$14)=$M$18, ROW(C21)-ROW($B$14)=$M$19, ROW(C21)-ROW($B$14)=$M$30, ROW(C21)-ROW($B$14)=$M$31, ROW(C21)-ROW($B$14)=$M$42, ROW(C21)-ROW($B$14)=$M$43, ROW(C21)- ROW($B$14)=$M$54, ROW(C21)-ROW($B$14)=$M$55, ROW(C21)- ROW($B$14)=$M$66, ROW(C21)-ROW($B$14)=$M$67, ROW(C21)- ROW($B$14)=$M$78, ROW(C21)-ROW($B$14)=$M$79, ROW(C21)- ROW($B$14)=$M$90, ROW(C21)-ROW($B$14)=$M$91)), C21, 1000)</f>
        <v>1000</v>
      </c>
      <c r="D105" s="5">
        <f t="shared" si="72"/>
        <v>1000</v>
      </c>
      <c r="E105" s="5">
        <f t="shared" si="72"/>
        <v>1000</v>
      </c>
      <c r="F105" s="5">
        <f t="shared" si="72"/>
        <v>1000</v>
      </c>
      <c r="G105" s="5">
        <f t="shared" si="72"/>
        <v>1000</v>
      </c>
      <c r="H105" s="5">
        <f t="shared" si="72"/>
        <v>1000</v>
      </c>
      <c r="I105" s="5">
        <f t="shared" si="72"/>
        <v>1000</v>
      </c>
      <c r="J105" s="5">
        <f t="shared" si="72"/>
        <v>1000</v>
      </c>
      <c r="K105" s="5">
        <f t="shared" si="72"/>
        <v>28</v>
      </c>
      <c r="L105" s="11"/>
      <c r="M105" s="11"/>
    </row>
    <row r="106" spans="2:13" ht="19.5" thickBot="1" x14ac:dyDescent="0.3">
      <c r="B106" s="15">
        <v>8</v>
      </c>
      <c r="C106" s="5">
        <f t="shared" ref="C106:K106" si="73">IF(AND(COLUMN(C22)-COLUMN($B$14)&lt;&gt;$M$18, COLUMN(C22)-COLUMN($B$14)&lt;&gt;$M$19, COLUMN(C22)-COLUMN($B$14)&lt;&gt;$M$30, COLUMN(C22)-COLUMN($B$14)&lt;&gt;$M$31, COLUMN(C22)-COLUMN($B$14)&lt;&gt;$M$42, COLUMN(C22)-COLUMN($B$14)&lt;&gt;$M$43,COLUMN(C22)-COLUMN($B$14)&lt;&gt;$M$54, COLUMN(C22)-COLUMN($B$14)&lt;&gt;$M$55, COLUMN(C22)-COLUMN($B$14)&lt;&gt;$M$66, COLUMN(C22)-COLUMN($B$14)&lt;&gt;$M$67, COLUMN(C22)-COLUMN($B$14)&lt;&gt;$M$78, COLUMN(C22)-COLUMN($B$14)&lt;&gt;$M$79, COLUMN(C22)-COLUMN($B$14)&lt;&gt;$M$90, COLUMN(C22)-COLUMN($B$14)&lt;&gt;$M$91, OR(ROW(C22)-ROW($B$14)=$M$18, ROW(C22)-ROW($B$14)=$M$19, ROW(C22)-ROW($B$14)=$M$30, ROW(C22)-ROW($B$14)=$M$31, ROW(C22)-ROW($B$14)=$M$42, ROW(C22)-ROW($B$14)=$M$43, ROW(C22)- ROW($B$14)=$M$54, ROW(C22)-ROW($B$14)=$M$55, ROW(C22)- ROW($B$14)=$M$66, ROW(C22)-ROW($B$14)=$M$67, ROW(C22)- ROW($B$14)=$M$78, ROW(C22)-ROW($B$14)=$M$79, ROW(C22)- ROW($B$14)=$M$90, ROW(C22)-ROW($B$14)=$M$91)), C22, 1000)</f>
        <v>1000</v>
      </c>
      <c r="D106" s="5">
        <f t="shared" si="73"/>
        <v>1000</v>
      </c>
      <c r="E106" s="5">
        <f t="shared" si="73"/>
        <v>1000</v>
      </c>
      <c r="F106" s="5">
        <f t="shared" si="73"/>
        <v>1000</v>
      </c>
      <c r="G106" s="5">
        <f t="shared" si="73"/>
        <v>1000</v>
      </c>
      <c r="H106" s="5">
        <f t="shared" si="73"/>
        <v>1000</v>
      </c>
      <c r="I106" s="5">
        <f t="shared" si="73"/>
        <v>1000</v>
      </c>
      <c r="J106" s="5">
        <f t="shared" si="73"/>
        <v>1000</v>
      </c>
      <c r="K106" s="5">
        <f t="shared" si="73"/>
        <v>90</v>
      </c>
      <c r="L106" s="11"/>
      <c r="M106" s="11"/>
    </row>
    <row r="107" spans="2:13" ht="19.5" thickBot="1" x14ac:dyDescent="0.3">
      <c r="B107" s="16">
        <v>9</v>
      </c>
      <c r="C107" s="5">
        <f t="shared" ref="C107:K107" si="74">IF(AND(COLUMN(C23)-COLUMN($B$14)&lt;&gt;$M$18, COLUMN(C23)-COLUMN($B$14)&lt;&gt;$M$19, COLUMN(C23)-COLUMN($B$14)&lt;&gt;$M$30, COLUMN(C23)-COLUMN($B$14)&lt;&gt;$M$31, COLUMN(C23)-COLUMN($B$14)&lt;&gt;$M$42, COLUMN(C23)-COLUMN($B$14)&lt;&gt;$M$43,COLUMN(C23)-COLUMN($B$14)&lt;&gt;$M$54, COLUMN(C23)-COLUMN($B$14)&lt;&gt;$M$55, COLUMN(C23)-COLUMN($B$14)&lt;&gt;$M$66, COLUMN(C23)-COLUMN($B$14)&lt;&gt;$M$67, COLUMN(C23)-COLUMN($B$14)&lt;&gt;$M$78, COLUMN(C23)-COLUMN($B$14)&lt;&gt;$M$79, COLUMN(C23)-COLUMN($B$14)&lt;&gt;$M$90, COLUMN(C23)-COLUMN($B$14)&lt;&gt;$M$91, OR(ROW(C23)-ROW($B$14)=$M$18, ROW(C23)-ROW($B$14)=$M$19, ROW(C23)-ROW($B$14)=$M$30, ROW(C23)-ROW($B$14)=$M$31, ROW(C23)-ROW($B$14)=$M$42, ROW(C23)-ROW($B$14)=$M$43, ROW(C23)- ROW($B$14)=$M$54, ROW(C23)-ROW($B$14)=$M$55, ROW(C23)- ROW($B$14)=$M$66, ROW(C23)-ROW($B$14)=$M$67, ROW(C23)- ROW($B$14)=$M$78, ROW(C23)-ROW($B$14)=$M$79, ROW(C23)- ROW($B$14)=$M$90, ROW(C23)-ROW($B$14)=$M$91)), C23, 1000)</f>
        <v>1000</v>
      </c>
      <c r="D107" s="5">
        <f t="shared" si="74"/>
        <v>1000</v>
      </c>
      <c r="E107" s="5">
        <f t="shared" si="74"/>
        <v>1000</v>
      </c>
      <c r="F107" s="5">
        <f t="shared" si="74"/>
        <v>1000</v>
      </c>
      <c r="G107" s="5">
        <f t="shared" si="74"/>
        <v>1000</v>
      </c>
      <c r="H107" s="5">
        <f t="shared" si="74"/>
        <v>1000</v>
      </c>
      <c r="I107" s="5">
        <f t="shared" si="74"/>
        <v>1000</v>
      </c>
      <c r="J107" s="5">
        <f t="shared" si="74"/>
        <v>1000</v>
      </c>
      <c r="K107" s="5">
        <f t="shared" si="74"/>
        <v>1000</v>
      </c>
      <c r="L107" s="11"/>
      <c r="M107" s="11"/>
    </row>
    <row r="108" spans="2:13" ht="19.5" thickTop="1" x14ac:dyDescent="0.25"/>
  </sheetData>
  <mergeCells count="10">
    <mergeCell ref="B49:K49"/>
    <mergeCell ref="B61:K61"/>
    <mergeCell ref="B97:K97"/>
    <mergeCell ref="B73:K73"/>
    <mergeCell ref="B85:K85"/>
    <mergeCell ref="O13:X13"/>
    <mergeCell ref="B1:K1"/>
    <mergeCell ref="B13:K13"/>
    <mergeCell ref="B25:K25"/>
    <mergeCell ref="B37:K37"/>
  </mergeCells>
  <conditionalFormatting sqref="C15:K23">
    <cfRule type="cellIs" dxfId="34" priority="16" operator="equal">
      <formula>1000</formula>
    </cfRule>
    <cfRule type="cellIs" dxfId="33" priority="22" operator="equal">
      <formula>$M$15</formula>
    </cfRule>
  </conditionalFormatting>
  <conditionalFormatting sqref="C27:K35">
    <cfRule type="cellIs" dxfId="32" priority="17" operator="equal">
      <formula>1000</formula>
    </cfRule>
    <cfRule type="cellIs" dxfId="31" priority="23" operator="equal">
      <formula>$M$27</formula>
    </cfRule>
  </conditionalFormatting>
  <conditionalFormatting sqref="P15:X23">
    <cfRule type="cellIs" dxfId="30" priority="15" operator="equal">
      <formula>1000</formula>
    </cfRule>
  </conditionalFormatting>
  <conditionalFormatting sqref="C39:K47">
    <cfRule type="cellIs" dxfId="29" priority="11" operator="equal">
      <formula>1000</formula>
    </cfRule>
    <cfRule type="cellIs" dxfId="28" priority="12" operator="equal">
      <formula>$M$39</formula>
    </cfRule>
  </conditionalFormatting>
  <conditionalFormatting sqref="C51:K59">
    <cfRule type="cellIs" dxfId="27" priority="9" operator="equal">
      <formula>1000</formula>
    </cfRule>
    <cfRule type="cellIs" dxfId="26" priority="10" operator="equal">
      <formula>$M$51</formula>
    </cfRule>
  </conditionalFormatting>
  <conditionalFormatting sqref="C63:K71">
    <cfRule type="cellIs" dxfId="25" priority="7" operator="equal">
      <formula>1000</formula>
    </cfRule>
    <cfRule type="cellIs" dxfId="24" priority="8" operator="equal">
      <formula>$M$63</formula>
    </cfRule>
  </conditionalFormatting>
  <conditionalFormatting sqref="C75:K83">
    <cfRule type="cellIs" dxfId="23" priority="5" operator="equal">
      <formula>1000</formula>
    </cfRule>
    <cfRule type="cellIs" dxfId="22" priority="6" operator="equal">
      <formula>$M$75</formula>
    </cfRule>
  </conditionalFormatting>
  <conditionalFormatting sqref="C87:K95">
    <cfRule type="cellIs" dxfId="21" priority="3" operator="equal">
      <formula>1000</formula>
    </cfRule>
    <cfRule type="cellIs" dxfId="20" priority="4" operator="equal">
      <formula>$M$87</formula>
    </cfRule>
  </conditionalFormatting>
  <conditionalFormatting sqref="C99:K107">
    <cfRule type="cellIs" dxfId="19" priority="1" operator="equal">
      <formula>1000</formula>
    </cfRule>
    <cfRule type="cellIs" dxfId="18" priority="2" operator="equal">
      <formula>$M$99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Кретов</dc:creator>
  <cp:lastModifiedBy>Николай Кретов</cp:lastModifiedBy>
  <dcterms:created xsi:type="dcterms:W3CDTF">2015-06-05T18:19:34Z</dcterms:created>
  <dcterms:modified xsi:type="dcterms:W3CDTF">2024-09-07T08:51:49Z</dcterms:modified>
</cp:coreProperties>
</file>