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SMS - Argentina\USSD\"/>
    </mc:Choice>
  </mc:AlternateContent>
  <xr:revisionPtr revIDLastSave="0" documentId="13_ncr:1_{1E7B6C61-C0BB-4008-94D1-50F4F9444394}" xr6:coauthVersionLast="47" xr6:coauthVersionMax="47" xr10:uidLastSave="{00000000-0000-0000-0000-000000000000}"/>
  <bookViews>
    <workbookView xWindow="-108" yWindow="-108" windowWidth="23256" windowHeight="12576" activeTab="2" xr2:uid="{32A56D75-A8A2-4ACB-BFAA-C59780604835}"/>
  </bookViews>
  <sheets>
    <sheet name="SN" sheetId="10" r:id="rId1"/>
    <sheet name="XML 611" sheetId="1" r:id="rId2"/>
    <sheet name="Plugin" sheetId="2" r:id="rId3"/>
    <sheet name="WS Telefonica" sheetId="3" r:id="rId4"/>
    <sheet name="WS Estandar" sheetId="4" r:id="rId5"/>
    <sheet name="db_select_query_v2" sheetId="11" r:id="rId6"/>
    <sheet name="db_select" sheetId="12" r:id="rId7"/>
    <sheet name="DB" sheetId="5" r:id="rId8"/>
  </sheets>
  <definedNames>
    <definedName name="_xlnm._FilterDatabase" localSheetId="2" hidden="1">Plugin!$A$1:$C$87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2" l="1"/>
  <c r="E18" i="3"/>
  <c r="F37" i="4"/>
  <c r="D88" i="2"/>
  <c r="H25" i="10"/>
  <c r="I22" i="10" s="1"/>
  <c r="I10" i="10" l="1"/>
  <c r="I11" i="10"/>
  <c r="I19" i="10"/>
  <c r="I23" i="10"/>
  <c r="I8" i="10"/>
  <c r="I20" i="10"/>
  <c r="I15" i="10"/>
  <c r="I16" i="10"/>
  <c r="I12" i="10"/>
  <c r="I7" i="10"/>
  <c r="I24" i="10"/>
  <c r="I17" i="10"/>
  <c r="I18" i="10"/>
  <c r="I5" i="10"/>
  <c r="J5" i="10" s="1"/>
  <c r="I13" i="10"/>
  <c r="I21" i="10"/>
  <c r="I9" i="10"/>
  <c r="I6" i="10"/>
  <c r="I14" i="10"/>
  <c r="J6" i="10" l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</calcChain>
</file>

<file path=xl/sharedStrings.xml><?xml version="1.0" encoding="utf-8"?>
<sst xmlns="http://schemas.openxmlformats.org/spreadsheetml/2006/main" count="964" uniqueCount="429">
  <si>
    <t>Nombre XML 611</t>
  </si>
  <si>
    <t>MCEL/service_code</t>
  </si>
  <si>
    <t>acceptance/svc_account_status_and_services_plan_AHORRO</t>
  </si>
  <si>
    <t>acceptance/dynamic_menus/ahorro_menu</t>
  </si>
  <si>
    <t>acceptance/dynamic_menus/contrato_menu</t>
  </si>
  <si>
    <t>acceptance/dynamic_menus/prepago_menu</t>
  </si>
  <si>
    <t>acceptance/dynamic_menus/contrato_empresas_menu</t>
  </si>
  <si>
    <t>acceptance/dynamic_menus/ahorro_empresas_menu</t>
  </si>
  <si>
    <t>acceptance/dynamic_menus/prepago_vip_menu</t>
  </si>
  <si>
    <t>acceptance/dynamic_menus/ahorro_vip_menu</t>
  </si>
  <si>
    <t>acceptance/dynamic_menus/contrato_vip_menu</t>
  </si>
  <si>
    <t>acceptance/dynamic_menus/ahorro_menu_amdocs</t>
  </si>
  <si>
    <t>acceptance/dynamic_menus/ahorro_vip_menu_amdocs</t>
  </si>
  <si>
    <t>acceptance/dynamic_menus/contrato_menu_amdocs</t>
  </si>
  <si>
    <t>acceptance/dynamic_menus/contrato_vip_menu_amdocs</t>
  </si>
  <si>
    <t>acceptance/tma_services/RecibirFactura_MovicsClient</t>
  </si>
  <si>
    <t>acceptance/svc_payment_notification/informacion_pago_Movics</t>
  </si>
  <si>
    <t>acceptance/tma_services/consulta_de_saldo_ahorro</t>
  </si>
  <si>
    <t>acceptance/svc_payment_notification/notification_pago</t>
  </si>
  <si>
    <t>acceptance/tma_services/recarga_sos_ahorro_evolution</t>
  </si>
  <si>
    <t>acceptance/svc_recharge_new</t>
  </si>
  <si>
    <t>acceptance/tma_services/menu_medios_de_recarga</t>
  </si>
  <si>
    <t>acceptance/tma_services/cargame_saldo_control</t>
  </si>
  <si>
    <t>acceptance/tma_services/PasameSaldo</t>
  </si>
  <si>
    <t>acceptance/tma_services/compra_de_paquetes_ahorro</t>
  </si>
  <si>
    <t>acceptance/tma_services/voz_a_texto</t>
  </si>
  <si>
    <t>acceptance/tma_services/futbol_movistar</t>
  </si>
  <si>
    <t>acceptance/tma_services/ringtones</t>
  </si>
  <si>
    <t>acceptance/tma_services/Terabox</t>
  </si>
  <si>
    <t>acceptance/tma_services/config_APN</t>
  </si>
  <si>
    <t>acceptance/numeros_free/home_numero_free</t>
  </si>
  <si>
    <t>acceptance/tma_services/sms_plusfull</t>
  </si>
  <si>
    <t>acceptance/tma_services/pull_init_notificador</t>
  </si>
  <si>
    <t>acceptance/tma_services/color_sms</t>
  </si>
  <si>
    <t>acceptance/tma_services/las_lenias</t>
  </si>
  <si>
    <t>acceptance/tma_services/Seguridad_Multidispositivo</t>
  </si>
  <si>
    <t>acceptance/detalle_plan/detalleplan_aumento_control</t>
  </si>
  <si>
    <t>acceptance/dynamic_menus/detalleplan_full_mi_plan</t>
  </si>
  <si>
    <t>acceptance/dynamic_menus/consumos_contrato_full_mi_plan</t>
  </si>
  <si>
    <t>acceptance/dynamic_menus/detalleplan_control_mi_plan</t>
  </si>
  <si>
    <t>acceptance/dynamic_menus/Postpago_mi_plan_fix</t>
  </si>
  <si>
    <t>acceptance/tma_services/cargame_saldo_full</t>
  </si>
  <si>
    <t>acceptance/svc_account_status_and_services_plan_new</t>
  </si>
  <si>
    <t>acceptance/tma_services/movistar_free_music</t>
  </si>
  <si>
    <t>acceptance/tma_services/compra_de_paquetes_contrato</t>
  </si>
  <si>
    <t>acceptance/detalle_plan/detalleplan_aumento_full</t>
  </si>
  <si>
    <t>acceptance/tma_services/sms_plus</t>
  </si>
  <si>
    <t>acceptance/tma_services/recarga_sos_evolution</t>
  </si>
  <si>
    <t>acceptance/tma_services/recarga_tarjeta</t>
  </si>
  <si>
    <t>acceptance/tma_services/pasame_saldo_20180903</t>
  </si>
  <si>
    <t>acceptance/dynamic_menus/monederos_y_bonos_prepago_20180903</t>
  </si>
  <si>
    <t>acceptance/tma_services/compra_de_paquetes_20200217</t>
  </si>
  <si>
    <t>acceptance/tma_services/multiplicate_20200217</t>
  </si>
  <si>
    <t>acceptance/dynamic_menus/Oferta_Prepago_20180903</t>
  </si>
  <si>
    <t>acceptance/nomination/nomination</t>
  </si>
  <si>
    <t>acceptance/detalle_plan/detalleplan_aumento_prepago</t>
  </si>
  <si>
    <t>acceptance/tma_services/consulta_de_saldo</t>
  </si>
  <si>
    <t>acceptance/dynamic_menus/monederos_y_bonos_prepago</t>
  </si>
  <si>
    <t>acceptance/tma_services/multiplicate_20180903</t>
  </si>
  <si>
    <t>acceptance/tma_services/compra_de_paquetes_20180903</t>
  </si>
  <si>
    <t>acceptance/dynamic_menus/vip_menu_new</t>
  </si>
  <si>
    <t>acceptance/dynamic_menus/redir_estadoCuenta_ahorro_amdocs_20180914</t>
  </si>
  <si>
    <t>acceptance/dynamic_menus/redir_reenvioFactura_ahorro_amdocs_20180914</t>
  </si>
  <si>
    <t>acceptance/dynamic_menus/redir_informacionPago_ahorro_amdocs_20180914</t>
  </si>
  <si>
    <t>acceptance/tma_services/menu_medios_de_recarga_20180914</t>
  </si>
  <si>
    <t>acceptance/dynamic_menus/ahorro_consulta_consumos</t>
  </si>
  <si>
    <t>acceptance/tma_services/sonica</t>
  </si>
  <si>
    <t>acceptance/tma_services/consulta_de_saldo_ahorro_20180914</t>
  </si>
  <si>
    <t>acceptance/dynamic_menus/redir_estadoCuenta_contrato_amdocs</t>
  </si>
  <si>
    <t>acceptance/dynamic_menus/redir_reenvioFactura_contrato_amdocs</t>
  </si>
  <si>
    <t>acceptance/dynamic_menus/redir_informacionPago_contrato_amdocs</t>
  </si>
  <si>
    <t>acceptance/dynamic_menus/redir_pagoTC_contrato_amdocs</t>
  </si>
  <si>
    <t>acceptance/tma_services/ReenvioFacturaService</t>
  </si>
  <si>
    <t>acceptance/dynamic_menus/monederos_y_bonos_ahorro</t>
  </si>
  <si>
    <t>acceptance/index</t>
  </si>
  <si>
    <t>acceptance/svc_payment_notification/registrar_pago</t>
  </si>
  <si>
    <t>acceptance/tma_services/quema_pin</t>
  </si>
  <si>
    <t>acceptance/numeros_free/consulta_numero_free</t>
  </si>
  <si>
    <t>acceptance/numeros_free/alta_numero_free</t>
  </si>
  <si>
    <t>acceptance/numeros_free/modificacion_numero_free</t>
  </si>
  <si>
    <t>acceptance/prepaid_offer/oferta_prepago_index</t>
  </si>
  <si>
    <t>acceptance/dynamic_menus/OfertaPrepago/cambio_de_oferta</t>
  </si>
  <si>
    <t>acceptance/dynamic_menus/OfertaPrepago/consulta_de_oferta</t>
  </si>
  <si>
    <t>acceptance/dynamic_menus/OfertaPrepago/seleccion_de_oferta</t>
  </si>
  <si>
    <t>acceptance/dynamic_menus/detalleplan_prepago_mi_plan_20180903_nuevo</t>
  </si>
  <si>
    <t>acceptance/dynamic_menus/prepay_mi_plan_fix_20180903</t>
  </si>
  <si>
    <t>acceptance/svc_account_status_and_services_plan_AHORRO_new_amdocs_20180914</t>
  </si>
  <si>
    <t>acceptance/tma_services/RecibirFactura_AmdocsClient_20180914</t>
  </si>
  <si>
    <t>acceptance/svc_payment_notification/informacion_pago_Amdocs_20180914</t>
  </si>
  <si>
    <t>acceptance/dynamic_menus/monederos_y_bonos_ahorro_20180914</t>
  </si>
  <si>
    <t>acceptance/svc_account_status_and_services_plan_new_amdocs</t>
  </si>
  <si>
    <t>acceptance/tma_services/RecibirFactura_AmdocsClient</t>
  </si>
  <si>
    <t>acceptance/svc_payment_notification/informacion_pago_Amdocs</t>
  </si>
  <si>
    <t>acceptance/financial_services/pago_de_factura_con_TC</t>
  </si>
  <si>
    <t>acceptance/svc_payment_notification/mechanism_prior</t>
  </si>
  <si>
    <t>acceptance/tma_services/ReenvioFacturaService_20180914</t>
  </si>
  <si>
    <t>acceptance/svc_account_status_and_services_plan_AHORRO_new_amdocs</t>
  </si>
  <si>
    <t>acceptance/svc_payment_notification/invocation</t>
  </si>
  <si>
    <t>erl://svc_core_ext:set_attribute?</t>
  </si>
  <si>
    <t>erl://svc_core:change_service?</t>
  </si>
  <si>
    <t>erl://svc_util_telefonica_argentina:event_counter?</t>
  </si>
  <si>
    <t>erl://svc_util_telefonica_argentina:generate_call_id?</t>
  </si>
  <si>
    <t>erl://svc_variable:set_v2?</t>
  </si>
  <si>
    <t>erl://svc_xml_generic:request?</t>
  </si>
  <si>
    <t>erl://svc_acl_telefonica_argentina:redir_by_category?</t>
  </si>
  <si>
    <t>erl://svc_variable:redir_by_variable?</t>
  </si>
  <si>
    <t>erl://svc_util_telefonica_argentina:to_national?</t>
  </si>
  <si>
    <t>erl://svc_variable:extract?</t>
  </si>
  <si>
    <t>erl://svc_util_telefonica_argentina:dump_cdr?</t>
  </si>
  <si>
    <t>erl://svc_variable:incl?</t>
  </si>
  <si>
    <t>erl://svc_sms:sms_mt?</t>
  </si>
  <si>
    <t>erl://svc_balance_telefonica_argentina:store_balance_info?</t>
  </si>
  <si>
    <t>erl://svc_util_telefonica_argentina:parse_xml_in_cdata?</t>
  </si>
  <si>
    <t>erl://svc_arithmetic:arithmetic?</t>
  </si>
  <si>
    <t>erl://svc_variable:compare_variables?</t>
  </si>
  <si>
    <t>erl://svc_util_telefonica_argentina:pin_encrypt?</t>
  </si>
  <si>
    <t>erl://svc_sql:db_select_query_v2?</t>
  </si>
  <si>
    <t>erl://svc_detalle_miplan:calc_date?</t>
  </si>
  <si>
    <t>erl://svc_lists:include_list_item?</t>
  </si>
  <si>
    <t>erl://svc_detalle_miplan:update_item_list?</t>
  </si>
  <si>
    <t>erl://svc_detalle_miplan:deal_empty_fields?</t>
  </si>
  <si>
    <t>erl://svc_detalle_miplan:deal_include_fields?</t>
  </si>
  <si>
    <t>erl://svc_sql:db_select?</t>
  </si>
  <si>
    <t>erl://svc_detalle_miplan:get_unempty_fields?</t>
  </si>
  <si>
    <t>erl://svc_detalle_miplan:remove_empty_fields?</t>
  </si>
  <si>
    <t>erl://svc_detalle_miplan:show?</t>
  </si>
  <si>
    <t>erl://svc_miplan:accumulate?</t>
  </si>
  <si>
    <t>erl://svc_miplan:postpay_date_string?</t>
  </si>
  <si>
    <t>erl://svc_miplan:calculate_cost_with_exponent?</t>
  </si>
  <si>
    <t>erl://svc_miplan:calculate?</t>
  </si>
  <si>
    <t>erl://svc_variable:incl_by_variable?</t>
  </si>
  <si>
    <t>erl://svc_miplan:get_currency?</t>
  </si>
  <si>
    <t>erl://svc_miplan:incl_duration?</t>
  </si>
  <si>
    <t>erl://svc_cargame:include_content_by_key?</t>
  </si>
  <si>
    <t>erl://svc_miplan:init_variables?</t>
  </si>
  <si>
    <t>erl://svc_xml_generic_telefonica_argentina:request?</t>
  </si>
  <si>
    <t>erl://svc_arithmetic:compare?</t>
  </si>
  <si>
    <t>erl://svc_view_contract_detail:collect_detail_info?</t>
  </si>
  <si>
    <t>erl://svc_view_contract_detail:construct_display_info?</t>
  </si>
  <si>
    <t>erl://svc_monederos:add_with_exponent?</t>
  </si>
  <si>
    <t>erl://svc_monederos:decode_xml_attribute?</t>
  </si>
  <si>
    <t>erl://svc_monederos:get_display_info_2?</t>
  </si>
  <si>
    <t>erl://svc_monederos:get_info_from_package_3?</t>
  </si>
  <si>
    <t>erl://svc_monederos:get_info_with_id?</t>
  </si>
  <si>
    <t>erl://svc_gsm:transform_msisdn?</t>
  </si>
  <si>
    <t>erl://svc_miplan:setDate?</t>
  </si>
  <si>
    <t>erl://svc_core:redir_by_date?</t>
  </si>
  <si>
    <t>erl://svc_disp_oferta_prepago:get_info_per_codperfil?</t>
  </si>
  <si>
    <t>erl://svc_disp_oferta_prepago:get_list_item?</t>
  </si>
  <si>
    <t>erl://svc_disp_oferta_prepago:dy_benefits_view?</t>
  </si>
  <si>
    <t>erl://svc_disp_oferta_prepago:match_codperfil_data?</t>
  </si>
  <si>
    <t>erl://svc_pago_de_factura_con_TC:check_cards_num?</t>
  </si>
  <si>
    <t>erl://svc_pago_de_factura_con_TC:check_paySid?</t>
  </si>
  <si>
    <t>erl://svc_pago_de_factura_con_TC:get_card_info?</t>
  </si>
  <si>
    <t>erl://svc_pago_de_factura_con_TC:get_valid_date?</t>
  </si>
  <si>
    <t>erl://svc_pago_de_factura_con_TC:incl_cardlist?</t>
  </si>
  <si>
    <t>erl://svc_nomination:show_question?</t>
  </si>
  <si>
    <t>erl://svc_numero_free:compare_prefix?</t>
  </si>
  <si>
    <t>erl://svc_numero_free:get_msisdn?</t>
  </si>
  <si>
    <t>erl://svc_numero_free:redir_info?</t>
  </si>
  <si>
    <t>erl://svc_numero_free:set_info?</t>
  </si>
  <si>
    <t>erl://svc_numero_free:parse_data?</t>
  </si>
  <si>
    <t>erl://svc_numero_free:menu_links?</t>
  </si>
  <si>
    <t>erl://svc_util_telefonica_argentina:pause?</t>
  </si>
  <si>
    <t>erl://svc_oferta_prepago:format_xml_dateTime?</t>
  </si>
  <si>
    <t>erl://svc_oferta_prepago:get_newest_offer?</t>
  </si>
  <si>
    <t>erl://svc_oferta_prepago:get_pack_details?</t>
  </si>
  <si>
    <t>erl://svc_oferta_prepago:incl_bolton_options?</t>
  </si>
  <si>
    <t>erl://svc_oferta_prepago:incl_list_item_as_options?</t>
  </si>
  <si>
    <t>erl://svc_payment_notification_telefonica_argentina:compare_with_current_date?</t>
  </si>
  <si>
    <t>erl://svc_handset_activation_telefonica_argentina:check_and_format?</t>
  </si>
  <si>
    <t>erl://svc_payment_notification_telefonica_argentina:combine_amount_with_decimal_point?</t>
  </si>
  <si>
    <t>erl://svc_payment_notification_telefonica_argentina:batch_set_blank?</t>
  </si>
  <si>
    <t>erl://svc_payment_notification_telefonica_argentina:store_np_info?</t>
  </si>
  <si>
    <t>erl://svc_payment_notification_telefonica_argentina:value_limitation?</t>
  </si>
  <si>
    <t>erl://svc_payment_notification_telefonica_argentina:store_current_date?</t>
  </si>
  <si>
    <t>erl://svc_util_telefonica_argentina:sms_mt_to_sh?</t>
  </si>
  <si>
    <t>erl://svc_ussd:subst_extract_pull_init?</t>
  </si>
  <si>
    <t>erl://svc_ussd:subst_pull_init?</t>
  </si>
  <si>
    <t>erl://svc_reenvio_factura:dy_invoices_view?</t>
  </si>
  <si>
    <t>erl://svc_reenvio_factura:get_latest_invoice?</t>
  </si>
  <si>
    <t>erl://svc_sms_ext:sms_mo_init?</t>
  </si>
  <si>
    <t>erl://svc_sms:sms_mt_to_sh?</t>
  </si>
  <si>
    <t>Nombre</t>
  </si>
  <si>
    <t>erl://svc_core:redir_by_attribute?</t>
  </si>
  <si>
    <t>Tipo</t>
  </si>
  <si>
    <t>Estandar</t>
  </si>
  <si>
    <t>Función</t>
  </si>
  <si>
    <t>Cambio a otro Servicio</t>
  </si>
  <si>
    <t>Customizado</t>
  </si>
  <si>
    <t>Operación Arimetica</t>
  </si>
  <si>
    <t>Operación Arimetica Comparativa</t>
  </si>
  <si>
    <t>Redirecciona a otra pagina dependiendo de la fecha y tiempo</t>
  </si>
  <si>
    <t>Cambia los valores de un atributo de una transacción online</t>
  </si>
  <si>
    <t>Transforma un MSISDN de formato nacional a Internacional</t>
  </si>
  <si>
    <t>Obtiene un elemento de una lista almacenada</t>
  </si>
  <si>
    <t>Envia un SMS MT al usario final</t>
  </si>
  <si>
    <t>Envia un SMS desde el uauario al destino final</t>
  </si>
  <si>
    <t>Simula  un SMS originado</t>
  </si>
  <si>
    <t xml:space="preserve">Envio de una Solicitud SQL </t>
  </si>
  <si>
    <t>Envio de una Solicitud SQL a una interfaz activa</t>
  </si>
  <si>
    <t>Simula una solicitud USSD MO y extrae parte de la respuesta USSD</t>
  </si>
  <si>
    <t xml:space="preserve">Simula una solicitud USSD MO </t>
  </si>
  <si>
    <t>Permite comparar 2 variables</t>
  </si>
  <si>
    <t xml:space="preserve">Inserta el valor de una varible en una sesión </t>
  </si>
  <si>
    <t>Inserta el valor de una pagina dependiendo del valor de una variable</t>
  </si>
  <si>
    <t>erl://svc_xml_generic_telefonica_argentina:request?QueryUserCalls_more</t>
  </si>
  <si>
    <t>erl://svc_xml_generic_telefonica_argentina:request?QueryUserCalls</t>
  </si>
  <si>
    <t>erl://svc_xml_generic_telefonica_argentina:request?queryBalanceSvagw</t>
  </si>
  <si>
    <t>erl://svc_xml_generic_telefonica_argentina:request?obtenerPreguntas</t>
  </si>
  <si>
    <t>erl://svc_xml_generic_telefonica_argentina:request?consultarListasDisponibles</t>
  </si>
  <si>
    <t>erl://svc_xml_generic_telefonica_argentina:request?agregarNumerosEnlista</t>
  </si>
  <si>
    <t>erl://svc_xml_generic_telefonica_argentina:request?consultarNumerosEnLista</t>
  </si>
  <si>
    <t>erl://svc_xml_generic_telefonica_argentina:request?modificarNumerosEnlista</t>
  </si>
  <si>
    <t>erl://svc_xml_generic_telefonica_argentina:request?getOfferById</t>
  </si>
  <si>
    <t>erl://svc_xml_generic_telefonica_argentina:request?purchasePackOptin</t>
  </si>
  <si>
    <t>erl://svc_xml_generic_telefonica_argentina:request?findAvailablePacksByChannel</t>
  </si>
  <si>
    <t>erl://svc_xml_generic_telefonica_argentina:request?deleteOffersForUser</t>
  </si>
  <si>
    <t>erl://svc_xml_generic_telefonica_argentina:request?findActiveOffersByUser</t>
  </si>
  <si>
    <t>erl://svc_xml_generic_telefonica_argentina:request?getPacksForUser</t>
  </si>
  <si>
    <t>erl://svc_xml_generic_telefonica_argentina:request?voucherCardAccount_V13</t>
  </si>
  <si>
    <t>erl://svc_xml_generic_telefonica_argentina:request?queryBalance_V13B</t>
  </si>
  <si>
    <t>erl://svc_sql:db_select_query_v2?%24(svc_telefonica_argentina.LDI_query.)</t>
  </si>
  <si>
    <t>erl://svc_sql:db_select_query_v2?%24(svc_telefonica_argentina.LDN_query.)</t>
  </si>
  <si>
    <t>erl://svc_sql:db_select_query_v2?%24(svc_telefonica_argentina.NrosFree_query.)</t>
  </si>
  <si>
    <t>erl://svc_sql:db_select_query_v2?%24(svc_telefonica_argentina.call_query.)</t>
  </si>
  <si>
    <t>erl://svc_sql:db_select_query_v2?%24(svc_telefonica_argentina.datos_query.)</t>
  </si>
  <si>
    <t>erl://svc_sql:db_select_query_v2?%24(svc_telefonica_argentina.benefit_query.)</t>
  </si>
  <si>
    <t>erl://svc_sql:db_select?Descripcion%2CAbono%2CFechaVigencia</t>
  </si>
  <si>
    <t>erl://svc_sql:db_select_query_v2?%24(svc_telefonica_argentina.include_query.)</t>
  </si>
  <si>
    <t>erl://svc_sql:db_select?LeyendaLlama</t>
  </si>
  <si>
    <t>erl://svc_sql:db_select_query_v2?%24(svc_telefonica_argentina.mas_info_query.)</t>
  </si>
  <si>
    <t>erl://svc_sql:db_select_query_v2?%24(svc_telefonica_argentina.sms_query.)</t>
  </si>
  <si>
    <t>erl://svc_sql:db_select?Descripcion</t>
  </si>
  <si>
    <t>erl://svc_sql:db_select?Descripcion%2CAbono</t>
  </si>
  <si>
    <t>erl://svc_sql:db_select_query_v2?%24(svc_telefonica_argentina.LDI_query.)&amp;amp;LDIaEEUUCanPR%2CLDIaCuba%2CLDIRestoMundo%2CLDIaCrucerosyAviones%2CLDIPrim30SegaEEUU%2CLDIPrim30SegaCuba%2CLDIPrim30SegRestoMundo%2CLDIPrim30SegCrucAv%2CLeyendaLDI&amp;amp;default&amp;amp;1000&amp;amp;svc_telefonica_argentina&amp;amp;LDI_list&amp;amp;ok=%23set_LeyendaLDI,%3F=%23error"/</t>
  </si>
  <si>
    <t>erl://svc_sql:db_select_query_v2?%24(svc_telefonica_argentina.LDN_query.)&amp;amp;LDN30to110km%2CLDN110to240km%2CLDNmas240km%2CLDNPrim30Seg30to110%2CLDNPrim30Seg110to240%2CLDNPrim30Segmas240%2CLeyendaLDN&amp;amp;default&amp;amp;1000&amp;amp;svc_telefonica_argentina&amp;amp;LDN_list&amp;amp;ok=%23set_LeyendaLDN,%3F=%23error"/</t>
  </si>
  <si>
    <t>erl://svc_sql:db_select_query_v2?%24(svc_telefonica_argentina.NrosFree_query.)&amp;amp;NumFreeVozComu%2CNumFreeSMSComu%2CNumFreeFijoTASA%2CLeyendaNumFree%20&amp;amp;default&amp;amp;1000&amp;amp;svc_telefonica_argentina&amp;amp;NumFree_list&amp;amp;ok=%23set_LeyendaNumFree,%3F=%23error"/</t>
  </si>
  <si>
    <t>erl://svc_sql:db_select_query_v2?%24(svc_telefonica_argentina.call_query.)&amp;amp;Prim30SegComu%2CPrim30SegNoComu%2CSegExcedComu%2CSegExcedNoComu%2CLeyendaLlama&amp;amp;default&amp;amp;1000&amp;amp;svc_telefonica_argentina&amp;amp;call_list&amp;amp;ok=%23set_LeyendaLlama,%3F=%23error"/</t>
  </si>
  <si>
    <t>erl://svc_sql:db_select_query_v2?%24(svc_telefonica_argentina.datos_query.)&amp;amp;DatosExcedMb%2CInternetxdia10Mb%2CInternetxdia15Mb%2CLeyendaDatos&amp;amp;default&amp;amp;1000&amp;amp;svc_telefonica_argentina&amp;amp;data_list&amp;amp;ok=%23set_LeyendaDatos,%3F=%23error"/</t>
  </si>
  <si>
    <t>erl://svc_sql:db_select_query_v2?%24(svc_telefonica_argentina.benefit_query.)&amp;amp;Beneficio1%2CBeneficio2%2CBeneficio3%2CBeneficio4%2CBeneficio5%2CBeneficio6%2CBeneficio7%2CBeneficio8%2CBeneficio9%2CBeneficio10%2CBeneficio11%2CBeneficioRCM%2CBeneficioClearing%2CBeneficioMovilTalk%2CBeneficio12%2CBeneficio13%2CBeneficio14%2CBeneficio15%2CBeneficio16&amp;amp;default&amp;amp;1000&amp;amp;svc_telefonica_argentina&amp;amp;benefit_list&amp;amp;ok=%23get_unempty_field,%3F=%23error"/</t>
  </si>
  <si>
    <t>erl://svc_sql:db_select?Descripcion%2CAbono%2CFechaVigencia&amp;amp;DetallePlanesAumento&amp;amp;Cod_Plan%3D'%24(svc_telefonica_argentina.planVoz.)'&amp;amp;default&amp;amp;1000&amp;amp;svc_telefonica_argentina&amp;amp;%23redir_ciclo&amp;amp;%23error"/</t>
  </si>
  <si>
    <t>erl://svc_sql:db_select_query_v2?%24(svc_telefonica_argentina.include_query.)&amp;amp;CreditoMensual%2CNumerosFree%2CMinMultidestino%2CMinComuMovistar%2CSMSMultidestino%2CSMSComuMovistar%2CDatos&amp;amp;default&amp;amp;1000&amp;amp;svc_telefonica_argentina&amp;amp;Incluido_list&amp;amp;ok=%23get_unempty_include,%3F=%23error"/</t>
  </si>
  <si>
    <t>erl://svc_sql:db_select?LeyendaLlama&amp;amp;DetallePlanesAumento&amp;amp;Cod_Plan%3D'%24(svc_telefonica_argentina.planVoz.)'&amp;amp;default&amp;amp;1000&amp;amp;svc_telefonica_argentina&amp;amp;%23redir_by_info&amp;amp;%23error"/</t>
  </si>
  <si>
    <t>erl://svc_sql:db_select_query_v2?%24(svc_telefonica_argentina.mas_info_query.)&amp;amp;Impuestos%2CLeyendaGeneral&amp;amp;default&amp;amp;1000&amp;amp;svc_telefonica_argentina&amp;amp;mas_info_list&amp;amp;ok=%23set_LeyendaGeneral,%3F=%23error"/</t>
  </si>
  <si>
    <t>erl://svc_sql:db_select_query_v2?%24(svc_telefonica_argentina.sms_query.)&amp;amp;SMSExcedComu%2CSMSExced%2CSMSInter%2CLeyendaSMS%2CMMSExced%2CLeyendaMMS&amp;amp;default&amp;amp;1000&amp;amp;svc_telefonica_argentina&amp;amp;sms_list&amp;amp;ok=%23set_LeyendaSMS,%3F=%23error"/</t>
  </si>
  <si>
    <t>erl://svc_sql:db_select?Descripcion&amp;amp;DetallePlanesAumento&amp;amp;Cod_Plan%3D'%24(svc_telefonica_argentina.planVoz.)'&amp;amp;default&amp;amp;1000&amp;amp;svc_telefonica_argentina&amp;amp;%23check_Descripcion&amp;amp;%23error"/</t>
  </si>
  <si>
    <t>erl://svc_sql:db_select?Descripcion%2CAbono&amp;amp;DetallePlanes&amp;amp;Cod_Plan%3D'%24(svc_telefonica_argentina.planVoz.)'&amp;amp;default&amp;amp;1000&amp;amp;svc_telefonica_argentina&amp;amp;%23check_Descripcion&amp;amp;%23error_bloqueo"/</t>
  </si>
  <si>
    <t>erl://svc_sql:db_select?LeyendaLlama&amp;amp;DetallePlanes&amp;amp;Cod_Plan%3D'%24(svc_telefonica_argentina.planVoz.)'&amp;amp;default&amp;amp;1000&amp;amp;svc_telefonica_argentina&amp;amp;%23redir_by_info&amp;amp;%23error"/</t>
  </si>
  <si>
    <t>erl://svc_sql:db_select?Descripcion%2CAbono&amp;amp;DetallePlanes&amp;amp;Cod_Plan%3D'%24(svc_telefonica_argentina.planVoz.)'&amp;amp;default&amp;amp;1000&amp;amp;svc_telefonica_argentina&amp;amp;%23check_Descripcion&amp;amp;%23error"/</t>
  </si>
  <si>
    <t>erl://svc_sql:db_select_query_v2?%24(svc_telefonica_argentina.LDI_query.)&amp;amp;LDIaEEUUCanPR%2CLDIaCuba%2CLDIRestoMundo%2CLDIaCrucerosyAviones%2CLDIPrim30SegaEEUU%2CLDIPrim30SegaCuba%2CLDIPrim30SegRestoMundo%2CLDIPrim30SegCrucAv%2CLeyendaLDI&amp;amp;default&amp;amp;1000&amp;amp;svc_telefonica_argentina&amp;amp;LDI_list&amp;amp;ok=%23set_LeyendaLDI,%3F=%23lack_info"/</t>
  </si>
  <si>
    <t>erl://svc_sql:db_select_query_v2?%24(svc_telefonica_argentina.LDN_query.)&amp;amp;LDN30to110km%2CLDN110to240km%2CLDNmas240km%2CLDNPrim30Seg30to110%2CLDNPrim30Seg110to240%2CLDNPrim30Segmas240%2CLeyendaLDN&amp;amp;default&amp;amp;1000&amp;amp;svc_telefonica_argentina&amp;amp;LDN_list&amp;amp;ok=%23set_LeyendaLDN,%3F=%23lack_info"/</t>
  </si>
  <si>
    <t>erl://svc_sql:db_select_query_v2?%24(svc_telefonica_argentina.call_query.)&amp;amp;Prim30SegComu%2CPrim30SegNoComu%2CSegExcedComu%2CSegExcedNoComu%2CLeyendaLlama&amp;amp;default&amp;amp;1000&amp;amp;svc_telefonica_argentina&amp;amp;call_list&amp;amp;ok=%23set_LeyendaLlama,%3F=%23lack_info"/</t>
  </si>
  <si>
    <t>erl://svc_sql:db_select_query_v2?%24(svc_telefonica_argentina.benefit_query.)&amp;amp;Beneficio1%2CBeneficio2%2CBeneficio3%2CBeneficio4%2CBeneficio5%2CBeneficio6%2CBeneficio7%2CBeneficio8%2CBeneficio9%2CBeneficio10%2CBeneficio11%2CBeneficioRCM%2CBeneficioClearing%2CBeneficioMovilTalk%2CBeneficio12%2CBeneficio13%2CBeneficio14%2CBeneficio15%2CBeneficio16&amp;amp;default&amp;amp;1000&amp;amp;svc_telefonica_argentina&amp;amp;benefit_list&amp;amp;ok=%23get_unempty_field,%3F=%23lack_info"/</t>
  </si>
  <si>
    <t>erl://svc_sql:db_select_query_v2?%24(svc_telefonica_argentina.datos_query.)&amp;amp;DatosExcedMb%2CInternetxdia10Mb%2CInternetxdia15Mb%2CLeyendaDatos&amp;amp;default&amp;amp;1000&amp;amp;svc_telefonica_argentina&amp;amp;data_list&amp;amp;ok=%23set_LeyendaDatos,%3F=%23lack_info"/</t>
  </si>
  <si>
    <t>erl://svc_sql:db_select?Descripcion&amp;amp;DetallePlanes&amp;amp;Cod_Plan%3D'%24(svc_telefonica_argentina.planVoz.)'&amp;amp;default&amp;amp;1000&amp;amp;svc_telefonica_argentina&amp;amp;%23check_Descripcion&amp;amp;%23lack_info"/</t>
  </si>
  <si>
    <t>erl://svc_sql:db_select?LeyendaLlama&amp;amp;DetallePlanes&amp;amp;Cod_Plan%3D'%24(svc_telefonica_argentina.planVoz.)'&amp;amp;default&amp;amp;1000&amp;amp;svc_telefonica_argentina&amp;amp;%23redir_by_info&amp;amp;%23lack_info"/</t>
  </si>
  <si>
    <t>erl://svc_sql:db_select_query_v2?%24(svc_telefonica_argentina.mas_info_query.)&amp;amp;Impuestos%2CLeyendaGeneral&amp;amp;default&amp;amp;1000&amp;amp;svc_telefonica_argentina&amp;amp;mas_info_list&amp;amp;ok=%23set_LeyendaGeneral,%3F=%23lack_info"/</t>
  </si>
  <si>
    <t>erl://svc_sql:db_select_query_v2?%24(svc_telefonica_argentina.sms_query.)&amp;amp;SMSExcedComu%2CSMSExced%2CSMSInter%2CLeyendaSMS%2CMMSExced%2CLeyendaMMS&amp;amp;default&amp;amp;1000&amp;amp;svc_telefonica_argentina&amp;amp;sms_list&amp;amp;ok=%23set_LeyendaSMS,%3F=%23lack_info"/</t>
  </si>
  <si>
    <t>xml_generic</t>
  </si>
  <si>
    <t>obtenerPreguntas</t>
  </si>
  <si>
    <t>Inserta el contenido de otra pagina dependiendo del valor de la variable</t>
  </si>
  <si>
    <t>Redirecciona a uno o varias paginas dependiendo del valor de la variable</t>
  </si>
  <si>
    <t>Guarda la varible</t>
  </si>
  <si>
    <t>Solicitud a los WS Estandares</t>
  </si>
  <si>
    <t>Solicitud a los WS de TMA</t>
  </si>
  <si>
    <t>Redirecciona una de varias páginas según el valor de una variable almacenada.</t>
  </si>
  <si>
    <t>handler</t>
  </si>
  <si>
    <t>WS</t>
  </si>
  <si>
    <t>/OCS/AccountManagementService-v9_1?wsdl</t>
  </si>
  <si>
    <t>http_altamira_produccion</t>
  </si>
  <si>
    <t>path</t>
  </si>
  <si>
    <t>route</t>
  </si>
  <si>
    <t xml:space="preserve">/OCS/AccountManagementService-v9_1?wsdl </t>
  </si>
  <si>
    <t>nomination</t>
  </si>
  <si>
    <t>public</t>
  </si>
  <si>
    <t>/nrosfrecuentes/NrosFrecuentesService</t>
  </si>
  <si>
    <t>numero_free_test</t>
  </si>
  <si>
    <t>numero_free</t>
  </si>
  <si>
    <t>purchasePack</t>
  </si>
  <si>
    <t>availPack</t>
  </si>
  <si>
    <t>tma</t>
  </si>
  <si>
    <t>activeOfferRaw</t>
  </si>
  <si>
    <t>/OCS/VoucherManagementService_v1</t>
  </si>
  <si>
    <t>/OCS/BalanceManagementService_v1</t>
  </si>
  <si>
    <t>erl://svc_xml_generic:request?getPerfil</t>
  </si>
  <si>
    <t>erl://svc_xml_generic:request?queryBalance</t>
  </si>
  <si>
    <t>erl://svc_xml_generic:request?consulta_saldo</t>
  </si>
  <si>
    <t>erl://svc_xml_generic:request?qp_quema_pin</t>
  </si>
  <si>
    <t>erl://svc_xml_generic:request?qp_validar_abonado</t>
  </si>
  <si>
    <t>erl://svc_xml_generic:request?getPerfilPlan</t>
  </si>
  <si>
    <t>erl://svc_xml_generic:request?getPerfilRequest</t>
  </si>
  <si>
    <t>erl://svc_xml_generic:request?CllProxyService</t>
  </si>
  <si>
    <t>erl://svc_xml_generic:request?queryCodeDescription_monederos</t>
  </si>
  <si>
    <t>erl://svc_xml_generic:request?queryBalance_monederos</t>
  </si>
  <si>
    <t>erl://svc_xml_generic:request?queryBoltons_vUnica</t>
  </si>
  <si>
    <t>erl://svc_xml_generic:request?queryPackageStatus_monederos</t>
  </si>
  <si>
    <t>erl://svc_xml_generic:request?efectuarPromocionSvc</t>
  </si>
  <si>
    <t>erl://svc_xml_generic:request?WS_ObtenerToken</t>
  </si>
  <si>
    <t>erl://svc_xml_generic:request?WS_PayBill</t>
  </si>
  <si>
    <t>erl://svc_xml_generic:request?WS_getCreditCardDetails</t>
  </si>
  <si>
    <t>erl://svc_xml_generic:request?WS_retrieveListOfCreditCards</t>
  </si>
  <si>
    <t>erl://svc_xml_generic:request?enviarRespuestasExpertoRemanente</t>
  </si>
  <si>
    <t>erl://svc_xml_generic:request?identifyCustomer</t>
  </si>
  <si>
    <t>erl://svc_xml_generic:request?checkCliente</t>
  </si>
  <si>
    <t>erl://svc_xml_generic:request?np_notificacion_pago</t>
  </si>
  <si>
    <t>erl://svc_xml_generic:request?np_info_pagos</t>
  </si>
  <si>
    <t>erl://svc_xml_generic:request?realizarOperacion</t>
  </si>
  <si>
    <t>erl://svc_xml_generic:request?validarReceptorHabilitado</t>
  </si>
  <si>
    <t>erl://svc_xml_generic:request?validarSolicitanteHabilitado</t>
  </si>
  <si>
    <t>erl://svc_xml_generic:request?processOperationWs</t>
  </si>
  <si>
    <t>erl://svc_xml_generic:request?efectuarRecargaWS13</t>
  </si>
  <si>
    <t>erl://svc_xml_generic:request?GetOffers</t>
  </si>
  <si>
    <t>erl://svc_xml_generic:request?Recharge</t>
  </si>
  <si>
    <t>erl://svc_xml_generic:request?SC_FT_EMAIL_DISCOVERY</t>
  </si>
  <si>
    <t>erl://svc_xml_generic:request?SC_FT_EMAIL_MODIFICA</t>
  </si>
  <si>
    <t>erl://svc_xml_generic:request?SC_FT_EMAIL_SEND</t>
  </si>
  <si>
    <t>erl://svc_xml_generic:request?SC_FT_EMAIL_SUSCRIBE</t>
  </si>
  <si>
    <t>erl://svc_xml_generic:request?SC_FT_EMAIL_FACTURAS</t>
  </si>
  <si>
    <t>Datos de 3 y 4 de Agosto y del 18 de Agosto al 2 de Setiembre</t>
  </si>
  <si>
    <t>Consulta1</t>
  </si>
  <si>
    <t>Fecha</t>
  </si>
  <si>
    <t>Nro</t>
  </si>
  <si>
    <t>Accesos</t>
  </si>
  <si>
    <t>Código</t>
  </si>
  <si>
    <t>Ago</t>
  </si>
  <si>
    <t>Set</t>
  </si>
  <si>
    <t>Total</t>
  </si>
  <si>
    <t>%</t>
  </si>
  <si>
    <t>% acumulativo</t>
  </si>
  <si>
    <t>*611</t>
  </si>
  <si>
    <t>*234</t>
  </si>
  <si>
    <t>*928</t>
  </si>
  <si>
    <t>*123</t>
  </si>
  <si>
    <t>*155</t>
  </si>
  <si>
    <t>*246</t>
  </si>
  <si>
    <t>*243</t>
  </si>
  <si>
    <t>*116</t>
  </si>
  <si>
    <t>*245</t>
  </si>
  <si>
    <t>*1611</t>
  </si>
  <si>
    <t>*110</t>
  </si>
  <si>
    <t>*551</t>
  </si>
  <si>
    <t>*313</t>
  </si>
  <si>
    <t>*#245</t>
  </si>
  <si>
    <t>*550</t>
  </si>
  <si>
    <t>*929</t>
  </si>
  <si>
    <t>*#243</t>
  </si>
  <si>
    <t>*4842</t>
  </si>
  <si>
    <t>*1236</t>
  </si>
  <si>
    <t>*12369</t>
  </si>
  <si>
    <t>/getPerfil</t>
  </si>
  <si>
    <t>route_getperfil</t>
  </si>
  <si>
    <t>/BalanceManagementService</t>
  </si>
  <si>
    <t>route_ESB_Amdocs</t>
  </si>
  <si>
    <t>/ATS_PRAT/prat?wsdl</t>
  </si>
  <si>
    <t>http_pratt</t>
  </si>
  <si>
    <t>/CllProxyService</t>
  </si>
  <si>
    <t>route_CllProxyService</t>
  </si>
  <si>
    <t>/OCS/ProductConfigurationManagementService-v9_1?wsdl</t>
  </si>
  <si>
    <t>/OCS/BalanceManagementService-v9_1?wsdl</t>
  </si>
  <si>
    <t>/OCS/BoltonManagementService_v1?wsdl</t>
  </si>
  <si>
    <t>/OCS/PackageManagementService-v9_1?wsdl</t>
  </si>
  <si>
    <t>/efectuarPromocion</t>
  </si>
  <si>
    <t>route_oferta_prepago</t>
  </si>
  <si>
    <t>/WonderWebToken.asmx</t>
  </si>
  <si>
    <t>route_Wondersoft_prod</t>
  </si>
  <si>
    <t>/test_miplan</t>
  </si>
  <si>
    <t>test_miplan</t>
  </si>
  <si>
    <t>/WondersoftService</t>
  </si>
  <si>
    <t>route_ESB_Amdocs_Wonder</t>
  </si>
  <si>
    <t>/ValidarIdentidad/proxy/ValidarIdentidad_PX</t>
  </si>
  <si>
    <t>gestorNominacion</t>
  </si>
  <si>
    <t>/CustomerInformationManagementBaseService</t>
  </si>
  <si>
    <t>http://10.204.148.154:8070/Catalogo/services/MovicsCliente?wsdl</t>
  </si>
  <si>
    <t>cargame</t>
  </si>
  <si>
    <t>/Esponsoreo</t>
  </si>
  <si>
    <t>/promogatewaysoap/ws</t>
  </si>
  <si>
    <t>processws</t>
  </si>
  <si>
    <t>/efectuarRecarga</t>
  </si>
  <si>
    <t>pasame_saldo</t>
  </si>
  <si>
    <t>/sos-recharge-service/sosRechargeService</t>
  </si>
  <si>
    <t>recarga_sos_evolution</t>
  </si>
  <si>
    <t>http://10.204.164.217/ws/oktopus/oktopus.asmx?WSDL</t>
  </si>
  <si>
    <t>/ws/oktopus/oktopus.asmx?WSDL</t>
  </si>
  <si>
    <t>route_Oktopus</t>
  </si>
  <si>
    <t>ok=%23set_LeyendaLDI,%3F=%23error"/</t>
  </si>
  <si>
    <t>ok=%23set_LeyendaLDN,%3F=%23error"/</t>
  </si>
  <si>
    <t>ok=%23set_LeyendaNumFree,%3F=%23error"/</t>
  </si>
  <si>
    <t>ok=%23set_LeyendaLlama,%3F=%23error"/</t>
  </si>
  <si>
    <t>ok=%23set_LeyendaDatos,%3F=%23error"/</t>
  </si>
  <si>
    <t>ok=%23get_unempty_field,%3F=%23error"/</t>
  </si>
  <si>
    <t>ok=%23get_unempty_include,%3F=%23error"/</t>
  </si>
  <si>
    <t>ok=%23set_LeyendaGeneral,%3F=%23error"/</t>
  </si>
  <si>
    <t>ok=%23set_LeyendaSMS,%3F=%23error"/</t>
  </si>
  <si>
    <t>%23error"/</t>
  </si>
  <si>
    <t>%23error_bloqueo"/</t>
  </si>
  <si>
    <t>Nombre Base</t>
  </si>
  <si>
    <t>LDIaEEUUCanPR%2CLDIaCuba%2CLDIRestoMundo%2CLDIaCrucerosyAviones%2CLDIPrim30SegaEEUU%2CLDIPrim30SegaCuba%2CLDIPrim30SegRestoMundo%2CLDIPrim30SegCrucAv%2CLeyendaLDI</t>
  </si>
  <si>
    <t>LDN30to110km%2CLDN110to240km%2CLDNmas240km%2CLDNPrim30Seg30to110%2CLDNPrim30Seg110to240%2CLDNPrim30Segmas240%2CLeyendaLDN</t>
  </si>
  <si>
    <t>NumFreeVozComu%2CNumFreeSMSComu%2CNumFreeFijoTASA%2CLeyendaNumFree%20</t>
  </si>
  <si>
    <t>Prim30SegComu%2CPrim30SegNoComu%2CSegExcedComu%2CSegExcedNoComu%2CLeyendaLlama</t>
  </si>
  <si>
    <t>DatosExcedMb%2CInternetxdia10Mb%2CInternetxdia15Mb%2CLeyendaDatos</t>
  </si>
  <si>
    <t>Beneficio1%2CBeneficio2%2CBeneficio3%2CBeneficio4%2CBeneficio5%2CBeneficio6%2CBeneficio7%2CBeneficio8%2CBeneficio9%2CBeneficio10%2CBeneficio11%2CBeneficioRCM%2CBeneficioClearing%2CBeneficioMovilTalk%2CBeneficio12%2CBeneficio13%2CBeneficio14%2CBeneficio15%2CBeneficio16</t>
  </si>
  <si>
    <t>DetallePlanesAumento</t>
  </si>
  <si>
    <t>CreditoMensual%2CNumerosFree%2CMinMultidestino%2CMinComuMovistar%2CSMSMultidestino%2CSMSComuMovistar%2CDatos</t>
  </si>
  <si>
    <t>Impuestos%2CLeyendaGeneral</t>
  </si>
  <si>
    <t>SMSExcedComu%2CSMSExced%2CSMSInter%2CLeyendaSMS%2CMMSExced%2CLeyendaMMS</t>
  </si>
  <si>
    <t>DetallePlanes</t>
  </si>
  <si>
    <t>default</t>
  </si>
  <si>
    <t>Cod_Plan%3D'%24(svc_telefonica_argentina.planVoz.)'</t>
  </si>
  <si>
    <t>svc_telefonica_argentina</t>
  </si>
  <si>
    <t>LDI_list</t>
  </si>
  <si>
    <t>LDN_list</t>
  </si>
  <si>
    <t>NumFree_list</t>
  </si>
  <si>
    <t>call_list</t>
  </si>
  <si>
    <t>data_list</t>
  </si>
  <si>
    <t>benefit_list</t>
  </si>
  <si>
    <t>Incluido_list</t>
  </si>
  <si>
    <t>mas_info_list</t>
  </si>
  <si>
    <t>sms_list</t>
  </si>
  <si>
    <t>%23redir_ciclo</t>
  </si>
  <si>
    <t>%23redir_by_info</t>
  </si>
  <si>
    <t>%23check_Descripcion</t>
  </si>
  <si>
    <t>Migración</t>
  </si>
  <si>
    <t>No se Migra</t>
  </si>
  <si>
    <t>Tabla</t>
  </si>
  <si>
    <t>Definir el perfil del usuario (usuario_ahorro/usuario_contrato/usuario_prepago/usuario_contrato_empresas/usuario_ahorro_empresas/prepago_vip/control_vip/full_vip/usuario_ahorro_amdocs/usuario_ahorro_vip_amdocs/usuario_contrato_amdocs/usuario_full_vip_amdocs)</t>
  </si>
  <si>
    <t xml:space="preserve">Consulta de Saldo en Movics (Sistema Comercial) o Siscel </t>
  </si>
  <si>
    <t>MSJ ERROR: El servicio no esta disponible en este momento intenta más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</si>
</sst>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5" fillId="5" borderId="9" xfId="0" applyNumberFormat="1" applyFont="1" applyFill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right" vertical="center" wrapText="1"/>
    </xf>
    <xf numFmtId="0" fontId="3" fillId="0" borderId="7" xfId="0" applyFont="1" applyBorder="1" applyAlignment="1">
      <alignment horizontal="left"/>
    </xf>
    <xf numFmtId="164" fontId="0" fillId="0" borderId="7" xfId="1" applyNumberFormat="1" applyFont="1" applyBorder="1"/>
    <xf numFmtId="10" fontId="0" fillId="0" borderId="7" xfId="2" applyNumberFormat="1" applyFont="1" applyBorder="1"/>
    <xf numFmtId="10" fontId="0" fillId="0" borderId="7" xfId="0" applyNumberFormat="1" applyBorder="1"/>
    <xf numFmtId="164" fontId="0" fillId="0" borderId="0" xfId="0" applyNumberFormat="1"/>
    <xf numFmtId="14" fontId="5" fillId="5" borderId="12" xfId="0" applyNumberFormat="1" applyFont="1" applyFill="1" applyBorder="1" applyAlignment="1">
      <alignment vertical="center" wrapText="1"/>
    </xf>
    <xf numFmtId="0" fontId="5" fillId="5" borderId="13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6" borderId="0" xfId="0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1DA2-46FD-4455-858F-2A96FDF70F08}">
  <dimension ref="A1:J281"/>
  <sheetViews>
    <sheetView workbookViewId="0">
      <selection activeCell="J5" sqref="E5:J8"/>
    </sheetView>
  </sheetViews>
  <sheetFormatPr baseColWidth="10" defaultRowHeight="14.4" x14ac:dyDescent="0.3"/>
  <cols>
    <col min="2" max="2" width="12.109375" customWidth="1"/>
    <col min="10" max="10" width="13.88671875" customWidth="1"/>
  </cols>
  <sheetData>
    <row r="1" spans="1:10" x14ac:dyDescent="0.3">
      <c r="A1" s="2" t="s">
        <v>319</v>
      </c>
    </row>
    <row r="3" spans="1:10" ht="15" thickBot="1" x14ac:dyDescent="0.35">
      <c r="A3" s="19" t="s">
        <v>320</v>
      </c>
      <c r="B3" s="20"/>
      <c r="C3" s="21"/>
    </row>
    <row r="4" spans="1:10" ht="15" thickBot="1" x14ac:dyDescent="0.35">
      <c r="A4" s="3" t="s">
        <v>321</v>
      </c>
      <c r="B4" s="4" t="s">
        <v>322</v>
      </c>
      <c r="C4" s="5" t="s">
        <v>323</v>
      </c>
      <c r="E4" s="6" t="s">
        <v>324</v>
      </c>
      <c r="F4" s="6" t="s">
        <v>325</v>
      </c>
      <c r="G4" s="6" t="s">
        <v>326</v>
      </c>
      <c r="H4" s="6" t="s">
        <v>327</v>
      </c>
      <c r="I4" s="7" t="s">
        <v>328</v>
      </c>
      <c r="J4" s="7" t="s">
        <v>329</v>
      </c>
    </row>
    <row r="5" spans="1:10" ht="15" thickBot="1" x14ac:dyDescent="0.35">
      <c r="A5" s="8">
        <v>44440</v>
      </c>
      <c r="B5" s="9" t="s">
        <v>330</v>
      </c>
      <c r="C5" s="10">
        <v>88177</v>
      </c>
      <c r="E5" s="11" t="s">
        <v>330</v>
      </c>
      <c r="F5" s="12">
        <v>1366638</v>
      </c>
      <c r="G5" s="12">
        <v>189168</v>
      </c>
      <c r="H5" s="12">
        <v>1555806</v>
      </c>
      <c r="I5" s="13">
        <f>+H5/$H$25</f>
        <v>0.80388621008227945</v>
      </c>
      <c r="J5" s="14">
        <f>+I5</f>
        <v>0.80388621008227945</v>
      </c>
    </row>
    <row r="6" spans="1:10" ht="15" thickBot="1" x14ac:dyDescent="0.35">
      <c r="A6" s="8">
        <v>44440</v>
      </c>
      <c r="B6" s="9" t="s">
        <v>331</v>
      </c>
      <c r="C6" s="10">
        <v>18684</v>
      </c>
      <c r="E6" s="11" t="s">
        <v>331</v>
      </c>
      <c r="F6" s="12">
        <v>312791</v>
      </c>
      <c r="G6" s="12">
        <v>41717</v>
      </c>
      <c r="H6" s="12">
        <v>354508</v>
      </c>
      <c r="I6" s="13">
        <f t="shared" ref="I6:I24" si="0">+H6/$H$25</f>
        <v>0.18317456839981894</v>
      </c>
      <c r="J6" s="14">
        <f>+J5+I6</f>
        <v>0.98706077848209839</v>
      </c>
    </row>
    <row r="7" spans="1:10" ht="15" thickBot="1" x14ac:dyDescent="0.35">
      <c r="A7" s="8">
        <v>44440</v>
      </c>
      <c r="B7" s="9" t="s">
        <v>332</v>
      </c>
      <c r="C7" s="10">
        <v>681</v>
      </c>
      <c r="E7" s="11" t="s">
        <v>332</v>
      </c>
      <c r="F7" s="12">
        <v>11066</v>
      </c>
      <c r="G7" s="12">
        <v>1437</v>
      </c>
      <c r="H7" s="12">
        <v>12503</v>
      </c>
      <c r="I7" s="13">
        <f t="shared" si="0"/>
        <v>6.4603101444902127E-3</v>
      </c>
      <c r="J7" s="14">
        <f t="shared" ref="J7:J24" si="1">+J6+I7</f>
        <v>0.99352108862658861</v>
      </c>
    </row>
    <row r="8" spans="1:10" ht="15" thickBot="1" x14ac:dyDescent="0.35">
      <c r="A8" s="8">
        <v>44440</v>
      </c>
      <c r="B8" s="9" t="s">
        <v>333</v>
      </c>
      <c r="C8" s="10">
        <v>243</v>
      </c>
      <c r="E8" s="11" t="s">
        <v>333</v>
      </c>
      <c r="F8" s="12">
        <v>4038</v>
      </c>
      <c r="G8" s="12">
        <v>576</v>
      </c>
      <c r="H8" s="12">
        <v>4614</v>
      </c>
      <c r="I8" s="13">
        <f t="shared" si="0"/>
        <v>2.3840575067326114E-3</v>
      </c>
      <c r="J8" s="14">
        <f t="shared" si="1"/>
        <v>0.99590514613332126</v>
      </c>
    </row>
    <row r="9" spans="1:10" ht="15" thickBot="1" x14ac:dyDescent="0.35">
      <c r="A9" s="8">
        <v>44440</v>
      </c>
      <c r="B9" s="9" t="s">
        <v>334</v>
      </c>
      <c r="C9" s="10">
        <v>199</v>
      </c>
      <c r="E9" s="11" t="s">
        <v>334</v>
      </c>
      <c r="F9" s="12">
        <v>3017</v>
      </c>
      <c r="G9" s="12">
        <v>426</v>
      </c>
      <c r="H9" s="12">
        <v>3443</v>
      </c>
      <c r="I9" s="13">
        <f t="shared" si="0"/>
        <v>1.7790008659905464E-3</v>
      </c>
      <c r="J9" s="14">
        <f t="shared" si="1"/>
        <v>0.99768414699931185</v>
      </c>
    </row>
    <row r="10" spans="1:10" ht="15" thickBot="1" x14ac:dyDescent="0.35">
      <c r="A10" s="8">
        <v>44440</v>
      </c>
      <c r="B10" s="9" t="s">
        <v>335</v>
      </c>
      <c r="C10" s="10">
        <v>171</v>
      </c>
      <c r="E10" s="11" t="s">
        <v>335</v>
      </c>
      <c r="F10" s="12">
        <v>1923</v>
      </c>
      <c r="G10" s="12">
        <v>332</v>
      </c>
      <c r="H10" s="12">
        <v>2255</v>
      </c>
      <c r="I10" s="13">
        <f t="shared" si="0"/>
        <v>1.1651603115912525E-3</v>
      </c>
      <c r="J10" s="14">
        <f t="shared" si="1"/>
        <v>0.99884930731090316</v>
      </c>
    </row>
    <row r="11" spans="1:10" ht="15" thickBot="1" x14ac:dyDescent="0.35">
      <c r="A11" s="8">
        <v>44440</v>
      </c>
      <c r="B11" s="9" t="s">
        <v>336</v>
      </c>
      <c r="C11" s="10">
        <v>45</v>
      </c>
      <c r="E11" s="11" t="s">
        <v>337</v>
      </c>
      <c r="F11" s="12">
        <v>677</v>
      </c>
      <c r="G11" s="12">
        <v>94</v>
      </c>
      <c r="H11" s="12">
        <v>771</v>
      </c>
      <c r="I11" s="13">
        <f t="shared" si="0"/>
        <v>3.983763193955014E-4</v>
      </c>
      <c r="J11" s="14">
        <f t="shared" si="1"/>
        <v>0.9992476836302987</v>
      </c>
    </row>
    <row r="12" spans="1:10" ht="15" thickBot="1" x14ac:dyDescent="0.35">
      <c r="A12" s="8">
        <v>44440</v>
      </c>
      <c r="B12" s="9" t="s">
        <v>337</v>
      </c>
      <c r="C12" s="10">
        <v>37</v>
      </c>
      <c r="E12" s="11" t="s">
        <v>336</v>
      </c>
      <c r="F12" s="12">
        <v>675</v>
      </c>
      <c r="G12" s="12">
        <v>95</v>
      </c>
      <c r="H12" s="12">
        <v>770</v>
      </c>
      <c r="I12" s="13">
        <f t="shared" si="0"/>
        <v>3.9785961859213501E-4</v>
      </c>
      <c r="J12" s="14">
        <f t="shared" si="1"/>
        <v>0.99964554324889088</v>
      </c>
    </row>
    <row r="13" spans="1:10" ht="15" thickBot="1" x14ac:dyDescent="0.35">
      <c r="A13" s="8">
        <v>44440</v>
      </c>
      <c r="B13" s="9" t="s">
        <v>338</v>
      </c>
      <c r="C13" s="10">
        <v>11</v>
      </c>
      <c r="E13" s="11" t="s">
        <v>339</v>
      </c>
      <c r="F13" s="12">
        <v>168</v>
      </c>
      <c r="G13" s="12">
        <v>22</v>
      </c>
      <c r="H13" s="12">
        <v>190</v>
      </c>
      <c r="I13" s="13">
        <f t="shared" si="0"/>
        <v>9.8173152639617725E-5</v>
      </c>
      <c r="J13" s="14">
        <f t="shared" si="1"/>
        <v>0.99974371640153048</v>
      </c>
    </row>
    <row r="14" spans="1:10" ht="15" thickBot="1" x14ac:dyDescent="0.35">
      <c r="A14" s="8">
        <v>44440</v>
      </c>
      <c r="B14" s="9" t="s">
        <v>340</v>
      </c>
      <c r="C14" s="10">
        <v>10</v>
      </c>
      <c r="E14" s="11" t="s">
        <v>340</v>
      </c>
      <c r="F14" s="12">
        <v>130</v>
      </c>
      <c r="G14" s="12">
        <v>18</v>
      </c>
      <c r="H14" s="12">
        <v>148</v>
      </c>
      <c r="I14" s="13">
        <f t="shared" si="0"/>
        <v>7.6471718898228538E-5</v>
      </c>
      <c r="J14" s="14">
        <f t="shared" si="1"/>
        <v>0.99982018812042872</v>
      </c>
    </row>
    <row r="15" spans="1:10" ht="15" thickBot="1" x14ac:dyDescent="0.35">
      <c r="A15" s="8">
        <v>44440</v>
      </c>
      <c r="B15" s="9" t="s">
        <v>341</v>
      </c>
      <c r="C15" s="10">
        <v>7</v>
      </c>
      <c r="E15" s="11" t="s">
        <v>338</v>
      </c>
      <c r="F15" s="12">
        <v>112</v>
      </c>
      <c r="G15" s="12">
        <v>21</v>
      </c>
      <c r="H15" s="12">
        <v>133</v>
      </c>
      <c r="I15" s="13">
        <f t="shared" si="0"/>
        <v>6.8721206847732405E-5</v>
      </c>
      <c r="J15" s="14">
        <f t="shared" si="1"/>
        <v>0.99988890932727648</v>
      </c>
    </row>
    <row r="16" spans="1:10" ht="15" thickBot="1" x14ac:dyDescent="0.35">
      <c r="A16" s="8">
        <v>44440</v>
      </c>
      <c r="B16" s="9" t="s">
        <v>339</v>
      </c>
      <c r="C16" s="10">
        <v>6</v>
      </c>
      <c r="E16" s="11" t="s">
        <v>341</v>
      </c>
      <c r="F16" s="12">
        <v>66</v>
      </c>
      <c r="G16" s="12">
        <v>15</v>
      </c>
      <c r="H16" s="12">
        <v>81</v>
      </c>
      <c r="I16" s="13">
        <f t="shared" si="0"/>
        <v>4.1852765072679138E-5</v>
      </c>
      <c r="J16" s="14">
        <f t="shared" si="1"/>
        <v>0.9999307620923491</v>
      </c>
    </row>
    <row r="17" spans="1:10" ht="15" thickBot="1" x14ac:dyDescent="0.35">
      <c r="A17" s="8">
        <v>44440</v>
      </c>
      <c r="B17" s="9" t="s">
        <v>342</v>
      </c>
      <c r="C17" s="10">
        <v>3</v>
      </c>
      <c r="E17" s="11" t="s">
        <v>342</v>
      </c>
      <c r="F17" s="12">
        <v>73</v>
      </c>
      <c r="G17" s="12">
        <v>4</v>
      </c>
      <c r="H17" s="12">
        <v>77</v>
      </c>
      <c r="I17" s="13">
        <f t="shared" si="0"/>
        <v>3.9785961859213499E-5</v>
      </c>
      <c r="J17" s="14">
        <f t="shared" si="1"/>
        <v>0.99997054805420826</v>
      </c>
    </row>
    <row r="18" spans="1:10" ht="15" thickBot="1" x14ac:dyDescent="0.35">
      <c r="A18" s="8">
        <v>44440</v>
      </c>
      <c r="B18" s="9" t="s">
        <v>343</v>
      </c>
      <c r="C18" s="10">
        <v>3</v>
      </c>
      <c r="E18" s="11" t="s">
        <v>344</v>
      </c>
      <c r="F18" s="12">
        <v>36</v>
      </c>
      <c r="G18" s="12">
        <v>6</v>
      </c>
      <c r="H18" s="12">
        <v>42</v>
      </c>
      <c r="I18" s="13">
        <f t="shared" si="0"/>
        <v>2.1701433741389181E-5</v>
      </c>
      <c r="J18" s="14">
        <f t="shared" si="1"/>
        <v>0.99999224948794962</v>
      </c>
    </row>
    <row r="19" spans="1:10" ht="15" thickBot="1" x14ac:dyDescent="0.35">
      <c r="A19" s="8">
        <v>44440</v>
      </c>
      <c r="B19" s="9" t="s">
        <v>344</v>
      </c>
      <c r="C19" s="10">
        <v>3</v>
      </c>
      <c r="E19" s="11" t="s">
        <v>343</v>
      </c>
      <c r="F19" s="12">
        <v>1</v>
      </c>
      <c r="G19" s="12">
        <v>3</v>
      </c>
      <c r="H19" s="12">
        <v>4</v>
      </c>
      <c r="I19" s="13">
        <f t="shared" si="0"/>
        <v>2.0668032134656364E-6</v>
      </c>
      <c r="J19" s="14">
        <f t="shared" si="1"/>
        <v>0.99999431629116309</v>
      </c>
    </row>
    <row r="20" spans="1:10" ht="15" thickBot="1" x14ac:dyDescent="0.35">
      <c r="A20" s="8">
        <v>44440</v>
      </c>
      <c r="B20" s="9" t="s">
        <v>345</v>
      </c>
      <c r="C20" s="10">
        <v>2</v>
      </c>
      <c r="E20" s="11" t="s">
        <v>345</v>
      </c>
      <c r="F20" s="12">
        <v>1</v>
      </c>
      <c r="G20" s="12">
        <v>3</v>
      </c>
      <c r="H20" s="12">
        <v>4</v>
      </c>
      <c r="I20" s="13">
        <f t="shared" si="0"/>
        <v>2.0668032134656364E-6</v>
      </c>
      <c r="J20" s="14">
        <f t="shared" si="1"/>
        <v>0.99999638309437655</v>
      </c>
    </row>
    <row r="21" spans="1:10" ht="15" thickBot="1" x14ac:dyDescent="0.35">
      <c r="A21" s="8">
        <v>44440</v>
      </c>
      <c r="B21" s="9" t="s">
        <v>346</v>
      </c>
      <c r="C21" s="10">
        <v>2</v>
      </c>
      <c r="E21" s="11" t="s">
        <v>346</v>
      </c>
      <c r="F21" s="12">
        <v>1</v>
      </c>
      <c r="G21" s="12">
        <v>2</v>
      </c>
      <c r="H21" s="12">
        <v>3</v>
      </c>
      <c r="I21" s="13">
        <f t="shared" si="0"/>
        <v>1.5501024100992272E-6</v>
      </c>
      <c r="J21" s="14">
        <f t="shared" si="1"/>
        <v>0.99999793319678665</v>
      </c>
    </row>
    <row r="22" spans="1:10" ht="15" thickBot="1" x14ac:dyDescent="0.35">
      <c r="A22" s="8">
        <v>44426</v>
      </c>
      <c r="B22" s="9" t="s">
        <v>330</v>
      </c>
      <c r="C22" s="10">
        <v>54345</v>
      </c>
      <c r="E22" s="11" t="s">
        <v>347</v>
      </c>
      <c r="F22" s="12">
        <v>2</v>
      </c>
      <c r="G22" s="12"/>
      <c r="H22" s="12">
        <v>2</v>
      </c>
      <c r="I22" s="13">
        <f t="shared" si="0"/>
        <v>1.0334016067328182E-6</v>
      </c>
      <c r="J22" s="14">
        <f t="shared" si="1"/>
        <v>0.99999896659839338</v>
      </c>
    </row>
    <row r="23" spans="1:10" ht="15" thickBot="1" x14ac:dyDescent="0.35">
      <c r="A23" s="8">
        <v>44426</v>
      </c>
      <c r="B23" s="9" t="s">
        <v>331</v>
      </c>
      <c r="C23" s="10">
        <v>14662</v>
      </c>
      <c r="E23" s="11" t="s">
        <v>348</v>
      </c>
      <c r="F23" s="12">
        <v>1</v>
      </c>
      <c r="G23" s="12"/>
      <c r="H23" s="12">
        <v>1</v>
      </c>
      <c r="I23" s="13">
        <f t="shared" si="0"/>
        <v>5.167008033664091E-7</v>
      </c>
      <c r="J23" s="14">
        <f t="shared" si="1"/>
        <v>0.99999948329919675</v>
      </c>
    </row>
    <row r="24" spans="1:10" ht="15" thickBot="1" x14ac:dyDescent="0.35">
      <c r="A24" s="8">
        <v>44426</v>
      </c>
      <c r="B24" s="9" t="s">
        <v>332</v>
      </c>
      <c r="C24" s="10">
        <v>420</v>
      </c>
      <c r="E24" s="11" t="s">
        <v>349</v>
      </c>
      <c r="F24" s="12">
        <v>1</v>
      </c>
      <c r="G24" s="12"/>
      <c r="H24" s="12">
        <v>1</v>
      </c>
      <c r="I24" s="13">
        <f t="shared" si="0"/>
        <v>5.167008033664091E-7</v>
      </c>
      <c r="J24" s="14">
        <f t="shared" si="1"/>
        <v>1.0000000000000002</v>
      </c>
    </row>
    <row r="25" spans="1:10" ht="15" thickBot="1" x14ac:dyDescent="0.35">
      <c r="A25" s="8">
        <v>44426</v>
      </c>
      <c r="B25" s="9" t="s">
        <v>333</v>
      </c>
      <c r="C25" s="10">
        <v>207</v>
      </c>
      <c r="H25" s="15">
        <f>SUM(H5:H24)</f>
        <v>1935356</v>
      </c>
    </row>
    <row r="26" spans="1:10" ht="15" thickBot="1" x14ac:dyDescent="0.35">
      <c r="A26" s="8">
        <v>44426</v>
      </c>
      <c r="B26" s="9" t="s">
        <v>334</v>
      </c>
      <c r="C26" s="10">
        <v>107</v>
      </c>
    </row>
    <row r="27" spans="1:10" ht="15" thickBot="1" x14ac:dyDescent="0.35">
      <c r="A27" s="8">
        <v>44426</v>
      </c>
      <c r="B27" s="9" t="s">
        <v>335</v>
      </c>
      <c r="C27" s="10">
        <v>84</v>
      </c>
    </row>
    <row r="28" spans="1:10" ht="15" thickBot="1" x14ac:dyDescent="0.35">
      <c r="A28" s="8">
        <v>44426</v>
      </c>
      <c r="B28" s="9" t="s">
        <v>336</v>
      </c>
      <c r="C28" s="10">
        <v>32</v>
      </c>
    </row>
    <row r="29" spans="1:10" ht="15" thickBot="1" x14ac:dyDescent="0.35">
      <c r="A29" s="8">
        <v>44426</v>
      </c>
      <c r="B29" s="9" t="s">
        <v>337</v>
      </c>
      <c r="C29" s="10">
        <v>24</v>
      </c>
    </row>
    <row r="30" spans="1:10" ht="15" thickBot="1" x14ac:dyDescent="0.35">
      <c r="A30" s="8">
        <v>44426</v>
      </c>
      <c r="B30" s="9" t="s">
        <v>339</v>
      </c>
      <c r="C30" s="10">
        <v>11</v>
      </c>
    </row>
    <row r="31" spans="1:10" ht="15" thickBot="1" x14ac:dyDescent="0.35">
      <c r="A31" s="8">
        <v>44426</v>
      </c>
      <c r="B31" s="9" t="s">
        <v>338</v>
      </c>
      <c r="C31" s="10">
        <v>6</v>
      </c>
    </row>
    <row r="32" spans="1:10" ht="15" thickBot="1" x14ac:dyDescent="0.35">
      <c r="A32" s="8">
        <v>44426</v>
      </c>
      <c r="B32" s="9" t="s">
        <v>340</v>
      </c>
      <c r="C32" s="10">
        <v>4</v>
      </c>
    </row>
    <row r="33" spans="1:3" ht="15" thickBot="1" x14ac:dyDescent="0.35">
      <c r="A33" s="8">
        <v>44426</v>
      </c>
      <c r="B33" s="9" t="s">
        <v>341</v>
      </c>
      <c r="C33" s="10">
        <v>2</v>
      </c>
    </row>
    <row r="34" spans="1:3" ht="15" thickBot="1" x14ac:dyDescent="0.35">
      <c r="A34" s="8">
        <v>44427</v>
      </c>
      <c r="B34" s="9" t="s">
        <v>330</v>
      </c>
      <c r="C34" s="10">
        <v>93483</v>
      </c>
    </row>
    <row r="35" spans="1:3" ht="15" thickBot="1" x14ac:dyDescent="0.35">
      <c r="A35" s="8">
        <v>44427</v>
      </c>
      <c r="B35" s="9" t="s">
        <v>331</v>
      </c>
      <c r="C35" s="10">
        <v>22677</v>
      </c>
    </row>
    <row r="36" spans="1:3" ht="15" thickBot="1" x14ac:dyDescent="0.35">
      <c r="A36" s="8">
        <v>44427</v>
      </c>
      <c r="B36" s="9" t="s">
        <v>332</v>
      </c>
      <c r="C36" s="10">
        <v>671</v>
      </c>
    </row>
    <row r="37" spans="1:3" ht="15" thickBot="1" x14ac:dyDescent="0.35">
      <c r="A37" s="8">
        <v>44427</v>
      </c>
      <c r="B37" s="9" t="s">
        <v>333</v>
      </c>
      <c r="C37" s="10">
        <v>236</v>
      </c>
    </row>
    <row r="38" spans="1:3" ht="15" thickBot="1" x14ac:dyDescent="0.35">
      <c r="A38" s="8">
        <v>44427</v>
      </c>
      <c r="B38" s="9" t="s">
        <v>334</v>
      </c>
      <c r="C38" s="10">
        <v>197</v>
      </c>
    </row>
    <row r="39" spans="1:3" ht="15" thickBot="1" x14ac:dyDescent="0.35">
      <c r="A39" s="8">
        <v>44427</v>
      </c>
      <c r="B39" s="9" t="s">
        <v>335</v>
      </c>
      <c r="C39" s="10">
        <v>136</v>
      </c>
    </row>
    <row r="40" spans="1:3" ht="15" thickBot="1" x14ac:dyDescent="0.35">
      <c r="A40" s="8">
        <v>44427</v>
      </c>
      <c r="B40" s="9" t="s">
        <v>336</v>
      </c>
      <c r="C40" s="10">
        <v>63</v>
      </c>
    </row>
    <row r="41" spans="1:3" ht="15" thickBot="1" x14ac:dyDescent="0.35">
      <c r="A41" s="8">
        <v>44427</v>
      </c>
      <c r="B41" s="9" t="s">
        <v>337</v>
      </c>
      <c r="C41" s="10">
        <v>39</v>
      </c>
    </row>
    <row r="42" spans="1:3" ht="15" thickBot="1" x14ac:dyDescent="0.35">
      <c r="A42" s="8">
        <v>44427</v>
      </c>
      <c r="B42" s="9" t="s">
        <v>339</v>
      </c>
      <c r="C42" s="10">
        <v>12</v>
      </c>
    </row>
    <row r="43" spans="1:3" ht="15" thickBot="1" x14ac:dyDescent="0.35">
      <c r="A43" s="8">
        <v>44427</v>
      </c>
      <c r="B43" s="9" t="s">
        <v>340</v>
      </c>
      <c r="C43" s="10">
        <v>10</v>
      </c>
    </row>
    <row r="44" spans="1:3" ht="15" thickBot="1" x14ac:dyDescent="0.35">
      <c r="A44" s="8">
        <v>44427</v>
      </c>
      <c r="B44" s="9" t="s">
        <v>341</v>
      </c>
      <c r="C44" s="10">
        <v>10</v>
      </c>
    </row>
    <row r="45" spans="1:3" ht="15" thickBot="1" x14ac:dyDescent="0.35">
      <c r="A45" s="8">
        <v>44427</v>
      </c>
      <c r="B45" s="9" t="s">
        <v>338</v>
      </c>
      <c r="C45" s="10">
        <v>4</v>
      </c>
    </row>
    <row r="46" spans="1:3" ht="15" thickBot="1" x14ac:dyDescent="0.35">
      <c r="A46" s="8">
        <v>44427</v>
      </c>
      <c r="B46" s="9" t="s">
        <v>342</v>
      </c>
      <c r="C46" s="10">
        <v>2</v>
      </c>
    </row>
    <row r="47" spans="1:3" ht="15" thickBot="1" x14ac:dyDescent="0.35">
      <c r="A47" s="8">
        <v>44427</v>
      </c>
      <c r="B47" s="9" t="s">
        <v>344</v>
      </c>
      <c r="C47" s="10">
        <v>1</v>
      </c>
    </row>
    <row r="48" spans="1:3" ht="15" thickBot="1" x14ac:dyDescent="0.35">
      <c r="A48" s="8">
        <v>44410</v>
      </c>
      <c r="B48" s="9" t="s">
        <v>330</v>
      </c>
      <c r="C48" s="10">
        <v>74777</v>
      </c>
    </row>
    <row r="49" spans="1:3" ht="15" thickBot="1" x14ac:dyDescent="0.35">
      <c r="A49" s="8">
        <v>44410</v>
      </c>
      <c r="B49" s="9" t="s">
        <v>331</v>
      </c>
      <c r="C49" s="10">
        <v>14747</v>
      </c>
    </row>
    <row r="50" spans="1:3" ht="15" thickBot="1" x14ac:dyDescent="0.35">
      <c r="A50" s="8">
        <v>44410</v>
      </c>
      <c r="B50" s="9" t="s">
        <v>332</v>
      </c>
      <c r="C50" s="10">
        <v>806</v>
      </c>
    </row>
    <row r="51" spans="1:3" ht="15" thickBot="1" x14ac:dyDescent="0.35">
      <c r="A51" s="8">
        <v>44410</v>
      </c>
      <c r="B51" s="9" t="s">
        <v>333</v>
      </c>
      <c r="C51" s="10">
        <v>184</v>
      </c>
    </row>
    <row r="52" spans="1:3" ht="15" thickBot="1" x14ac:dyDescent="0.35">
      <c r="A52" s="8">
        <v>44410</v>
      </c>
      <c r="B52" s="9" t="s">
        <v>334</v>
      </c>
      <c r="C52" s="10">
        <v>165</v>
      </c>
    </row>
    <row r="53" spans="1:3" ht="15" thickBot="1" x14ac:dyDescent="0.35">
      <c r="A53" s="8">
        <v>44410</v>
      </c>
      <c r="B53" s="9" t="s">
        <v>335</v>
      </c>
      <c r="C53" s="10">
        <v>145</v>
      </c>
    </row>
    <row r="54" spans="1:3" ht="15" thickBot="1" x14ac:dyDescent="0.35">
      <c r="A54" s="8">
        <v>44410</v>
      </c>
      <c r="B54" s="9" t="s">
        <v>336</v>
      </c>
      <c r="C54" s="10">
        <v>28</v>
      </c>
    </row>
    <row r="55" spans="1:3" ht="15" thickBot="1" x14ac:dyDescent="0.35">
      <c r="A55" s="8">
        <v>44410</v>
      </c>
      <c r="B55" s="9" t="s">
        <v>337</v>
      </c>
      <c r="C55" s="10">
        <v>26</v>
      </c>
    </row>
    <row r="56" spans="1:3" ht="15" thickBot="1" x14ac:dyDescent="0.35">
      <c r="A56" s="8">
        <v>44410</v>
      </c>
      <c r="B56" s="9" t="s">
        <v>342</v>
      </c>
      <c r="C56" s="10">
        <v>7</v>
      </c>
    </row>
    <row r="57" spans="1:3" ht="15" thickBot="1" x14ac:dyDescent="0.35">
      <c r="A57" s="8">
        <v>44410</v>
      </c>
      <c r="B57" s="9" t="s">
        <v>339</v>
      </c>
      <c r="C57" s="10">
        <v>7</v>
      </c>
    </row>
    <row r="58" spans="1:3" ht="15" thickBot="1" x14ac:dyDescent="0.35">
      <c r="A58" s="8">
        <v>44410</v>
      </c>
      <c r="B58" s="9" t="s">
        <v>340</v>
      </c>
      <c r="C58" s="10">
        <v>6</v>
      </c>
    </row>
    <row r="59" spans="1:3" ht="15" thickBot="1" x14ac:dyDescent="0.35">
      <c r="A59" s="8">
        <v>44410</v>
      </c>
      <c r="B59" s="9" t="s">
        <v>338</v>
      </c>
      <c r="C59" s="10">
        <v>6</v>
      </c>
    </row>
    <row r="60" spans="1:3" ht="15" thickBot="1" x14ac:dyDescent="0.35">
      <c r="A60" s="8">
        <v>44410</v>
      </c>
      <c r="B60" s="9" t="s">
        <v>344</v>
      </c>
      <c r="C60" s="10">
        <v>3</v>
      </c>
    </row>
    <row r="61" spans="1:3" ht="15" thickBot="1" x14ac:dyDescent="0.35">
      <c r="A61" s="8">
        <v>44410</v>
      </c>
      <c r="B61" s="9" t="s">
        <v>341</v>
      </c>
      <c r="C61" s="10">
        <v>2</v>
      </c>
    </row>
    <row r="62" spans="1:3" ht="15" thickBot="1" x14ac:dyDescent="0.35">
      <c r="A62" s="8">
        <v>44410</v>
      </c>
      <c r="B62" s="9" t="s">
        <v>349</v>
      </c>
      <c r="C62" s="10">
        <v>1</v>
      </c>
    </row>
    <row r="63" spans="1:3" ht="15" thickBot="1" x14ac:dyDescent="0.35">
      <c r="A63" s="8">
        <v>44410</v>
      </c>
      <c r="B63" s="9" t="s">
        <v>348</v>
      </c>
      <c r="C63" s="10">
        <v>1</v>
      </c>
    </row>
    <row r="64" spans="1:3" ht="15" thickBot="1" x14ac:dyDescent="0.35">
      <c r="A64" s="8">
        <v>44410</v>
      </c>
      <c r="B64" s="9" t="s">
        <v>347</v>
      </c>
      <c r="C64" s="10">
        <v>1</v>
      </c>
    </row>
    <row r="65" spans="1:3" ht="15" thickBot="1" x14ac:dyDescent="0.35">
      <c r="A65" s="8">
        <v>44441</v>
      </c>
      <c r="B65" s="9" t="s">
        <v>330</v>
      </c>
      <c r="C65" s="10">
        <v>87752</v>
      </c>
    </row>
    <row r="66" spans="1:3" ht="15" thickBot="1" x14ac:dyDescent="0.35">
      <c r="A66" s="8">
        <v>44441</v>
      </c>
      <c r="B66" s="9" t="s">
        <v>331</v>
      </c>
      <c r="C66" s="10">
        <v>20040</v>
      </c>
    </row>
    <row r="67" spans="1:3" ht="15" thickBot="1" x14ac:dyDescent="0.35">
      <c r="A67" s="8">
        <v>44441</v>
      </c>
      <c r="B67" s="9" t="s">
        <v>332</v>
      </c>
      <c r="C67" s="10">
        <v>680</v>
      </c>
    </row>
    <row r="68" spans="1:3" ht="15" thickBot="1" x14ac:dyDescent="0.35">
      <c r="A68" s="8">
        <v>44441</v>
      </c>
      <c r="B68" s="9" t="s">
        <v>333</v>
      </c>
      <c r="C68" s="10">
        <v>278</v>
      </c>
    </row>
    <row r="69" spans="1:3" ht="15" thickBot="1" x14ac:dyDescent="0.35">
      <c r="A69" s="8">
        <v>44441</v>
      </c>
      <c r="B69" s="9" t="s">
        <v>334</v>
      </c>
      <c r="C69" s="10">
        <v>203</v>
      </c>
    </row>
    <row r="70" spans="1:3" ht="15" thickBot="1" x14ac:dyDescent="0.35">
      <c r="A70" s="8">
        <v>44441</v>
      </c>
      <c r="B70" s="9" t="s">
        <v>335</v>
      </c>
      <c r="C70" s="10">
        <v>139</v>
      </c>
    </row>
    <row r="71" spans="1:3" ht="15" thickBot="1" x14ac:dyDescent="0.35">
      <c r="A71" s="8">
        <v>44441</v>
      </c>
      <c r="B71" s="9" t="s">
        <v>337</v>
      </c>
      <c r="C71" s="10">
        <v>48</v>
      </c>
    </row>
    <row r="72" spans="1:3" ht="15" thickBot="1" x14ac:dyDescent="0.35">
      <c r="A72" s="8">
        <v>44441</v>
      </c>
      <c r="B72" s="9" t="s">
        <v>336</v>
      </c>
      <c r="C72" s="10">
        <v>42</v>
      </c>
    </row>
    <row r="73" spans="1:3" ht="15" thickBot="1" x14ac:dyDescent="0.35">
      <c r="A73" s="8">
        <v>44441</v>
      </c>
      <c r="B73" s="9" t="s">
        <v>339</v>
      </c>
      <c r="C73" s="10">
        <v>14</v>
      </c>
    </row>
    <row r="74" spans="1:3" ht="15" thickBot="1" x14ac:dyDescent="0.35">
      <c r="A74" s="8">
        <v>44441</v>
      </c>
      <c r="B74" s="9" t="s">
        <v>338</v>
      </c>
      <c r="C74" s="10">
        <v>9</v>
      </c>
    </row>
    <row r="75" spans="1:3" ht="15" thickBot="1" x14ac:dyDescent="0.35">
      <c r="A75" s="8">
        <v>44441</v>
      </c>
      <c r="B75" s="9" t="s">
        <v>340</v>
      </c>
      <c r="C75" s="10">
        <v>8</v>
      </c>
    </row>
    <row r="76" spans="1:3" ht="15" thickBot="1" x14ac:dyDescent="0.35">
      <c r="A76" s="8">
        <v>44441</v>
      </c>
      <c r="B76" s="9" t="s">
        <v>341</v>
      </c>
      <c r="C76" s="10">
        <v>8</v>
      </c>
    </row>
    <row r="77" spans="1:3" ht="15" thickBot="1" x14ac:dyDescent="0.35">
      <c r="A77" s="8">
        <v>44441</v>
      </c>
      <c r="B77" s="9" t="s">
        <v>344</v>
      </c>
      <c r="C77" s="10">
        <v>3</v>
      </c>
    </row>
    <row r="78" spans="1:3" ht="15" thickBot="1" x14ac:dyDescent="0.35">
      <c r="A78" s="8">
        <v>44441</v>
      </c>
      <c r="B78" s="9" t="s">
        <v>342</v>
      </c>
      <c r="C78" s="10">
        <v>1</v>
      </c>
    </row>
    <row r="79" spans="1:3" ht="15" thickBot="1" x14ac:dyDescent="0.35">
      <c r="A79" s="8">
        <v>44441</v>
      </c>
      <c r="B79" s="9" t="s">
        <v>345</v>
      </c>
      <c r="C79" s="10">
        <v>1</v>
      </c>
    </row>
    <row r="80" spans="1:3" ht="15" thickBot="1" x14ac:dyDescent="0.35">
      <c r="A80" s="8">
        <v>44428</v>
      </c>
      <c r="B80" s="9" t="s">
        <v>330</v>
      </c>
      <c r="C80" s="10">
        <v>95105</v>
      </c>
    </row>
    <row r="81" spans="1:3" ht="15" thickBot="1" x14ac:dyDescent="0.35">
      <c r="A81" s="8">
        <v>44428</v>
      </c>
      <c r="B81" s="9" t="s">
        <v>331</v>
      </c>
      <c r="C81" s="10">
        <v>23727</v>
      </c>
    </row>
    <row r="82" spans="1:3" ht="15" thickBot="1" x14ac:dyDescent="0.35">
      <c r="A82" s="8">
        <v>44428</v>
      </c>
      <c r="B82" s="9" t="s">
        <v>332</v>
      </c>
      <c r="C82" s="10">
        <v>795</v>
      </c>
    </row>
    <row r="83" spans="1:3" ht="15" thickBot="1" x14ac:dyDescent="0.35">
      <c r="A83" s="8">
        <v>44428</v>
      </c>
      <c r="B83" s="9" t="s">
        <v>333</v>
      </c>
      <c r="C83" s="10">
        <v>309</v>
      </c>
    </row>
    <row r="84" spans="1:3" ht="15" thickBot="1" x14ac:dyDescent="0.35">
      <c r="A84" s="8">
        <v>44428</v>
      </c>
      <c r="B84" s="9" t="s">
        <v>334</v>
      </c>
      <c r="C84" s="10">
        <v>226</v>
      </c>
    </row>
    <row r="85" spans="1:3" ht="15" thickBot="1" x14ac:dyDescent="0.35">
      <c r="A85" s="8">
        <v>44428</v>
      </c>
      <c r="B85" s="9" t="s">
        <v>335</v>
      </c>
      <c r="C85" s="10">
        <v>137</v>
      </c>
    </row>
    <row r="86" spans="1:3" ht="15" thickBot="1" x14ac:dyDescent="0.35">
      <c r="A86" s="8">
        <v>44428</v>
      </c>
      <c r="B86" s="9" t="s">
        <v>336</v>
      </c>
      <c r="C86" s="10">
        <v>65</v>
      </c>
    </row>
    <row r="87" spans="1:3" ht="15" thickBot="1" x14ac:dyDescent="0.35">
      <c r="A87" s="8">
        <v>44428</v>
      </c>
      <c r="B87" s="9" t="s">
        <v>337</v>
      </c>
      <c r="C87" s="10">
        <v>61</v>
      </c>
    </row>
    <row r="88" spans="1:3" ht="15" thickBot="1" x14ac:dyDescent="0.35">
      <c r="A88" s="8">
        <v>44428</v>
      </c>
      <c r="B88" s="9" t="s">
        <v>340</v>
      </c>
      <c r="C88" s="10">
        <v>13</v>
      </c>
    </row>
    <row r="89" spans="1:3" ht="15" thickBot="1" x14ac:dyDescent="0.35">
      <c r="A89" s="8">
        <v>44428</v>
      </c>
      <c r="B89" s="9" t="s">
        <v>338</v>
      </c>
      <c r="C89" s="10">
        <v>12</v>
      </c>
    </row>
    <row r="90" spans="1:3" ht="15" thickBot="1" x14ac:dyDescent="0.35">
      <c r="A90" s="8">
        <v>44428</v>
      </c>
      <c r="B90" s="9" t="s">
        <v>339</v>
      </c>
      <c r="C90" s="10">
        <v>10</v>
      </c>
    </row>
    <row r="91" spans="1:3" ht="15" thickBot="1" x14ac:dyDescent="0.35">
      <c r="A91" s="8">
        <v>44428</v>
      </c>
      <c r="B91" s="9" t="s">
        <v>341</v>
      </c>
      <c r="C91" s="10">
        <v>3</v>
      </c>
    </row>
    <row r="92" spans="1:3" ht="15" thickBot="1" x14ac:dyDescent="0.35">
      <c r="A92" s="8">
        <v>44428</v>
      </c>
      <c r="B92" s="9" t="s">
        <v>342</v>
      </c>
      <c r="C92" s="10">
        <v>2</v>
      </c>
    </row>
    <row r="93" spans="1:3" ht="15" thickBot="1" x14ac:dyDescent="0.35">
      <c r="A93" s="8">
        <v>44428</v>
      </c>
      <c r="B93" s="9" t="s">
        <v>344</v>
      </c>
      <c r="C93" s="10">
        <v>1</v>
      </c>
    </row>
    <row r="94" spans="1:3" ht="15" thickBot="1" x14ac:dyDescent="0.35">
      <c r="A94" s="8">
        <v>44429</v>
      </c>
      <c r="B94" s="9" t="s">
        <v>330</v>
      </c>
      <c r="C94" s="10">
        <v>87959</v>
      </c>
    </row>
    <row r="95" spans="1:3" ht="15" thickBot="1" x14ac:dyDescent="0.35">
      <c r="A95" s="8">
        <v>44429</v>
      </c>
      <c r="B95" s="9" t="s">
        <v>331</v>
      </c>
      <c r="C95" s="10">
        <v>19387</v>
      </c>
    </row>
    <row r="96" spans="1:3" ht="15" thickBot="1" x14ac:dyDescent="0.35">
      <c r="A96" s="8">
        <v>44429</v>
      </c>
      <c r="B96" s="9" t="s">
        <v>332</v>
      </c>
      <c r="C96" s="10">
        <v>858</v>
      </c>
    </row>
    <row r="97" spans="1:3" ht="15" thickBot="1" x14ac:dyDescent="0.35">
      <c r="A97" s="8">
        <v>44429</v>
      </c>
      <c r="B97" s="9" t="s">
        <v>333</v>
      </c>
      <c r="C97" s="10">
        <v>271</v>
      </c>
    </row>
    <row r="98" spans="1:3" ht="15" thickBot="1" x14ac:dyDescent="0.35">
      <c r="A98" s="8">
        <v>44429</v>
      </c>
      <c r="B98" s="9" t="s">
        <v>334</v>
      </c>
      <c r="C98" s="10">
        <v>222</v>
      </c>
    </row>
    <row r="99" spans="1:3" ht="15" thickBot="1" x14ac:dyDescent="0.35">
      <c r="A99" s="8">
        <v>44429</v>
      </c>
      <c r="B99" s="9" t="s">
        <v>335</v>
      </c>
      <c r="C99" s="10">
        <v>113</v>
      </c>
    </row>
    <row r="100" spans="1:3" ht="15" thickBot="1" x14ac:dyDescent="0.35">
      <c r="A100" s="8">
        <v>44429</v>
      </c>
      <c r="B100" s="9" t="s">
        <v>337</v>
      </c>
      <c r="C100" s="10">
        <v>42</v>
      </c>
    </row>
    <row r="101" spans="1:3" ht="15" thickBot="1" x14ac:dyDescent="0.35">
      <c r="A101" s="8">
        <v>44429</v>
      </c>
      <c r="B101" s="9" t="s">
        <v>336</v>
      </c>
      <c r="C101" s="10">
        <v>37</v>
      </c>
    </row>
    <row r="102" spans="1:3" ht="15" thickBot="1" x14ac:dyDescent="0.35">
      <c r="A102" s="8">
        <v>44429</v>
      </c>
      <c r="B102" s="9" t="s">
        <v>342</v>
      </c>
      <c r="C102" s="10">
        <v>22</v>
      </c>
    </row>
    <row r="103" spans="1:3" ht="15" thickBot="1" x14ac:dyDescent="0.35">
      <c r="A103" s="8">
        <v>44429</v>
      </c>
      <c r="B103" s="9" t="s">
        <v>339</v>
      </c>
      <c r="C103" s="10">
        <v>13</v>
      </c>
    </row>
    <row r="104" spans="1:3" ht="15" thickBot="1" x14ac:dyDescent="0.35">
      <c r="A104" s="8">
        <v>44429</v>
      </c>
      <c r="B104" s="9" t="s">
        <v>340</v>
      </c>
      <c r="C104" s="10">
        <v>9</v>
      </c>
    </row>
    <row r="105" spans="1:3" ht="15" thickBot="1" x14ac:dyDescent="0.35">
      <c r="A105" s="8">
        <v>44429</v>
      </c>
      <c r="B105" s="9" t="s">
        <v>338</v>
      </c>
      <c r="C105" s="10">
        <v>8</v>
      </c>
    </row>
    <row r="106" spans="1:3" ht="15" thickBot="1" x14ac:dyDescent="0.35">
      <c r="A106" s="8">
        <v>44429</v>
      </c>
      <c r="B106" s="9" t="s">
        <v>341</v>
      </c>
      <c r="C106" s="10">
        <v>6</v>
      </c>
    </row>
    <row r="107" spans="1:3" ht="15" thickBot="1" x14ac:dyDescent="0.35">
      <c r="A107" s="8">
        <v>44429</v>
      </c>
      <c r="B107" s="9" t="s">
        <v>344</v>
      </c>
      <c r="C107" s="10">
        <v>2</v>
      </c>
    </row>
    <row r="108" spans="1:3" ht="15" thickBot="1" x14ac:dyDescent="0.35">
      <c r="A108" s="8">
        <v>44429</v>
      </c>
      <c r="B108" s="9" t="s">
        <v>347</v>
      </c>
      <c r="C108" s="10">
        <v>1</v>
      </c>
    </row>
    <row r="109" spans="1:3" ht="15" thickBot="1" x14ac:dyDescent="0.35">
      <c r="A109" s="8">
        <v>44430</v>
      </c>
      <c r="B109" s="9" t="s">
        <v>330</v>
      </c>
      <c r="C109" s="10">
        <v>78178</v>
      </c>
    </row>
    <row r="110" spans="1:3" ht="15" thickBot="1" x14ac:dyDescent="0.35">
      <c r="A110" s="8">
        <v>44430</v>
      </c>
      <c r="B110" s="9" t="s">
        <v>331</v>
      </c>
      <c r="C110" s="10">
        <v>13311</v>
      </c>
    </row>
    <row r="111" spans="1:3" ht="15" thickBot="1" x14ac:dyDescent="0.35">
      <c r="A111" s="8">
        <v>44430</v>
      </c>
      <c r="B111" s="9" t="s">
        <v>332</v>
      </c>
      <c r="C111" s="10">
        <v>435</v>
      </c>
    </row>
    <row r="112" spans="1:3" ht="15" thickBot="1" x14ac:dyDescent="0.35">
      <c r="A112" s="8">
        <v>44430</v>
      </c>
      <c r="B112" s="9" t="s">
        <v>333</v>
      </c>
      <c r="C112" s="10">
        <v>230</v>
      </c>
    </row>
    <row r="113" spans="1:3" ht="15" thickBot="1" x14ac:dyDescent="0.35">
      <c r="A113" s="8">
        <v>44430</v>
      </c>
      <c r="B113" s="9" t="s">
        <v>334</v>
      </c>
      <c r="C113" s="10">
        <v>204</v>
      </c>
    </row>
    <row r="114" spans="1:3" ht="15" thickBot="1" x14ac:dyDescent="0.35">
      <c r="A114" s="8">
        <v>44430</v>
      </c>
      <c r="B114" s="9" t="s">
        <v>335</v>
      </c>
      <c r="C114" s="10">
        <v>65</v>
      </c>
    </row>
    <row r="115" spans="1:3" ht="15" thickBot="1" x14ac:dyDescent="0.35">
      <c r="A115" s="8">
        <v>44430</v>
      </c>
      <c r="B115" s="9" t="s">
        <v>337</v>
      </c>
      <c r="C115" s="10">
        <v>26</v>
      </c>
    </row>
    <row r="116" spans="1:3" ht="15" thickBot="1" x14ac:dyDescent="0.35">
      <c r="A116" s="8">
        <v>44430</v>
      </c>
      <c r="B116" s="9" t="s">
        <v>336</v>
      </c>
      <c r="C116" s="10">
        <v>23</v>
      </c>
    </row>
    <row r="117" spans="1:3" ht="15" thickBot="1" x14ac:dyDescent="0.35">
      <c r="A117" s="8">
        <v>44430</v>
      </c>
      <c r="B117" s="9" t="s">
        <v>339</v>
      </c>
      <c r="C117" s="10">
        <v>14</v>
      </c>
    </row>
    <row r="118" spans="1:3" ht="15" thickBot="1" x14ac:dyDescent="0.35">
      <c r="A118" s="8">
        <v>44430</v>
      </c>
      <c r="B118" s="9" t="s">
        <v>340</v>
      </c>
      <c r="C118" s="10">
        <v>7</v>
      </c>
    </row>
    <row r="119" spans="1:3" ht="15" thickBot="1" x14ac:dyDescent="0.35">
      <c r="A119" s="8">
        <v>44430</v>
      </c>
      <c r="B119" s="9" t="s">
        <v>338</v>
      </c>
      <c r="C119" s="10">
        <v>6</v>
      </c>
    </row>
    <row r="120" spans="1:3" ht="15" thickBot="1" x14ac:dyDescent="0.35">
      <c r="A120" s="8">
        <v>44430</v>
      </c>
      <c r="B120" s="9" t="s">
        <v>342</v>
      </c>
      <c r="C120" s="10">
        <v>3</v>
      </c>
    </row>
    <row r="121" spans="1:3" ht="15" thickBot="1" x14ac:dyDescent="0.35">
      <c r="A121" s="8">
        <v>44430</v>
      </c>
      <c r="B121" s="9" t="s">
        <v>341</v>
      </c>
      <c r="C121" s="10">
        <v>2</v>
      </c>
    </row>
    <row r="122" spans="1:3" ht="15" thickBot="1" x14ac:dyDescent="0.35">
      <c r="A122" s="8">
        <v>44430</v>
      </c>
      <c r="B122" s="9" t="s">
        <v>344</v>
      </c>
      <c r="C122" s="10">
        <v>1</v>
      </c>
    </row>
    <row r="123" spans="1:3" ht="15" thickBot="1" x14ac:dyDescent="0.35">
      <c r="A123" s="8">
        <v>44430</v>
      </c>
      <c r="B123" s="9" t="s">
        <v>343</v>
      </c>
      <c r="C123" s="10">
        <v>1</v>
      </c>
    </row>
    <row r="124" spans="1:3" ht="15" thickBot="1" x14ac:dyDescent="0.35">
      <c r="A124" s="8">
        <v>44431</v>
      </c>
      <c r="B124" s="9" t="s">
        <v>330</v>
      </c>
      <c r="C124" s="10">
        <v>89681</v>
      </c>
    </row>
    <row r="125" spans="1:3" ht="15" thickBot="1" x14ac:dyDescent="0.35">
      <c r="A125" s="8">
        <v>44431</v>
      </c>
      <c r="B125" s="9" t="s">
        <v>331</v>
      </c>
      <c r="C125" s="10">
        <v>20626</v>
      </c>
    </row>
    <row r="126" spans="1:3" ht="15" thickBot="1" x14ac:dyDescent="0.35">
      <c r="A126" s="8">
        <v>44431</v>
      </c>
      <c r="B126" s="9" t="s">
        <v>332</v>
      </c>
      <c r="C126" s="10">
        <v>796</v>
      </c>
    </row>
    <row r="127" spans="1:3" ht="15" thickBot="1" x14ac:dyDescent="0.35">
      <c r="A127" s="8">
        <v>44431</v>
      </c>
      <c r="B127" s="9" t="s">
        <v>333</v>
      </c>
      <c r="C127" s="10">
        <v>263</v>
      </c>
    </row>
    <row r="128" spans="1:3" ht="15" thickBot="1" x14ac:dyDescent="0.35">
      <c r="A128" s="8">
        <v>44431</v>
      </c>
      <c r="B128" s="9" t="s">
        <v>334</v>
      </c>
      <c r="C128" s="10">
        <v>221</v>
      </c>
    </row>
    <row r="129" spans="1:3" ht="15" thickBot="1" x14ac:dyDescent="0.35">
      <c r="A129" s="8">
        <v>44431</v>
      </c>
      <c r="B129" s="9" t="s">
        <v>335</v>
      </c>
      <c r="C129" s="10">
        <v>145</v>
      </c>
    </row>
    <row r="130" spans="1:3" ht="15" thickBot="1" x14ac:dyDescent="0.35">
      <c r="A130" s="8">
        <v>44431</v>
      </c>
      <c r="B130" s="9" t="s">
        <v>337</v>
      </c>
      <c r="C130" s="10">
        <v>88</v>
      </c>
    </row>
    <row r="131" spans="1:3" ht="15" thickBot="1" x14ac:dyDescent="0.35">
      <c r="A131" s="8">
        <v>44431</v>
      </c>
      <c r="B131" s="9" t="s">
        <v>336</v>
      </c>
      <c r="C131" s="10">
        <v>29</v>
      </c>
    </row>
    <row r="132" spans="1:3" ht="15" thickBot="1" x14ac:dyDescent="0.35">
      <c r="A132" s="8">
        <v>44431</v>
      </c>
      <c r="B132" s="9" t="s">
        <v>339</v>
      </c>
      <c r="C132" s="10">
        <v>15</v>
      </c>
    </row>
    <row r="133" spans="1:3" ht="15" thickBot="1" x14ac:dyDescent="0.35">
      <c r="A133" s="8">
        <v>44431</v>
      </c>
      <c r="B133" s="9" t="s">
        <v>342</v>
      </c>
      <c r="C133" s="10">
        <v>11</v>
      </c>
    </row>
    <row r="134" spans="1:3" ht="15" thickBot="1" x14ac:dyDescent="0.35">
      <c r="A134" s="8">
        <v>44431</v>
      </c>
      <c r="B134" s="9" t="s">
        <v>340</v>
      </c>
      <c r="C134" s="10">
        <v>10</v>
      </c>
    </row>
    <row r="135" spans="1:3" ht="15" thickBot="1" x14ac:dyDescent="0.35">
      <c r="A135" s="8">
        <v>44431</v>
      </c>
      <c r="B135" s="9" t="s">
        <v>338</v>
      </c>
      <c r="C135" s="10">
        <v>8</v>
      </c>
    </row>
    <row r="136" spans="1:3" ht="15" thickBot="1" x14ac:dyDescent="0.35">
      <c r="A136" s="8">
        <v>44431</v>
      </c>
      <c r="B136" s="9" t="s">
        <v>344</v>
      </c>
      <c r="C136" s="10">
        <v>1</v>
      </c>
    </row>
    <row r="137" spans="1:3" ht="15" thickBot="1" x14ac:dyDescent="0.35">
      <c r="A137" s="8">
        <v>44431</v>
      </c>
      <c r="B137" s="9" t="s">
        <v>341</v>
      </c>
      <c r="C137" s="10">
        <v>1</v>
      </c>
    </row>
    <row r="138" spans="1:3" ht="15" thickBot="1" x14ac:dyDescent="0.35">
      <c r="A138" s="8">
        <v>44432</v>
      </c>
      <c r="B138" s="9" t="s">
        <v>330</v>
      </c>
      <c r="C138" s="10">
        <v>87383</v>
      </c>
    </row>
    <row r="139" spans="1:3" ht="15" thickBot="1" x14ac:dyDescent="0.35">
      <c r="A139" s="8">
        <v>44432</v>
      </c>
      <c r="B139" s="9" t="s">
        <v>331</v>
      </c>
      <c r="C139" s="10">
        <v>20591</v>
      </c>
    </row>
    <row r="140" spans="1:3" ht="15" thickBot="1" x14ac:dyDescent="0.35">
      <c r="A140" s="8">
        <v>44432</v>
      </c>
      <c r="B140" s="9" t="s">
        <v>332</v>
      </c>
      <c r="C140" s="10">
        <v>747</v>
      </c>
    </row>
    <row r="141" spans="1:3" ht="15" thickBot="1" x14ac:dyDescent="0.35">
      <c r="A141" s="8">
        <v>44432</v>
      </c>
      <c r="B141" s="9" t="s">
        <v>333</v>
      </c>
      <c r="C141" s="10">
        <v>263</v>
      </c>
    </row>
    <row r="142" spans="1:3" ht="15" thickBot="1" x14ac:dyDescent="0.35">
      <c r="A142" s="8">
        <v>44432</v>
      </c>
      <c r="B142" s="9" t="s">
        <v>334</v>
      </c>
      <c r="C142" s="10">
        <v>197</v>
      </c>
    </row>
    <row r="143" spans="1:3" ht="15" thickBot="1" x14ac:dyDescent="0.35">
      <c r="A143" s="8">
        <v>44432</v>
      </c>
      <c r="B143" s="9" t="s">
        <v>335</v>
      </c>
      <c r="C143" s="10">
        <v>152</v>
      </c>
    </row>
    <row r="144" spans="1:3" ht="15" thickBot="1" x14ac:dyDescent="0.35">
      <c r="A144" s="8">
        <v>44432</v>
      </c>
      <c r="B144" s="9" t="s">
        <v>336</v>
      </c>
      <c r="C144" s="10">
        <v>35</v>
      </c>
    </row>
    <row r="145" spans="1:3" ht="15" thickBot="1" x14ac:dyDescent="0.35">
      <c r="A145" s="8">
        <v>44432</v>
      </c>
      <c r="B145" s="9" t="s">
        <v>337</v>
      </c>
      <c r="C145" s="10">
        <v>30</v>
      </c>
    </row>
    <row r="146" spans="1:3" ht="15" thickBot="1" x14ac:dyDescent="0.35">
      <c r="A146" s="8">
        <v>44432</v>
      </c>
      <c r="B146" s="9" t="s">
        <v>339</v>
      </c>
      <c r="C146" s="10">
        <v>11</v>
      </c>
    </row>
    <row r="147" spans="1:3" ht="15" thickBot="1" x14ac:dyDescent="0.35">
      <c r="A147" s="8">
        <v>44432</v>
      </c>
      <c r="B147" s="9" t="s">
        <v>338</v>
      </c>
      <c r="C147" s="10">
        <v>10</v>
      </c>
    </row>
    <row r="148" spans="1:3" ht="15" thickBot="1" x14ac:dyDescent="0.35">
      <c r="A148" s="8">
        <v>44432</v>
      </c>
      <c r="B148" s="9" t="s">
        <v>341</v>
      </c>
      <c r="C148" s="10">
        <v>7</v>
      </c>
    </row>
    <row r="149" spans="1:3" ht="15" thickBot="1" x14ac:dyDescent="0.35">
      <c r="A149" s="8">
        <v>44432</v>
      </c>
      <c r="B149" s="9" t="s">
        <v>340</v>
      </c>
      <c r="C149" s="10">
        <v>6</v>
      </c>
    </row>
    <row r="150" spans="1:3" ht="15" thickBot="1" x14ac:dyDescent="0.35">
      <c r="A150" s="8">
        <v>44432</v>
      </c>
      <c r="B150" s="9" t="s">
        <v>342</v>
      </c>
      <c r="C150" s="10">
        <v>6</v>
      </c>
    </row>
    <row r="151" spans="1:3" ht="15" thickBot="1" x14ac:dyDescent="0.35">
      <c r="A151" s="8">
        <v>44432</v>
      </c>
      <c r="B151" s="9" t="s">
        <v>344</v>
      </c>
      <c r="C151" s="10">
        <v>4</v>
      </c>
    </row>
    <row r="152" spans="1:3" ht="15" thickBot="1" x14ac:dyDescent="0.35">
      <c r="A152" s="8">
        <v>44433</v>
      </c>
      <c r="B152" s="9" t="s">
        <v>330</v>
      </c>
      <c r="C152" s="10">
        <v>86731</v>
      </c>
    </row>
    <row r="153" spans="1:3" ht="15" thickBot="1" x14ac:dyDescent="0.35">
      <c r="A153" s="8">
        <v>44433</v>
      </c>
      <c r="B153" s="9" t="s">
        <v>331</v>
      </c>
      <c r="C153" s="10">
        <v>22867</v>
      </c>
    </row>
    <row r="154" spans="1:3" ht="15" thickBot="1" x14ac:dyDescent="0.35">
      <c r="A154" s="8">
        <v>44433</v>
      </c>
      <c r="B154" s="9" t="s">
        <v>332</v>
      </c>
      <c r="C154" s="10">
        <v>675</v>
      </c>
    </row>
    <row r="155" spans="1:3" ht="15" thickBot="1" x14ac:dyDescent="0.35">
      <c r="A155" s="8">
        <v>44433</v>
      </c>
      <c r="B155" s="9" t="s">
        <v>333</v>
      </c>
      <c r="C155" s="10">
        <v>262</v>
      </c>
    </row>
    <row r="156" spans="1:3" ht="15" thickBot="1" x14ac:dyDescent="0.35">
      <c r="A156" s="8">
        <v>44433</v>
      </c>
      <c r="B156" s="9" t="s">
        <v>334</v>
      </c>
      <c r="C156" s="10">
        <v>193</v>
      </c>
    </row>
    <row r="157" spans="1:3" ht="15" thickBot="1" x14ac:dyDescent="0.35">
      <c r="A157" s="8">
        <v>44433</v>
      </c>
      <c r="B157" s="9" t="s">
        <v>335</v>
      </c>
      <c r="C157" s="10">
        <v>126</v>
      </c>
    </row>
    <row r="158" spans="1:3" ht="15" thickBot="1" x14ac:dyDescent="0.35">
      <c r="A158" s="8">
        <v>44433</v>
      </c>
      <c r="B158" s="9" t="s">
        <v>336</v>
      </c>
      <c r="C158" s="10">
        <v>41</v>
      </c>
    </row>
    <row r="159" spans="1:3" ht="15" thickBot="1" x14ac:dyDescent="0.35">
      <c r="A159" s="8">
        <v>44433</v>
      </c>
      <c r="B159" s="9" t="s">
        <v>337</v>
      </c>
      <c r="C159" s="10">
        <v>40</v>
      </c>
    </row>
    <row r="160" spans="1:3" ht="15" thickBot="1" x14ac:dyDescent="0.35">
      <c r="A160" s="8">
        <v>44433</v>
      </c>
      <c r="B160" s="9" t="s">
        <v>338</v>
      </c>
      <c r="C160" s="10">
        <v>8</v>
      </c>
    </row>
    <row r="161" spans="1:3" ht="15" thickBot="1" x14ac:dyDescent="0.35">
      <c r="A161" s="8">
        <v>44433</v>
      </c>
      <c r="B161" s="9" t="s">
        <v>340</v>
      </c>
      <c r="C161" s="10">
        <v>8</v>
      </c>
    </row>
    <row r="162" spans="1:3" ht="15" thickBot="1" x14ac:dyDescent="0.35">
      <c r="A162" s="8">
        <v>44433</v>
      </c>
      <c r="B162" s="9" t="s">
        <v>339</v>
      </c>
      <c r="C162" s="10">
        <v>8</v>
      </c>
    </row>
    <row r="163" spans="1:3" ht="15" thickBot="1" x14ac:dyDescent="0.35">
      <c r="A163" s="8">
        <v>44433</v>
      </c>
      <c r="B163" s="9" t="s">
        <v>344</v>
      </c>
      <c r="C163" s="10">
        <v>5</v>
      </c>
    </row>
    <row r="164" spans="1:3" ht="15" thickBot="1" x14ac:dyDescent="0.35">
      <c r="A164" s="8">
        <v>44433</v>
      </c>
      <c r="B164" s="9" t="s">
        <v>341</v>
      </c>
      <c r="C164" s="10">
        <v>5</v>
      </c>
    </row>
    <row r="165" spans="1:3" ht="15" thickBot="1" x14ac:dyDescent="0.35">
      <c r="A165" s="8">
        <v>44433</v>
      </c>
      <c r="B165" s="9" t="s">
        <v>342</v>
      </c>
      <c r="C165" s="10">
        <v>4</v>
      </c>
    </row>
    <row r="166" spans="1:3" ht="15" thickBot="1" x14ac:dyDescent="0.35">
      <c r="A166" s="8">
        <v>44433</v>
      </c>
      <c r="B166" s="9" t="s">
        <v>345</v>
      </c>
      <c r="C166" s="10">
        <v>1</v>
      </c>
    </row>
    <row r="167" spans="1:3" ht="15" thickBot="1" x14ac:dyDescent="0.35">
      <c r="A167" s="8">
        <v>44434</v>
      </c>
      <c r="B167" s="9" t="s">
        <v>330</v>
      </c>
      <c r="C167" s="10">
        <v>85736</v>
      </c>
    </row>
    <row r="168" spans="1:3" ht="15" thickBot="1" x14ac:dyDescent="0.35">
      <c r="A168" s="8">
        <v>44434</v>
      </c>
      <c r="B168" s="9" t="s">
        <v>331</v>
      </c>
      <c r="C168" s="10">
        <v>21375</v>
      </c>
    </row>
    <row r="169" spans="1:3" ht="15" thickBot="1" x14ac:dyDescent="0.35">
      <c r="A169" s="8">
        <v>44434</v>
      </c>
      <c r="B169" s="9" t="s">
        <v>332</v>
      </c>
      <c r="C169" s="10">
        <v>657</v>
      </c>
    </row>
    <row r="170" spans="1:3" ht="15" thickBot="1" x14ac:dyDescent="0.35">
      <c r="A170" s="8">
        <v>44434</v>
      </c>
      <c r="B170" s="9" t="s">
        <v>333</v>
      </c>
      <c r="C170" s="10">
        <v>262</v>
      </c>
    </row>
    <row r="171" spans="1:3" ht="15" thickBot="1" x14ac:dyDescent="0.35">
      <c r="A171" s="8">
        <v>44434</v>
      </c>
      <c r="B171" s="9" t="s">
        <v>334</v>
      </c>
      <c r="C171" s="10">
        <v>169</v>
      </c>
    </row>
    <row r="172" spans="1:3" ht="15" thickBot="1" x14ac:dyDescent="0.35">
      <c r="A172" s="8">
        <v>44434</v>
      </c>
      <c r="B172" s="9" t="s">
        <v>335</v>
      </c>
      <c r="C172" s="10">
        <v>103</v>
      </c>
    </row>
    <row r="173" spans="1:3" ht="15" thickBot="1" x14ac:dyDescent="0.35">
      <c r="A173" s="8">
        <v>44434</v>
      </c>
      <c r="B173" s="9" t="s">
        <v>336</v>
      </c>
      <c r="C173" s="10">
        <v>55</v>
      </c>
    </row>
    <row r="174" spans="1:3" ht="15" thickBot="1" x14ac:dyDescent="0.35">
      <c r="A174" s="8">
        <v>44434</v>
      </c>
      <c r="B174" s="9" t="s">
        <v>337</v>
      </c>
      <c r="C174" s="10">
        <v>49</v>
      </c>
    </row>
    <row r="175" spans="1:3" ht="15" thickBot="1" x14ac:dyDescent="0.35">
      <c r="A175" s="8">
        <v>44434</v>
      </c>
      <c r="B175" s="9" t="s">
        <v>339</v>
      </c>
      <c r="C175" s="10">
        <v>15</v>
      </c>
    </row>
    <row r="176" spans="1:3" ht="15" thickBot="1" x14ac:dyDescent="0.35">
      <c r="A176" s="8">
        <v>44434</v>
      </c>
      <c r="B176" s="9" t="s">
        <v>340</v>
      </c>
      <c r="C176" s="10">
        <v>7</v>
      </c>
    </row>
    <row r="177" spans="1:3" ht="15" thickBot="1" x14ac:dyDescent="0.35">
      <c r="A177" s="8">
        <v>44434</v>
      </c>
      <c r="B177" s="9" t="s">
        <v>338</v>
      </c>
      <c r="C177" s="10">
        <v>6</v>
      </c>
    </row>
    <row r="178" spans="1:3" ht="15" thickBot="1" x14ac:dyDescent="0.35">
      <c r="A178" s="8">
        <v>44434</v>
      </c>
      <c r="B178" s="9" t="s">
        <v>344</v>
      </c>
      <c r="C178" s="10">
        <v>4</v>
      </c>
    </row>
    <row r="179" spans="1:3" ht="15" thickBot="1" x14ac:dyDescent="0.35">
      <c r="A179" s="8">
        <v>44434</v>
      </c>
      <c r="B179" s="9" t="s">
        <v>341</v>
      </c>
      <c r="C179" s="10">
        <v>1</v>
      </c>
    </row>
    <row r="180" spans="1:3" ht="15" thickBot="1" x14ac:dyDescent="0.35">
      <c r="A180" s="8">
        <v>44435</v>
      </c>
      <c r="B180" s="9" t="s">
        <v>330</v>
      </c>
      <c r="C180" s="10">
        <v>88927</v>
      </c>
    </row>
    <row r="181" spans="1:3" ht="15" thickBot="1" x14ac:dyDescent="0.35">
      <c r="A181" s="8">
        <v>44435</v>
      </c>
      <c r="B181" s="9" t="s">
        <v>331</v>
      </c>
      <c r="C181" s="10">
        <v>21572</v>
      </c>
    </row>
    <row r="182" spans="1:3" ht="15" thickBot="1" x14ac:dyDescent="0.35">
      <c r="A182" s="8">
        <v>44435</v>
      </c>
      <c r="B182" s="9" t="s">
        <v>332</v>
      </c>
      <c r="C182" s="10">
        <v>738</v>
      </c>
    </row>
    <row r="183" spans="1:3" ht="15" thickBot="1" x14ac:dyDescent="0.35">
      <c r="A183" s="8">
        <v>44435</v>
      </c>
      <c r="B183" s="9" t="s">
        <v>333</v>
      </c>
      <c r="C183" s="10">
        <v>260</v>
      </c>
    </row>
    <row r="184" spans="1:3" ht="15" thickBot="1" x14ac:dyDescent="0.35">
      <c r="A184" s="8">
        <v>44435</v>
      </c>
      <c r="B184" s="9" t="s">
        <v>334</v>
      </c>
      <c r="C184" s="10">
        <v>159</v>
      </c>
    </row>
    <row r="185" spans="1:3" ht="15" thickBot="1" x14ac:dyDescent="0.35">
      <c r="A185" s="8">
        <v>44435</v>
      </c>
      <c r="B185" s="9" t="s">
        <v>335</v>
      </c>
      <c r="C185" s="10">
        <v>110</v>
      </c>
    </row>
    <row r="186" spans="1:3" ht="15" thickBot="1" x14ac:dyDescent="0.35">
      <c r="A186" s="8">
        <v>44435</v>
      </c>
      <c r="B186" s="9" t="s">
        <v>336</v>
      </c>
      <c r="C186" s="10">
        <v>47</v>
      </c>
    </row>
    <row r="187" spans="1:3" ht="15" thickBot="1" x14ac:dyDescent="0.35">
      <c r="A187" s="8">
        <v>44435</v>
      </c>
      <c r="B187" s="9" t="s">
        <v>337</v>
      </c>
      <c r="C187" s="10">
        <v>34</v>
      </c>
    </row>
    <row r="188" spans="1:3" ht="15" thickBot="1" x14ac:dyDescent="0.35">
      <c r="A188" s="8">
        <v>44435</v>
      </c>
      <c r="B188" s="9" t="s">
        <v>340</v>
      </c>
      <c r="C188" s="10">
        <v>11</v>
      </c>
    </row>
    <row r="189" spans="1:3" ht="15" thickBot="1" x14ac:dyDescent="0.35">
      <c r="A189" s="8">
        <v>44435</v>
      </c>
      <c r="B189" s="9" t="s">
        <v>338</v>
      </c>
      <c r="C189" s="10">
        <v>9</v>
      </c>
    </row>
    <row r="190" spans="1:3" ht="15" thickBot="1" x14ac:dyDescent="0.35">
      <c r="A190" s="8">
        <v>44435</v>
      </c>
      <c r="B190" s="9" t="s">
        <v>342</v>
      </c>
      <c r="C190" s="10">
        <v>8</v>
      </c>
    </row>
    <row r="191" spans="1:3" ht="15" thickBot="1" x14ac:dyDescent="0.35">
      <c r="A191" s="8">
        <v>44435</v>
      </c>
      <c r="B191" s="9" t="s">
        <v>339</v>
      </c>
      <c r="C191" s="10">
        <v>7</v>
      </c>
    </row>
    <row r="192" spans="1:3" ht="15" thickBot="1" x14ac:dyDescent="0.35">
      <c r="A192" s="8">
        <v>44435</v>
      </c>
      <c r="B192" s="9" t="s">
        <v>344</v>
      </c>
      <c r="C192" s="10">
        <v>4</v>
      </c>
    </row>
    <row r="193" spans="1:3" ht="15" thickBot="1" x14ac:dyDescent="0.35">
      <c r="A193" s="8">
        <v>44435</v>
      </c>
      <c r="B193" s="9" t="s">
        <v>341</v>
      </c>
      <c r="C193" s="10">
        <v>4</v>
      </c>
    </row>
    <row r="194" spans="1:3" ht="15" thickBot="1" x14ac:dyDescent="0.35">
      <c r="A194" s="8">
        <v>44435</v>
      </c>
      <c r="B194" s="9" t="s">
        <v>346</v>
      </c>
      <c r="C194" s="10">
        <v>1</v>
      </c>
    </row>
    <row r="195" spans="1:3" ht="15" thickBot="1" x14ac:dyDescent="0.35">
      <c r="A195" s="8">
        <v>44436</v>
      </c>
      <c r="B195" s="9" t="s">
        <v>330</v>
      </c>
      <c r="C195" s="10">
        <v>87394</v>
      </c>
    </row>
    <row r="196" spans="1:3" ht="15" thickBot="1" x14ac:dyDescent="0.35">
      <c r="A196" s="8">
        <v>44436</v>
      </c>
      <c r="B196" s="9" t="s">
        <v>331</v>
      </c>
      <c r="C196" s="10">
        <v>18949</v>
      </c>
    </row>
    <row r="197" spans="1:3" ht="15" thickBot="1" x14ac:dyDescent="0.35">
      <c r="A197" s="8">
        <v>44436</v>
      </c>
      <c r="B197" s="9" t="s">
        <v>332</v>
      </c>
      <c r="C197" s="10">
        <v>786</v>
      </c>
    </row>
    <row r="198" spans="1:3" ht="15" thickBot="1" x14ac:dyDescent="0.35">
      <c r="A198" s="8">
        <v>44436</v>
      </c>
      <c r="B198" s="9" t="s">
        <v>333</v>
      </c>
      <c r="C198" s="10">
        <v>268</v>
      </c>
    </row>
    <row r="199" spans="1:3" ht="15" thickBot="1" x14ac:dyDescent="0.35">
      <c r="A199" s="8">
        <v>44436</v>
      </c>
      <c r="B199" s="9" t="s">
        <v>334</v>
      </c>
      <c r="C199" s="10">
        <v>197</v>
      </c>
    </row>
    <row r="200" spans="1:3" ht="15" thickBot="1" x14ac:dyDescent="0.35">
      <c r="A200" s="8">
        <v>44436</v>
      </c>
      <c r="B200" s="9" t="s">
        <v>335</v>
      </c>
      <c r="C200" s="10">
        <v>95</v>
      </c>
    </row>
    <row r="201" spans="1:3" ht="15" thickBot="1" x14ac:dyDescent="0.35">
      <c r="A201" s="8">
        <v>44436</v>
      </c>
      <c r="B201" s="9" t="s">
        <v>337</v>
      </c>
      <c r="C201" s="10">
        <v>49</v>
      </c>
    </row>
    <row r="202" spans="1:3" ht="15" thickBot="1" x14ac:dyDescent="0.35">
      <c r="A202" s="8">
        <v>44436</v>
      </c>
      <c r="B202" s="9" t="s">
        <v>336</v>
      </c>
      <c r="C202" s="10">
        <v>41</v>
      </c>
    </row>
    <row r="203" spans="1:3" ht="15" thickBot="1" x14ac:dyDescent="0.35">
      <c r="A203" s="8">
        <v>44436</v>
      </c>
      <c r="B203" s="9" t="s">
        <v>341</v>
      </c>
      <c r="C203" s="10">
        <v>6</v>
      </c>
    </row>
    <row r="204" spans="1:3" ht="15" thickBot="1" x14ac:dyDescent="0.35">
      <c r="A204" s="8">
        <v>44436</v>
      </c>
      <c r="B204" s="9" t="s">
        <v>338</v>
      </c>
      <c r="C204" s="10">
        <v>6</v>
      </c>
    </row>
    <row r="205" spans="1:3" ht="15" thickBot="1" x14ac:dyDescent="0.35">
      <c r="A205" s="8">
        <v>44436</v>
      </c>
      <c r="B205" s="9" t="s">
        <v>340</v>
      </c>
      <c r="C205" s="10">
        <v>6</v>
      </c>
    </row>
    <row r="206" spans="1:3" ht="15" thickBot="1" x14ac:dyDescent="0.35">
      <c r="A206" s="8">
        <v>44436</v>
      </c>
      <c r="B206" s="9" t="s">
        <v>339</v>
      </c>
      <c r="C206" s="10">
        <v>5</v>
      </c>
    </row>
    <row r="207" spans="1:3" ht="15" thickBot="1" x14ac:dyDescent="0.35">
      <c r="A207" s="8">
        <v>44436</v>
      </c>
      <c r="B207" s="9" t="s">
        <v>344</v>
      </c>
      <c r="C207" s="10">
        <v>2</v>
      </c>
    </row>
    <row r="208" spans="1:3" ht="15" thickBot="1" x14ac:dyDescent="0.35">
      <c r="A208" s="8">
        <v>44437</v>
      </c>
      <c r="B208" s="9" t="s">
        <v>330</v>
      </c>
      <c r="C208" s="10">
        <v>77328</v>
      </c>
    </row>
    <row r="209" spans="1:3" ht="15" thickBot="1" x14ac:dyDescent="0.35">
      <c r="A209" s="8">
        <v>44437</v>
      </c>
      <c r="B209" s="9" t="s">
        <v>331</v>
      </c>
      <c r="C209" s="10">
        <v>14123</v>
      </c>
    </row>
    <row r="210" spans="1:3" ht="15" thickBot="1" x14ac:dyDescent="0.35">
      <c r="A210" s="8">
        <v>44437</v>
      </c>
      <c r="B210" s="9" t="s">
        <v>332</v>
      </c>
      <c r="C210" s="10">
        <v>415</v>
      </c>
    </row>
    <row r="211" spans="1:3" ht="15" thickBot="1" x14ac:dyDescent="0.35">
      <c r="A211" s="8">
        <v>44437</v>
      </c>
      <c r="B211" s="9" t="s">
        <v>333</v>
      </c>
      <c r="C211" s="10">
        <v>216</v>
      </c>
    </row>
    <row r="212" spans="1:3" ht="15" thickBot="1" x14ac:dyDescent="0.35">
      <c r="A212" s="8">
        <v>44437</v>
      </c>
      <c r="B212" s="9" t="s">
        <v>334</v>
      </c>
      <c r="C212" s="10">
        <v>182</v>
      </c>
    </row>
    <row r="213" spans="1:3" ht="15" thickBot="1" x14ac:dyDescent="0.35">
      <c r="A213" s="8">
        <v>44437</v>
      </c>
      <c r="B213" s="9" t="s">
        <v>335</v>
      </c>
      <c r="C213" s="10">
        <v>58</v>
      </c>
    </row>
    <row r="214" spans="1:3" ht="15" thickBot="1" x14ac:dyDescent="0.35">
      <c r="A214" s="8">
        <v>44437</v>
      </c>
      <c r="B214" s="9" t="s">
        <v>337</v>
      </c>
      <c r="C214" s="10">
        <v>36</v>
      </c>
    </row>
    <row r="215" spans="1:3" ht="15" thickBot="1" x14ac:dyDescent="0.35">
      <c r="A215" s="8">
        <v>44437</v>
      </c>
      <c r="B215" s="9" t="s">
        <v>336</v>
      </c>
      <c r="C215" s="10">
        <v>25</v>
      </c>
    </row>
    <row r="216" spans="1:3" ht="15" thickBot="1" x14ac:dyDescent="0.35">
      <c r="A216" s="8">
        <v>44437</v>
      </c>
      <c r="B216" s="9" t="s">
        <v>340</v>
      </c>
      <c r="C216" s="10">
        <v>7</v>
      </c>
    </row>
    <row r="217" spans="1:3" ht="15" thickBot="1" x14ac:dyDescent="0.35">
      <c r="A217" s="8">
        <v>44437</v>
      </c>
      <c r="B217" s="9" t="s">
        <v>341</v>
      </c>
      <c r="C217" s="10">
        <v>4</v>
      </c>
    </row>
    <row r="218" spans="1:3" ht="15" thickBot="1" x14ac:dyDescent="0.35">
      <c r="A218" s="8">
        <v>44437</v>
      </c>
      <c r="B218" s="9" t="s">
        <v>338</v>
      </c>
      <c r="C218" s="10">
        <v>2</v>
      </c>
    </row>
    <row r="219" spans="1:3" ht="15" thickBot="1" x14ac:dyDescent="0.35">
      <c r="A219" s="8">
        <v>44437</v>
      </c>
      <c r="B219" s="9" t="s">
        <v>339</v>
      </c>
      <c r="C219" s="10">
        <v>2</v>
      </c>
    </row>
    <row r="220" spans="1:3" ht="15" thickBot="1" x14ac:dyDescent="0.35">
      <c r="A220" s="8">
        <v>44437</v>
      </c>
      <c r="B220" s="9" t="s">
        <v>344</v>
      </c>
      <c r="C220" s="10">
        <v>1</v>
      </c>
    </row>
    <row r="221" spans="1:3" ht="15" thickBot="1" x14ac:dyDescent="0.35">
      <c r="A221" s="8">
        <v>44411</v>
      </c>
      <c r="B221" s="9" t="s">
        <v>330</v>
      </c>
      <c r="C221" s="10">
        <v>86481</v>
      </c>
    </row>
    <row r="222" spans="1:3" ht="15" thickBot="1" x14ac:dyDescent="0.35">
      <c r="A222" s="8">
        <v>44411</v>
      </c>
      <c r="B222" s="9" t="s">
        <v>331</v>
      </c>
      <c r="C222" s="10">
        <v>18357</v>
      </c>
    </row>
    <row r="223" spans="1:3" ht="15" thickBot="1" x14ac:dyDescent="0.35">
      <c r="A223" s="8">
        <v>44411</v>
      </c>
      <c r="B223" s="9" t="s">
        <v>332</v>
      </c>
      <c r="C223" s="10">
        <v>767</v>
      </c>
    </row>
    <row r="224" spans="1:3" ht="15" thickBot="1" x14ac:dyDescent="0.35">
      <c r="A224" s="8">
        <v>44411</v>
      </c>
      <c r="B224" s="9" t="s">
        <v>333</v>
      </c>
      <c r="C224" s="10">
        <v>250</v>
      </c>
    </row>
    <row r="225" spans="1:3" ht="15" thickBot="1" x14ac:dyDescent="0.35">
      <c r="A225" s="8">
        <v>44411</v>
      </c>
      <c r="B225" s="9" t="s">
        <v>334</v>
      </c>
      <c r="C225" s="10">
        <v>185</v>
      </c>
    </row>
    <row r="226" spans="1:3" ht="15" thickBot="1" x14ac:dyDescent="0.35">
      <c r="A226" s="8">
        <v>44411</v>
      </c>
      <c r="B226" s="9" t="s">
        <v>335</v>
      </c>
      <c r="C226" s="10">
        <v>150</v>
      </c>
    </row>
    <row r="227" spans="1:3" ht="15" thickBot="1" x14ac:dyDescent="0.35">
      <c r="A227" s="8">
        <v>44411</v>
      </c>
      <c r="B227" s="9" t="s">
        <v>337</v>
      </c>
      <c r="C227" s="10">
        <v>42</v>
      </c>
    </row>
    <row r="228" spans="1:3" ht="15" thickBot="1" x14ac:dyDescent="0.35">
      <c r="A228" s="8">
        <v>44411</v>
      </c>
      <c r="B228" s="9" t="s">
        <v>336</v>
      </c>
      <c r="C228" s="10">
        <v>36</v>
      </c>
    </row>
    <row r="229" spans="1:3" ht="15" thickBot="1" x14ac:dyDescent="0.35">
      <c r="A229" s="8">
        <v>44411</v>
      </c>
      <c r="B229" s="9" t="s">
        <v>339</v>
      </c>
      <c r="C229" s="10">
        <v>11</v>
      </c>
    </row>
    <row r="230" spans="1:3" ht="15" thickBot="1" x14ac:dyDescent="0.35">
      <c r="A230" s="8">
        <v>44411</v>
      </c>
      <c r="B230" s="9" t="s">
        <v>338</v>
      </c>
      <c r="C230" s="10">
        <v>10</v>
      </c>
    </row>
    <row r="231" spans="1:3" ht="15" thickBot="1" x14ac:dyDescent="0.35">
      <c r="A231" s="8">
        <v>44411</v>
      </c>
      <c r="B231" s="9" t="s">
        <v>340</v>
      </c>
      <c r="C231" s="10">
        <v>9</v>
      </c>
    </row>
    <row r="232" spans="1:3" ht="15" thickBot="1" x14ac:dyDescent="0.35">
      <c r="A232" s="8">
        <v>44411</v>
      </c>
      <c r="B232" s="9" t="s">
        <v>341</v>
      </c>
      <c r="C232" s="10">
        <v>4</v>
      </c>
    </row>
    <row r="233" spans="1:3" ht="15" thickBot="1" x14ac:dyDescent="0.35">
      <c r="A233" s="8">
        <v>44442</v>
      </c>
      <c r="B233" s="9" t="s">
        <v>330</v>
      </c>
      <c r="C233" s="10">
        <v>13239</v>
      </c>
    </row>
    <row r="234" spans="1:3" ht="15" thickBot="1" x14ac:dyDescent="0.35">
      <c r="A234" s="8">
        <v>44442</v>
      </c>
      <c r="B234" s="9" t="s">
        <v>331</v>
      </c>
      <c r="C234" s="10">
        <v>2993</v>
      </c>
    </row>
    <row r="235" spans="1:3" ht="15" thickBot="1" x14ac:dyDescent="0.35">
      <c r="A235" s="8">
        <v>44442</v>
      </c>
      <c r="B235" s="9" t="s">
        <v>332</v>
      </c>
      <c r="C235" s="10">
        <v>76</v>
      </c>
    </row>
    <row r="236" spans="1:3" ht="15" thickBot="1" x14ac:dyDescent="0.35">
      <c r="A236" s="8">
        <v>44442</v>
      </c>
      <c r="B236" s="9" t="s">
        <v>333</v>
      </c>
      <c r="C236" s="10">
        <v>55</v>
      </c>
    </row>
    <row r="237" spans="1:3" ht="15" thickBot="1" x14ac:dyDescent="0.35">
      <c r="A237" s="8">
        <v>44442</v>
      </c>
      <c r="B237" s="9" t="s">
        <v>334</v>
      </c>
      <c r="C237" s="10">
        <v>24</v>
      </c>
    </row>
    <row r="238" spans="1:3" ht="15" thickBot="1" x14ac:dyDescent="0.35">
      <c r="A238" s="8">
        <v>44442</v>
      </c>
      <c r="B238" s="9" t="s">
        <v>335</v>
      </c>
      <c r="C238" s="10">
        <v>22</v>
      </c>
    </row>
    <row r="239" spans="1:3" ht="15" thickBot="1" x14ac:dyDescent="0.35">
      <c r="A239" s="8">
        <v>44442</v>
      </c>
      <c r="B239" s="9" t="s">
        <v>337</v>
      </c>
      <c r="C239" s="10">
        <v>9</v>
      </c>
    </row>
    <row r="240" spans="1:3" ht="15" thickBot="1" x14ac:dyDescent="0.35">
      <c r="A240" s="8">
        <v>44442</v>
      </c>
      <c r="B240" s="9" t="s">
        <v>336</v>
      </c>
      <c r="C240" s="10">
        <v>8</v>
      </c>
    </row>
    <row r="241" spans="1:3" ht="15" thickBot="1" x14ac:dyDescent="0.35">
      <c r="A241" s="8">
        <v>44442</v>
      </c>
      <c r="B241" s="9" t="s">
        <v>339</v>
      </c>
      <c r="C241" s="10">
        <v>2</v>
      </c>
    </row>
    <row r="242" spans="1:3" ht="15" thickBot="1" x14ac:dyDescent="0.35">
      <c r="A242" s="8">
        <v>44442</v>
      </c>
      <c r="B242" s="9" t="s">
        <v>338</v>
      </c>
      <c r="C242" s="10">
        <v>1</v>
      </c>
    </row>
    <row r="243" spans="1:3" ht="15" thickBot="1" x14ac:dyDescent="0.35">
      <c r="A243" s="8">
        <v>44438</v>
      </c>
      <c r="B243" s="9" t="s">
        <v>330</v>
      </c>
      <c r="C243" s="10">
        <v>90167</v>
      </c>
    </row>
    <row r="244" spans="1:3" ht="15" thickBot="1" x14ac:dyDescent="0.35">
      <c r="A244" s="8">
        <v>44438</v>
      </c>
      <c r="B244" s="9" t="s">
        <v>331</v>
      </c>
      <c r="C244" s="10">
        <v>21134</v>
      </c>
    </row>
    <row r="245" spans="1:3" ht="15" thickBot="1" x14ac:dyDescent="0.35">
      <c r="A245" s="8">
        <v>44438</v>
      </c>
      <c r="B245" s="9" t="s">
        <v>332</v>
      </c>
      <c r="C245" s="10">
        <v>805</v>
      </c>
    </row>
    <row r="246" spans="1:3" ht="15" thickBot="1" x14ac:dyDescent="0.35">
      <c r="A246" s="8">
        <v>44438</v>
      </c>
      <c r="B246" s="9" t="s">
        <v>333</v>
      </c>
      <c r="C246" s="10">
        <v>240</v>
      </c>
    </row>
    <row r="247" spans="1:3" ht="15" thickBot="1" x14ac:dyDescent="0.35">
      <c r="A247" s="8">
        <v>44438</v>
      </c>
      <c r="B247" s="9" t="s">
        <v>334</v>
      </c>
      <c r="C247" s="10">
        <v>174</v>
      </c>
    </row>
    <row r="248" spans="1:3" ht="15" thickBot="1" x14ac:dyDescent="0.35">
      <c r="A248" s="8">
        <v>44438</v>
      </c>
      <c r="B248" s="9" t="s">
        <v>335</v>
      </c>
      <c r="C248" s="10">
        <v>147</v>
      </c>
    </row>
    <row r="249" spans="1:3" ht="15" thickBot="1" x14ac:dyDescent="0.35">
      <c r="A249" s="8">
        <v>44438</v>
      </c>
      <c r="B249" s="9" t="s">
        <v>336</v>
      </c>
      <c r="C249" s="10">
        <v>57</v>
      </c>
    </row>
    <row r="250" spans="1:3" ht="15" thickBot="1" x14ac:dyDescent="0.35">
      <c r="A250" s="8">
        <v>44438</v>
      </c>
      <c r="B250" s="9" t="s">
        <v>337</v>
      </c>
      <c r="C250" s="10">
        <v>40</v>
      </c>
    </row>
    <row r="251" spans="1:3" ht="15" thickBot="1" x14ac:dyDescent="0.35">
      <c r="A251" s="8">
        <v>44438</v>
      </c>
      <c r="B251" s="9" t="s">
        <v>340</v>
      </c>
      <c r="C251" s="10">
        <v>11</v>
      </c>
    </row>
    <row r="252" spans="1:3" ht="15" thickBot="1" x14ac:dyDescent="0.35">
      <c r="A252" s="8">
        <v>44438</v>
      </c>
      <c r="B252" s="9" t="s">
        <v>342</v>
      </c>
      <c r="C252" s="10">
        <v>6</v>
      </c>
    </row>
    <row r="253" spans="1:3" ht="15" thickBot="1" x14ac:dyDescent="0.35">
      <c r="A253" s="8">
        <v>44438</v>
      </c>
      <c r="B253" s="9" t="s">
        <v>339</v>
      </c>
      <c r="C253" s="10">
        <v>6</v>
      </c>
    </row>
    <row r="254" spans="1:3" ht="15" thickBot="1" x14ac:dyDescent="0.35">
      <c r="A254" s="8">
        <v>44438</v>
      </c>
      <c r="B254" s="9" t="s">
        <v>338</v>
      </c>
      <c r="C254" s="10">
        <v>5</v>
      </c>
    </row>
    <row r="255" spans="1:3" ht="15" thickBot="1" x14ac:dyDescent="0.35">
      <c r="A255" s="8">
        <v>44438</v>
      </c>
      <c r="B255" s="9" t="s">
        <v>341</v>
      </c>
      <c r="C255" s="10">
        <v>3</v>
      </c>
    </row>
    <row r="256" spans="1:3" ht="15" thickBot="1" x14ac:dyDescent="0.35">
      <c r="A256" s="8">
        <v>44438</v>
      </c>
      <c r="B256" s="9" t="s">
        <v>344</v>
      </c>
      <c r="C256" s="10">
        <v>2</v>
      </c>
    </row>
    <row r="257" spans="1:3" ht="15" thickBot="1" x14ac:dyDescent="0.35">
      <c r="A257" s="8">
        <v>44439</v>
      </c>
      <c r="B257" s="9" t="s">
        <v>330</v>
      </c>
      <c r="C257" s="10">
        <v>90037</v>
      </c>
    </row>
    <row r="258" spans="1:3" ht="15" thickBot="1" x14ac:dyDescent="0.35">
      <c r="A258" s="8">
        <v>44439</v>
      </c>
      <c r="B258" s="9" t="s">
        <v>331</v>
      </c>
      <c r="C258" s="10">
        <v>21462</v>
      </c>
    </row>
    <row r="259" spans="1:3" ht="15" thickBot="1" x14ac:dyDescent="0.35">
      <c r="A259" s="8">
        <v>44439</v>
      </c>
      <c r="B259" s="9" t="s">
        <v>332</v>
      </c>
      <c r="C259" s="10">
        <v>624</v>
      </c>
    </row>
    <row r="260" spans="1:3" ht="15" thickBot="1" x14ac:dyDescent="0.35">
      <c r="A260" s="8">
        <v>44439</v>
      </c>
      <c r="B260" s="9" t="s">
        <v>333</v>
      </c>
      <c r="C260" s="10">
        <v>265</v>
      </c>
    </row>
    <row r="261" spans="1:3" ht="15" thickBot="1" x14ac:dyDescent="0.35">
      <c r="A261" s="8">
        <v>44439</v>
      </c>
      <c r="B261" s="9" t="s">
        <v>334</v>
      </c>
      <c r="C261" s="10">
        <v>197</v>
      </c>
    </row>
    <row r="262" spans="1:3" ht="15" thickBot="1" x14ac:dyDescent="0.35">
      <c r="A262" s="8">
        <v>44439</v>
      </c>
      <c r="B262" s="9" t="s">
        <v>335</v>
      </c>
      <c r="C262" s="10">
        <v>144</v>
      </c>
    </row>
    <row r="263" spans="1:3" ht="15" thickBot="1" x14ac:dyDescent="0.35">
      <c r="A263" s="8">
        <v>44439</v>
      </c>
      <c r="B263" s="9" t="s">
        <v>336</v>
      </c>
      <c r="C263" s="10">
        <v>60</v>
      </c>
    </row>
    <row r="264" spans="1:3" ht="15" thickBot="1" x14ac:dyDescent="0.35">
      <c r="A264" s="8">
        <v>44439</v>
      </c>
      <c r="B264" s="9" t="s">
        <v>337</v>
      </c>
      <c r="C264" s="10">
        <v>46</v>
      </c>
    </row>
    <row r="265" spans="1:3" ht="15" thickBot="1" x14ac:dyDescent="0.35">
      <c r="A265" s="8">
        <v>44439</v>
      </c>
      <c r="B265" s="9" t="s">
        <v>339</v>
      </c>
      <c r="C265" s="10">
        <v>16</v>
      </c>
    </row>
    <row r="266" spans="1:3" ht="15" thickBot="1" x14ac:dyDescent="0.35">
      <c r="A266" s="8">
        <v>44439</v>
      </c>
      <c r="B266" s="9" t="s">
        <v>340</v>
      </c>
      <c r="C266" s="10">
        <v>6</v>
      </c>
    </row>
    <row r="267" spans="1:3" ht="15" thickBot="1" x14ac:dyDescent="0.35">
      <c r="A267" s="8">
        <v>44439</v>
      </c>
      <c r="B267" s="9" t="s">
        <v>338</v>
      </c>
      <c r="C267" s="10">
        <v>6</v>
      </c>
    </row>
    <row r="268" spans="1:3" ht="15" thickBot="1" x14ac:dyDescent="0.35">
      <c r="A268" s="8">
        <v>44439</v>
      </c>
      <c r="B268" s="9" t="s">
        <v>341</v>
      </c>
      <c r="C268" s="10">
        <v>5</v>
      </c>
    </row>
    <row r="269" spans="1:3" ht="15" thickBot="1" x14ac:dyDescent="0.35">
      <c r="A269" s="8">
        <v>44439</v>
      </c>
      <c r="B269" s="9" t="s">
        <v>344</v>
      </c>
      <c r="C269" s="10">
        <v>4</v>
      </c>
    </row>
    <row r="270" spans="1:3" ht="15" thickBot="1" x14ac:dyDescent="0.35">
      <c r="A270" s="8">
        <v>44439</v>
      </c>
      <c r="B270" s="9" t="s">
        <v>342</v>
      </c>
      <c r="C270" s="10">
        <v>2</v>
      </c>
    </row>
    <row r="271" spans="1:3" ht="15" thickBot="1" x14ac:dyDescent="0.35">
      <c r="A271" s="8">
        <v>44412</v>
      </c>
      <c r="B271" s="9" t="s">
        <v>330</v>
      </c>
      <c r="C271" s="10">
        <v>12926</v>
      </c>
    </row>
    <row r="272" spans="1:3" ht="15" thickBot="1" x14ac:dyDescent="0.35">
      <c r="A272" s="8">
        <v>44412</v>
      </c>
      <c r="B272" s="9" t="s">
        <v>331</v>
      </c>
      <c r="C272" s="10">
        <v>3224</v>
      </c>
    </row>
    <row r="273" spans="1:3" ht="15" thickBot="1" x14ac:dyDescent="0.35">
      <c r="A273" s="8">
        <v>44412</v>
      </c>
      <c r="B273" s="9" t="s">
        <v>332</v>
      </c>
      <c r="C273" s="10">
        <v>71</v>
      </c>
    </row>
    <row r="274" spans="1:3" ht="15" thickBot="1" x14ac:dyDescent="0.35">
      <c r="A274" s="8">
        <v>44412</v>
      </c>
      <c r="B274" s="9" t="s">
        <v>333</v>
      </c>
      <c r="C274" s="10">
        <v>52</v>
      </c>
    </row>
    <row r="275" spans="1:3" ht="15" thickBot="1" x14ac:dyDescent="0.35">
      <c r="A275" s="8">
        <v>44412</v>
      </c>
      <c r="B275" s="9" t="s">
        <v>334</v>
      </c>
      <c r="C275" s="10">
        <v>22</v>
      </c>
    </row>
    <row r="276" spans="1:3" ht="15" thickBot="1" x14ac:dyDescent="0.35">
      <c r="A276" s="8">
        <v>44412</v>
      </c>
      <c r="B276" s="9" t="s">
        <v>335</v>
      </c>
      <c r="C276" s="10">
        <v>13</v>
      </c>
    </row>
    <row r="277" spans="1:3" ht="15" thickBot="1" x14ac:dyDescent="0.35">
      <c r="A277" s="8">
        <v>44412</v>
      </c>
      <c r="B277" s="9" t="s">
        <v>337</v>
      </c>
      <c r="C277" s="10">
        <v>5</v>
      </c>
    </row>
    <row r="278" spans="1:3" ht="15" thickBot="1" x14ac:dyDescent="0.35">
      <c r="A278" s="8">
        <v>44412</v>
      </c>
      <c r="B278" s="9" t="s">
        <v>339</v>
      </c>
      <c r="C278" s="10">
        <v>5</v>
      </c>
    </row>
    <row r="279" spans="1:3" ht="15" thickBot="1" x14ac:dyDescent="0.35">
      <c r="A279" s="8">
        <v>44412</v>
      </c>
      <c r="B279" s="9" t="s">
        <v>336</v>
      </c>
      <c r="C279" s="10">
        <v>1</v>
      </c>
    </row>
    <row r="280" spans="1:3" ht="15" thickBot="1" x14ac:dyDescent="0.35">
      <c r="A280" s="8">
        <v>44412</v>
      </c>
      <c r="B280" s="9" t="s">
        <v>344</v>
      </c>
      <c r="C280" s="10">
        <v>1</v>
      </c>
    </row>
    <row r="281" spans="1:3" x14ac:dyDescent="0.3">
      <c r="A281" s="16">
        <v>44412</v>
      </c>
      <c r="B281" s="17" t="s">
        <v>341</v>
      </c>
      <c r="C281" s="18">
        <v>1</v>
      </c>
    </row>
  </sheetData>
  <mergeCells count="1"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0DDB-A37B-4A2F-8387-ABE6763AD937}">
  <dimension ref="A1:A98"/>
  <sheetViews>
    <sheetView workbookViewId="0">
      <selection activeCell="A16" sqref="A16"/>
    </sheetView>
  </sheetViews>
  <sheetFormatPr baseColWidth="10" defaultRowHeight="14.4" x14ac:dyDescent="0.3"/>
  <cols>
    <col min="1" max="1" width="73.332031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74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2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  <row r="26" spans="1:1" x14ac:dyDescent="0.3">
      <c r="A26" t="s">
        <v>22</v>
      </c>
    </row>
    <row r="27" spans="1:1" x14ac:dyDescent="0.3">
      <c r="A27" t="s">
        <v>23</v>
      </c>
    </row>
    <row r="28" spans="1:1" x14ac:dyDescent="0.3">
      <c r="A28" t="s">
        <v>24</v>
      </c>
    </row>
    <row r="29" spans="1:1" x14ac:dyDescent="0.3">
      <c r="A29" t="s">
        <v>25</v>
      </c>
    </row>
    <row r="30" spans="1:1" x14ac:dyDescent="0.3">
      <c r="A30" t="s">
        <v>26</v>
      </c>
    </row>
    <row r="31" spans="1:1" x14ac:dyDescent="0.3">
      <c r="A31" t="s">
        <v>27</v>
      </c>
    </row>
    <row r="32" spans="1:1" x14ac:dyDescent="0.3">
      <c r="A32" t="s">
        <v>28</v>
      </c>
    </row>
    <row r="33" spans="1:1" x14ac:dyDescent="0.3">
      <c r="A33" t="s">
        <v>29</v>
      </c>
    </row>
    <row r="34" spans="1:1" x14ac:dyDescent="0.3">
      <c r="A34" t="s">
        <v>30</v>
      </c>
    </row>
    <row r="35" spans="1:1" x14ac:dyDescent="0.3">
      <c r="A35" t="s">
        <v>31</v>
      </c>
    </row>
    <row r="36" spans="1:1" x14ac:dyDescent="0.3">
      <c r="A36" t="s">
        <v>32</v>
      </c>
    </row>
    <row r="37" spans="1:1" x14ac:dyDescent="0.3">
      <c r="A37" t="s">
        <v>33</v>
      </c>
    </row>
    <row r="38" spans="1:1" x14ac:dyDescent="0.3">
      <c r="A38" t="s">
        <v>34</v>
      </c>
    </row>
    <row r="39" spans="1:1" x14ac:dyDescent="0.3">
      <c r="A39" t="s">
        <v>35</v>
      </c>
    </row>
    <row r="40" spans="1:1" x14ac:dyDescent="0.3">
      <c r="A40" t="s">
        <v>36</v>
      </c>
    </row>
    <row r="41" spans="1:1" x14ac:dyDescent="0.3">
      <c r="A41" t="s">
        <v>37</v>
      </c>
    </row>
    <row r="42" spans="1:1" x14ac:dyDescent="0.3">
      <c r="A42" t="s">
        <v>38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D392-2BAD-418A-9A28-3DFD12736E11}">
  <dimension ref="A1:D88"/>
  <sheetViews>
    <sheetView tabSelected="1" workbookViewId="0">
      <selection activeCell="D88" sqref="D88"/>
    </sheetView>
  </sheetViews>
  <sheetFormatPr baseColWidth="10" defaultRowHeight="14.4" x14ac:dyDescent="0.3"/>
  <cols>
    <col min="1" max="1" width="78.5546875" bestFit="1" customWidth="1"/>
    <col min="3" max="3" width="65.5546875" bestFit="1" customWidth="1"/>
  </cols>
  <sheetData>
    <row r="1" spans="1:4" x14ac:dyDescent="0.3">
      <c r="A1" t="s">
        <v>183</v>
      </c>
      <c r="B1" t="s">
        <v>185</v>
      </c>
      <c r="C1" t="s">
        <v>187</v>
      </c>
      <c r="D1" t="s">
        <v>423</v>
      </c>
    </row>
    <row r="2" spans="1:4" x14ac:dyDescent="0.3">
      <c r="A2" t="s">
        <v>104</v>
      </c>
      <c r="B2" t="s">
        <v>189</v>
      </c>
      <c r="C2" t="s">
        <v>426</v>
      </c>
      <c r="D2">
        <v>0</v>
      </c>
    </row>
    <row r="3" spans="1:4" x14ac:dyDescent="0.3">
      <c r="A3" t="s">
        <v>113</v>
      </c>
      <c r="B3" t="s">
        <v>186</v>
      </c>
      <c r="C3" t="s">
        <v>190</v>
      </c>
      <c r="D3">
        <v>1</v>
      </c>
    </row>
    <row r="4" spans="1:4" x14ac:dyDescent="0.3">
      <c r="A4" t="s">
        <v>136</v>
      </c>
      <c r="B4" t="s">
        <v>186</v>
      </c>
      <c r="C4" t="s">
        <v>191</v>
      </c>
      <c r="D4">
        <v>1</v>
      </c>
    </row>
    <row r="5" spans="1:4" x14ac:dyDescent="0.3">
      <c r="A5" t="s">
        <v>111</v>
      </c>
      <c r="B5" t="s">
        <v>189</v>
      </c>
      <c r="C5" t="s">
        <v>427</v>
      </c>
      <c r="D5">
        <v>0</v>
      </c>
    </row>
    <row r="6" spans="1:4" x14ac:dyDescent="0.3">
      <c r="A6" t="s">
        <v>133</v>
      </c>
      <c r="B6" t="s">
        <v>189</v>
      </c>
      <c r="C6" t="s">
        <v>428</v>
      </c>
      <c r="D6">
        <v>0</v>
      </c>
    </row>
    <row r="7" spans="1:4" x14ac:dyDescent="0.3">
      <c r="A7" t="s">
        <v>99</v>
      </c>
      <c r="B7" t="s">
        <v>186</v>
      </c>
      <c r="C7" t="s">
        <v>188</v>
      </c>
      <c r="D7">
        <v>1</v>
      </c>
    </row>
    <row r="8" spans="1:4" x14ac:dyDescent="0.3">
      <c r="A8" t="s">
        <v>146</v>
      </c>
      <c r="B8" t="s">
        <v>186</v>
      </c>
      <c r="C8" t="s">
        <v>192</v>
      </c>
      <c r="D8">
        <v>1</v>
      </c>
    </row>
    <row r="9" spans="1:4" x14ac:dyDescent="0.3">
      <c r="A9" t="s">
        <v>98</v>
      </c>
      <c r="B9" t="s">
        <v>186</v>
      </c>
      <c r="C9" t="s">
        <v>193</v>
      </c>
      <c r="D9">
        <v>1</v>
      </c>
    </row>
    <row r="10" spans="1:4" x14ac:dyDescent="0.3">
      <c r="A10" t="s">
        <v>117</v>
      </c>
      <c r="B10" t="s">
        <v>189</v>
      </c>
      <c r="D10">
        <v>0</v>
      </c>
    </row>
    <row r="11" spans="1:4" x14ac:dyDescent="0.3">
      <c r="A11" t="s">
        <v>120</v>
      </c>
      <c r="B11" t="s">
        <v>189</v>
      </c>
      <c r="D11">
        <v>0</v>
      </c>
    </row>
    <row r="12" spans="1:4" x14ac:dyDescent="0.3">
      <c r="A12" t="s">
        <v>121</v>
      </c>
      <c r="B12" t="s">
        <v>189</v>
      </c>
      <c r="D12">
        <v>0</v>
      </c>
    </row>
    <row r="13" spans="1:4" x14ac:dyDescent="0.3">
      <c r="A13" t="s">
        <v>123</v>
      </c>
      <c r="B13" t="s">
        <v>189</v>
      </c>
      <c r="D13">
        <v>0</v>
      </c>
    </row>
    <row r="14" spans="1:4" x14ac:dyDescent="0.3">
      <c r="A14" t="s">
        <v>124</v>
      </c>
      <c r="B14" t="s">
        <v>189</v>
      </c>
      <c r="D14">
        <v>0</v>
      </c>
    </row>
    <row r="15" spans="1:4" x14ac:dyDescent="0.3">
      <c r="A15" t="s">
        <v>125</v>
      </c>
      <c r="B15" t="s">
        <v>189</v>
      </c>
      <c r="D15">
        <v>0</v>
      </c>
    </row>
    <row r="16" spans="1:4" x14ac:dyDescent="0.3">
      <c r="A16" t="s">
        <v>119</v>
      </c>
      <c r="B16" t="s">
        <v>189</v>
      </c>
      <c r="D16">
        <v>0</v>
      </c>
    </row>
    <row r="17" spans="1:4" x14ac:dyDescent="0.3">
      <c r="A17" t="s">
        <v>149</v>
      </c>
      <c r="B17" t="s">
        <v>189</v>
      </c>
      <c r="D17">
        <v>0</v>
      </c>
    </row>
    <row r="18" spans="1:4" x14ac:dyDescent="0.3">
      <c r="A18" t="s">
        <v>147</v>
      </c>
      <c r="B18" t="s">
        <v>189</v>
      </c>
      <c r="D18">
        <v>0</v>
      </c>
    </row>
    <row r="19" spans="1:4" x14ac:dyDescent="0.3">
      <c r="A19" t="s">
        <v>148</v>
      </c>
      <c r="B19" t="s">
        <v>189</v>
      </c>
      <c r="D19">
        <v>0</v>
      </c>
    </row>
    <row r="20" spans="1:4" x14ac:dyDescent="0.3">
      <c r="A20" t="s">
        <v>150</v>
      </c>
      <c r="B20" t="s">
        <v>189</v>
      </c>
      <c r="D20">
        <v>0</v>
      </c>
    </row>
    <row r="21" spans="1:4" x14ac:dyDescent="0.3">
      <c r="A21" t="s">
        <v>144</v>
      </c>
      <c r="B21" t="s">
        <v>186</v>
      </c>
      <c r="C21" t="s">
        <v>194</v>
      </c>
      <c r="D21">
        <v>1</v>
      </c>
    </row>
    <row r="22" spans="1:4" x14ac:dyDescent="0.3">
      <c r="A22" t="s">
        <v>170</v>
      </c>
      <c r="B22" t="s">
        <v>189</v>
      </c>
      <c r="D22">
        <v>0</v>
      </c>
    </row>
    <row r="23" spans="1:4" x14ac:dyDescent="0.3">
      <c r="A23" t="s">
        <v>118</v>
      </c>
      <c r="B23" t="s">
        <v>186</v>
      </c>
      <c r="C23" t="s">
        <v>195</v>
      </c>
      <c r="D23">
        <v>1</v>
      </c>
    </row>
    <row r="24" spans="1:4" x14ac:dyDescent="0.3">
      <c r="A24" t="s">
        <v>126</v>
      </c>
      <c r="B24" t="s">
        <v>189</v>
      </c>
      <c r="D24">
        <v>0</v>
      </c>
    </row>
    <row r="25" spans="1:4" x14ac:dyDescent="0.3">
      <c r="A25" t="s">
        <v>129</v>
      </c>
      <c r="B25" t="s">
        <v>189</v>
      </c>
      <c r="D25">
        <v>0</v>
      </c>
    </row>
    <row r="26" spans="1:4" x14ac:dyDescent="0.3">
      <c r="A26" t="s">
        <v>128</v>
      </c>
      <c r="B26" t="s">
        <v>189</v>
      </c>
      <c r="D26">
        <v>0</v>
      </c>
    </row>
    <row r="27" spans="1:4" x14ac:dyDescent="0.3">
      <c r="A27" t="s">
        <v>131</v>
      </c>
      <c r="B27" t="s">
        <v>189</v>
      </c>
      <c r="D27">
        <v>0</v>
      </c>
    </row>
    <row r="28" spans="1:4" x14ac:dyDescent="0.3">
      <c r="A28" t="s">
        <v>132</v>
      </c>
      <c r="B28" t="s">
        <v>189</v>
      </c>
      <c r="D28">
        <v>0</v>
      </c>
    </row>
    <row r="29" spans="1:4" x14ac:dyDescent="0.3">
      <c r="A29" t="s">
        <v>134</v>
      </c>
      <c r="B29" t="s">
        <v>189</v>
      </c>
      <c r="D29">
        <v>0</v>
      </c>
    </row>
    <row r="30" spans="1:4" x14ac:dyDescent="0.3">
      <c r="A30" t="s">
        <v>127</v>
      </c>
      <c r="B30" t="s">
        <v>189</v>
      </c>
      <c r="D30">
        <v>0</v>
      </c>
    </row>
    <row r="31" spans="1:4" x14ac:dyDescent="0.3">
      <c r="A31" t="s">
        <v>145</v>
      </c>
      <c r="B31" t="s">
        <v>189</v>
      </c>
      <c r="D31">
        <v>0</v>
      </c>
    </row>
    <row r="32" spans="1:4" x14ac:dyDescent="0.3">
      <c r="A32" t="s">
        <v>139</v>
      </c>
      <c r="B32" t="s">
        <v>189</v>
      </c>
      <c r="D32">
        <v>0</v>
      </c>
    </row>
    <row r="33" spans="1:4" x14ac:dyDescent="0.3">
      <c r="A33" t="s">
        <v>140</v>
      </c>
      <c r="B33" t="s">
        <v>189</v>
      </c>
      <c r="D33">
        <v>0</v>
      </c>
    </row>
    <row r="34" spans="1:4" x14ac:dyDescent="0.3">
      <c r="A34" t="s">
        <v>141</v>
      </c>
      <c r="B34" t="s">
        <v>189</v>
      </c>
      <c r="D34">
        <v>0</v>
      </c>
    </row>
    <row r="35" spans="1:4" x14ac:dyDescent="0.3">
      <c r="A35" t="s">
        <v>142</v>
      </c>
      <c r="B35" t="s">
        <v>189</v>
      </c>
      <c r="D35">
        <v>0</v>
      </c>
    </row>
    <row r="36" spans="1:4" x14ac:dyDescent="0.3">
      <c r="A36" t="s">
        <v>143</v>
      </c>
      <c r="B36" t="s">
        <v>189</v>
      </c>
      <c r="D36">
        <v>0</v>
      </c>
    </row>
    <row r="37" spans="1:4" x14ac:dyDescent="0.3">
      <c r="A37" t="s">
        <v>156</v>
      </c>
      <c r="B37" t="s">
        <v>189</v>
      </c>
      <c r="D37">
        <v>0</v>
      </c>
    </row>
    <row r="38" spans="1:4" x14ac:dyDescent="0.3">
      <c r="A38" t="s">
        <v>157</v>
      </c>
      <c r="B38" t="s">
        <v>189</v>
      </c>
      <c r="D38">
        <v>0</v>
      </c>
    </row>
    <row r="39" spans="1:4" x14ac:dyDescent="0.3">
      <c r="A39" t="s">
        <v>158</v>
      </c>
      <c r="B39" t="s">
        <v>189</v>
      </c>
      <c r="D39">
        <v>0</v>
      </c>
    </row>
    <row r="40" spans="1:4" x14ac:dyDescent="0.3">
      <c r="A40" t="s">
        <v>162</v>
      </c>
      <c r="B40" t="s">
        <v>189</v>
      </c>
      <c r="D40">
        <v>0</v>
      </c>
    </row>
    <row r="41" spans="1:4" x14ac:dyDescent="0.3">
      <c r="A41" t="s">
        <v>161</v>
      </c>
      <c r="B41" t="s">
        <v>189</v>
      </c>
      <c r="D41">
        <v>0</v>
      </c>
    </row>
    <row r="42" spans="1:4" x14ac:dyDescent="0.3">
      <c r="A42" t="s">
        <v>159</v>
      </c>
      <c r="B42" t="s">
        <v>189</v>
      </c>
      <c r="D42">
        <v>0</v>
      </c>
    </row>
    <row r="43" spans="1:4" x14ac:dyDescent="0.3">
      <c r="A43" t="s">
        <v>160</v>
      </c>
      <c r="B43" t="s">
        <v>189</v>
      </c>
      <c r="D43">
        <v>0</v>
      </c>
    </row>
    <row r="44" spans="1:4" x14ac:dyDescent="0.3">
      <c r="A44" t="s">
        <v>164</v>
      </c>
      <c r="B44" t="s">
        <v>189</v>
      </c>
      <c r="D44">
        <v>0</v>
      </c>
    </row>
    <row r="45" spans="1:4" x14ac:dyDescent="0.3">
      <c r="A45" t="s">
        <v>165</v>
      </c>
      <c r="B45" t="s">
        <v>189</v>
      </c>
      <c r="D45">
        <v>0</v>
      </c>
    </row>
    <row r="46" spans="1:4" x14ac:dyDescent="0.3">
      <c r="A46" t="s">
        <v>166</v>
      </c>
      <c r="B46" t="s">
        <v>189</v>
      </c>
      <c r="D46">
        <v>0</v>
      </c>
    </row>
    <row r="47" spans="1:4" x14ac:dyDescent="0.3">
      <c r="A47" t="s">
        <v>167</v>
      </c>
      <c r="B47" t="s">
        <v>189</v>
      </c>
      <c r="D47">
        <v>0</v>
      </c>
    </row>
    <row r="48" spans="1:4" x14ac:dyDescent="0.3">
      <c r="A48" t="s">
        <v>168</v>
      </c>
      <c r="B48" t="s">
        <v>189</v>
      </c>
      <c r="D48">
        <v>0</v>
      </c>
    </row>
    <row r="49" spans="1:4" x14ac:dyDescent="0.3">
      <c r="A49" t="s">
        <v>151</v>
      </c>
      <c r="B49" t="s">
        <v>189</v>
      </c>
      <c r="D49">
        <v>0</v>
      </c>
    </row>
    <row r="50" spans="1:4" x14ac:dyDescent="0.3">
      <c r="A50" t="s">
        <v>152</v>
      </c>
      <c r="B50" t="s">
        <v>189</v>
      </c>
      <c r="D50">
        <v>0</v>
      </c>
    </row>
    <row r="51" spans="1:4" x14ac:dyDescent="0.3">
      <c r="A51" t="s">
        <v>153</v>
      </c>
      <c r="B51" t="s">
        <v>189</v>
      </c>
      <c r="D51">
        <v>0</v>
      </c>
    </row>
    <row r="52" spans="1:4" x14ac:dyDescent="0.3">
      <c r="A52" t="s">
        <v>154</v>
      </c>
      <c r="B52" t="s">
        <v>189</v>
      </c>
      <c r="D52">
        <v>0</v>
      </c>
    </row>
    <row r="53" spans="1:4" x14ac:dyDescent="0.3">
      <c r="A53" t="s">
        <v>155</v>
      </c>
      <c r="B53" t="s">
        <v>189</v>
      </c>
      <c r="D53">
        <v>0</v>
      </c>
    </row>
    <row r="54" spans="1:4" x14ac:dyDescent="0.3">
      <c r="A54" t="s">
        <v>172</v>
      </c>
      <c r="B54" t="s">
        <v>189</v>
      </c>
      <c r="D54">
        <v>0</v>
      </c>
    </row>
    <row r="55" spans="1:4" x14ac:dyDescent="0.3">
      <c r="A55" t="s">
        <v>171</v>
      </c>
      <c r="B55" t="s">
        <v>189</v>
      </c>
      <c r="D55">
        <v>0</v>
      </c>
    </row>
    <row r="56" spans="1:4" x14ac:dyDescent="0.3">
      <c r="A56" t="s">
        <v>169</v>
      </c>
      <c r="B56" t="s">
        <v>189</v>
      </c>
      <c r="D56">
        <v>0</v>
      </c>
    </row>
    <row r="57" spans="1:4" x14ac:dyDescent="0.3">
      <c r="A57" t="s">
        <v>175</v>
      </c>
      <c r="B57" t="s">
        <v>189</v>
      </c>
      <c r="D57">
        <v>0</v>
      </c>
    </row>
    <row r="58" spans="1:4" x14ac:dyDescent="0.3">
      <c r="A58" t="s">
        <v>173</v>
      </c>
      <c r="B58" t="s">
        <v>189</v>
      </c>
      <c r="D58">
        <v>0</v>
      </c>
    </row>
    <row r="59" spans="1:4" x14ac:dyDescent="0.3">
      <c r="A59" t="s">
        <v>174</v>
      </c>
      <c r="B59" t="s">
        <v>189</v>
      </c>
      <c r="D59">
        <v>0</v>
      </c>
    </row>
    <row r="60" spans="1:4" x14ac:dyDescent="0.3">
      <c r="A60" t="s">
        <v>179</v>
      </c>
      <c r="B60" t="s">
        <v>189</v>
      </c>
      <c r="D60">
        <v>0</v>
      </c>
    </row>
    <row r="61" spans="1:4" x14ac:dyDescent="0.3">
      <c r="A61" t="s">
        <v>180</v>
      </c>
      <c r="B61" t="s">
        <v>189</v>
      </c>
      <c r="D61">
        <v>0</v>
      </c>
    </row>
    <row r="62" spans="1:4" x14ac:dyDescent="0.3">
      <c r="A62" t="s">
        <v>110</v>
      </c>
      <c r="B62" t="s">
        <v>186</v>
      </c>
      <c r="C62" t="s">
        <v>196</v>
      </c>
      <c r="D62">
        <v>1</v>
      </c>
    </row>
    <row r="63" spans="1:4" x14ac:dyDescent="0.3">
      <c r="A63" t="s">
        <v>182</v>
      </c>
      <c r="B63" t="s">
        <v>186</v>
      </c>
      <c r="C63" t="s">
        <v>197</v>
      </c>
      <c r="D63">
        <v>1</v>
      </c>
    </row>
    <row r="64" spans="1:4" x14ac:dyDescent="0.3">
      <c r="A64" t="s">
        <v>181</v>
      </c>
      <c r="B64" t="s">
        <v>186</v>
      </c>
      <c r="C64" t="s">
        <v>198</v>
      </c>
      <c r="D64">
        <v>1</v>
      </c>
    </row>
    <row r="65" spans="1:4" x14ac:dyDescent="0.3">
      <c r="A65" t="s">
        <v>122</v>
      </c>
      <c r="B65" t="s">
        <v>186</v>
      </c>
      <c r="C65" t="s">
        <v>199</v>
      </c>
      <c r="D65" s="1">
        <v>1</v>
      </c>
    </row>
    <row r="66" spans="1:4" x14ac:dyDescent="0.3">
      <c r="A66" t="s">
        <v>116</v>
      </c>
      <c r="B66" t="s">
        <v>186</v>
      </c>
      <c r="C66" t="s">
        <v>200</v>
      </c>
      <c r="D66" s="1">
        <v>1</v>
      </c>
    </row>
    <row r="67" spans="1:4" x14ac:dyDescent="0.3">
      <c r="A67" t="s">
        <v>177</v>
      </c>
      <c r="B67" t="s">
        <v>186</v>
      </c>
      <c r="C67" t="s">
        <v>201</v>
      </c>
      <c r="D67">
        <v>1</v>
      </c>
    </row>
    <row r="68" spans="1:4" x14ac:dyDescent="0.3">
      <c r="A68" t="s">
        <v>178</v>
      </c>
      <c r="B68" t="s">
        <v>186</v>
      </c>
      <c r="C68" t="s">
        <v>202</v>
      </c>
      <c r="D68">
        <v>1</v>
      </c>
    </row>
    <row r="69" spans="1:4" x14ac:dyDescent="0.3">
      <c r="A69" t="s">
        <v>108</v>
      </c>
      <c r="B69" t="s">
        <v>189</v>
      </c>
      <c r="D69">
        <v>0</v>
      </c>
    </row>
    <row r="70" spans="1:4" x14ac:dyDescent="0.3">
      <c r="A70" t="s">
        <v>100</v>
      </c>
      <c r="B70" t="s">
        <v>189</v>
      </c>
      <c r="D70">
        <v>0</v>
      </c>
    </row>
    <row r="71" spans="1:4" x14ac:dyDescent="0.3">
      <c r="A71" t="s">
        <v>101</v>
      </c>
      <c r="B71" t="s">
        <v>189</v>
      </c>
      <c r="D71">
        <v>0</v>
      </c>
    </row>
    <row r="72" spans="1:4" x14ac:dyDescent="0.3">
      <c r="A72" t="s">
        <v>112</v>
      </c>
      <c r="B72" t="s">
        <v>189</v>
      </c>
      <c r="D72">
        <v>0</v>
      </c>
    </row>
    <row r="73" spans="1:4" x14ac:dyDescent="0.3">
      <c r="A73" t="s">
        <v>163</v>
      </c>
      <c r="B73" t="s">
        <v>189</v>
      </c>
      <c r="D73">
        <v>0</v>
      </c>
    </row>
    <row r="74" spans="1:4" x14ac:dyDescent="0.3">
      <c r="A74" t="s">
        <v>115</v>
      </c>
      <c r="B74" t="s">
        <v>189</v>
      </c>
      <c r="D74">
        <v>0</v>
      </c>
    </row>
    <row r="75" spans="1:4" x14ac:dyDescent="0.3">
      <c r="A75" t="s">
        <v>176</v>
      </c>
      <c r="B75" t="s">
        <v>189</v>
      </c>
      <c r="D75">
        <v>0</v>
      </c>
    </row>
    <row r="76" spans="1:4" x14ac:dyDescent="0.3">
      <c r="A76" t="s">
        <v>106</v>
      </c>
      <c r="B76" t="s">
        <v>189</v>
      </c>
      <c r="D76">
        <v>0</v>
      </c>
    </row>
    <row r="77" spans="1:4" x14ac:dyDescent="0.3">
      <c r="A77" t="s">
        <v>114</v>
      </c>
      <c r="B77" t="s">
        <v>186</v>
      </c>
      <c r="C77" t="s">
        <v>203</v>
      </c>
      <c r="D77">
        <v>1</v>
      </c>
    </row>
    <row r="78" spans="1:4" x14ac:dyDescent="0.3">
      <c r="A78" t="s">
        <v>107</v>
      </c>
      <c r="B78" t="s">
        <v>186</v>
      </c>
      <c r="C78" t="s">
        <v>204</v>
      </c>
      <c r="D78">
        <v>1</v>
      </c>
    </row>
    <row r="79" spans="1:4" x14ac:dyDescent="0.3">
      <c r="A79" t="s">
        <v>109</v>
      </c>
      <c r="B79" t="s">
        <v>186</v>
      </c>
      <c r="C79" t="s">
        <v>205</v>
      </c>
      <c r="D79">
        <v>1</v>
      </c>
    </row>
    <row r="80" spans="1:4" x14ac:dyDescent="0.3">
      <c r="A80" t="s">
        <v>130</v>
      </c>
      <c r="B80" t="s">
        <v>186</v>
      </c>
      <c r="C80" t="s">
        <v>261</v>
      </c>
      <c r="D80">
        <v>1</v>
      </c>
    </row>
    <row r="81" spans="1:4" x14ac:dyDescent="0.3">
      <c r="A81" t="s">
        <v>105</v>
      </c>
      <c r="B81" t="s">
        <v>186</v>
      </c>
      <c r="C81" t="s">
        <v>266</v>
      </c>
      <c r="D81">
        <v>1</v>
      </c>
    </row>
    <row r="82" spans="1:4" x14ac:dyDescent="0.3">
      <c r="A82" t="s">
        <v>102</v>
      </c>
      <c r="B82" t="s">
        <v>186</v>
      </c>
      <c r="C82" t="s">
        <v>263</v>
      </c>
      <c r="D82">
        <v>1</v>
      </c>
    </row>
    <row r="83" spans="1:4" x14ac:dyDescent="0.3">
      <c r="A83" t="s">
        <v>137</v>
      </c>
      <c r="B83" t="s">
        <v>189</v>
      </c>
      <c r="D83">
        <v>0</v>
      </c>
    </row>
    <row r="84" spans="1:4" x14ac:dyDescent="0.3">
      <c r="A84" t="s">
        <v>138</v>
      </c>
      <c r="B84" t="s">
        <v>189</v>
      </c>
      <c r="D84">
        <v>0</v>
      </c>
    </row>
    <row r="85" spans="1:4" x14ac:dyDescent="0.3">
      <c r="A85" t="s">
        <v>103</v>
      </c>
      <c r="B85" t="s">
        <v>186</v>
      </c>
      <c r="C85" t="s">
        <v>264</v>
      </c>
      <c r="D85" s="1">
        <v>0.27500000000000002</v>
      </c>
    </row>
    <row r="86" spans="1:4" x14ac:dyDescent="0.3">
      <c r="A86" t="s">
        <v>135</v>
      </c>
      <c r="B86" t="s">
        <v>189</v>
      </c>
      <c r="C86" t="s">
        <v>265</v>
      </c>
      <c r="D86" s="1">
        <v>0.1875</v>
      </c>
    </row>
    <row r="87" spans="1:4" x14ac:dyDescent="0.3">
      <c r="A87" t="s">
        <v>184</v>
      </c>
      <c r="B87" t="s">
        <v>186</v>
      </c>
      <c r="C87" t="s">
        <v>262</v>
      </c>
      <c r="D87">
        <v>1</v>
      </c>
    </row>
    <row r="88" spans="1:4" x14ac:dyDescent="0.3">
      <c r="D88">
        <f>SUM(D2:D87)/86</f>
        <v>0.24956395348837207</v>
      </c>
    </row>
  </sheetData>
  <autoFilter ref="A1:C87" xr:uid="{9AD2D392-2BAD-418A-9A28-3DFD12736E11}"/>
  <sortState xmlns:xlrd2="http://schemas.microsoft.com/office/spreadsheetml/2017/richdata2" ref="A2:A2902">
    <sortCondition ref="A2:A29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4D59-DA11-456E-B002-390485793F14}">
  <dimension ref="A1:E18"/>
  <sheetViews>
    <sheetView workbookViewId="0">
      <selection activeCell="A4" sqref="A4"/>
    </sheetView>
  </sheetViews>
  <sheetFormatPr baseColWidth="10" defaultRowHeight="14.4" x14ac:dyDescent="0.3"/>
  <cols>
    <col min="1" max="1" width="68.77734375" bestFit="1" customWidth="1"/>
    <col min="2" max="2" width="15.44140625" bestFit="1" customWidth="1"/>
    <col min="3" max="3" width="72.77734375" bestFit="1" customWidth="1"/>
    <col min="4" max="4" width="22.44140625" bestFit="1" customWidth="1"/>
    <col min="5" max="5" width="19.6640625" bestFit="1" customWidth="1"/>
    <col min="7" max="7" width="49.88671875" bestFit="1" customWidth="1"/>
  </cols>
  <sheetData>
    <row r="1" spans="1:5" x14ac:dyDescent="0.3">
      <c r="A1" t="s">
        <v>268</v>
      </c>
      <c r="B1" t="s">
        <v>267</v>
      </c>
      <c r="C1" t="s">
        <v>271</v>
      </c>
      <c r="D1" t="s">
        <v>272</v>
      </c>
      <c r="E1" t="s">
        <v>423</v>
      </c>
    </row>
    <row r="2" spans="1:5" x14ac:dyDescent="0.3">
      <c r="A2" t="s">
        <v>206</v>
      </c>
      <c r="B2" t="s">
        <v>259</v>
      </c>
      <c r="C2" t="s">
        <v>269</v>
      </c>
      <c r="D2" t="s">
        <v>270</v>
      </c>
      <c r="E2">
        <v>0</v>
      </c>
    </row>
    <row r="3" spans="1:5" x14ac:dyDescent="0.3">
      <c r="A3" t="s">
        <v>207</v>
      </c>
      <c r="B3" t="s">
        <v>259</v>
      </c>
      <c r="C3" t="s">
        <v>273</v>
      </c>
      <c r="D3" t="s">
        <v>270</v>
      </c>
      <c r="E3">
        <v>0</v>
      </c>
    </row>
    <row r="4" spans="1:5" x14ac:dyDescent="0.3">
      <c r="A4" t="s">
        <v>208</v>
      </c>
      <c r="B4" t="s">
        <v>259</v>
      </c>
      <c r="D4" t="s">
        <v>275</v>
      </c>
      <c r="E4">
        <v>1</v>
      </c>
    </row>
    <row r="5" spans="1:5" x14ac:dyDescent="0.3">
      <c r="A5" t="s">
        <v>209</v>
      </c>
      <c r="B5" t="s">
        <v>260</v>
      </c>
      <c r="D5" t="s">
        <v>274</v>
      </c>
      <c r="E5">
        <v>0</v>
      </c>
    </row>
    <row r="6" spans="1:5" x14ac:dyDescent="0.3">
      <c r="A6" t="s">
        <v>210</v>
      </c>
      <c r="B6" t="s">
        <v>259</v>
      </c>
      <c r="C6" t="s">
        <v>276</v>
      </c>
      <c r="D6" t="s">
        <v>277</v>
      </c>
      <c r="E6">
        <v>0</v>
      </c>
    </row>
    <row r="7" spans="1:5" x14ac:dyDescent="0.3">
      <c r="A7" t="s">
        <v>211</v>
      </c>
      <c r="B7" t="s">
        <v>259</v>
      </c>
      <c r="C7" t="s">
        <v>276</v>
      </c>
      <c r="D7" t="s">
        <v>277</v>
      </c>
      <c r="E7">
        <v>0</v>
      </c>
    </row>
    <row r="8" spans="1:5" x14ac:dyDescent="0.3">
      <c r="A8" t="s">
        <v>212</v>
      </c>
      <c r="B8" t="s">
        <v>259</v>
      </c>
      <c r="C8" t="s">
        <v>276</v>
      </c>
      <c r="D8" t="s">
        <v>277</v>
      </c>
      <c r="E8">
        <v>0</v>
      </c>
    </row>
    <row r="9" spans="1:5" x14ac:dyDescent="0.3">
      <c r="A9" t="s">
        <v>213</v>
      </c>
      <c r="B9" t="s">
        <v>259</v>
      </c>
      <c r="C9" t="s">
        <v>276</v>
      </c>
      <c r="D9" t="s">
        <v>278</v>
      </c>
      <c r="E9">
        <v>0</v>
      </c>
    </row>
    <row r="10" spans="1:5" x14ac:dyDescent="0.3">
      <c r="A10" t="s">
        <v>214</v>
      </c>
      <c r="B10" t="s">
        <v>259</v>
      </c>
      <c r="D10" t="s">
        <v>279</v>
      </c>
      <c r="E10">
        <v>1</v>
      </c>
    </row>
    <row r="11" spans="1:5" x14ac:dyDescent="0.3">
      <c r="A11" t="s">
        <v>215</v>
      </c>
      <c r="B11" t="s">
        <v>259</v>
      </c>
      <c r="D11" t="s">
        <v>279</v>
      </c>
      <c r="E11">
        <v>1</v>
      </c>
    </row>
    <row r="12" spans="1:5" x14ac:dyDescent="0.3">
      <c r="A12" t="s">
        <v>216</v>
      </c>
      <c r="B12" t="s">
        <v>259</v>
      </c>
      <c r="D12" t="s">
        <v>280</v>
      </c>
      <c r="E12">
        <v>0</v>
      </c>
    </row>
    <row r="13" spans="1:5" x14ac:dyDescent="0.3">
      <c r="A13" t="s">
        <v>217</v>
      </c>
      <c r="B13" t="s">
        <v>259</v>
      </c>
      <c r="D13" t="s">
        <v>281</v>
      </c>
      <c r="E13">
        <v>0</v>
      </c>
    </row>
    <row r="14" spans="1:5" x14ac:dyDescent="0.3">
      <c r="A14" t="s">
        <v>218</v>
      </c>
      <c r="B14" t="s">
        <v>259</v>
      </c>
      <c r="D14" t="s">
        <v>282</v>
      </c>
      <c r="E14">
        <v>0</v>
      </c>
    </row>
    <row r="15" spans="1:5" x14ac:dyDescent="0.3">
      <c r="A15" t="s">
        <v>219</v>
      </c>
      <c r="B15" t="s">
        <v>259</v>
      </c>
      <c r="D15" t="s">
        <v>281</v>
      </c>
      <c r="E15">
        <v>0</v>
      </c>
    </row>
    <row r="16" spans="1:5" x14ac:dyDescent="0.3">
      <c r="A16" t="s">
        <v>220</v>
      </c>
      <c r="B16" t="s">
        <v>259</v>
      </c>
      <c r="C16" t="s">
        <v>283</v>
      </c>
      <c r="D16" t="s">
        <v>270</v>
      </c>
      <c r="E16">
        <v>0</v>
      </c>
    </row>
    <row r="17" spans="1:5" x14ac:dyDescent="0.3">
      <c r="A17" t="s">
        <v>221</v>
      </c>
      <c r="B17" t="s">
        <v>259</v>
      </c>
      <c r="C17" t="s">
        <v>284</v>
      </c>
      <c r="D17" t="s">
        <v>270</v>
      </c>
      <c r="E17">
        <v>0</v>
      </c>
    </row>
    <row r="18" spans="1:5" x14ac:dyDescent="0.3">
      <c r="E18">
        <f>SUM(E2:E17)/16</f>
        <v>0.1875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2616-01E8-420D-8FA7-8C57A2616A61}">
  <dimension ref="A1:F37"/>
  <sheetViews>
    <sheetView topLeftCell="A13" workbookViewId="0">
      <selection activeCell="D14" sqref="D14"/>
    </sheetView>
  </sheetViews>
  <sheetFormatPr baseColWidth="10" defaultRowHeight="14.4" x14ac:dyDescent="0.3"/>
  <cols>
    <col min="1" max="1" width="56.77734375" bestFit="1" customWidth="1"/>
    <col min="2" max="2" width="14.88671875" bestFit="1" customWidth="1"/>
    <col min="3" max="3" width="49.77734375" bestFit="1" customWidth="1"/>
    <col min="4" max="4" width="24.6640625" bestFit="1" customWidth="1"/>
    <col min="5" max="5" width="21.21875" bestFit="1" customWidth="1"/>
  </cols>
  <sheetData>
    <row r="1" spans="1:6" x14ac:dyDescent="0.3">
      <c r="A1" t="s">
        <v>268</v>
      </c>
      <c r="B1" t="s">
        <v>267</v>
      </c>
      <c r="C1" t="s">
        <v>271</v>
      </c>
      <c r="D1" t="s">
        <v>272</v>
      </c>
      <c r="F1" t="s">
        <v>423</v>
      </c>
    </row>
    <row r="2" spans="1:6" x14ac:dyDescent="0.3">
      <c r="A2" t="s">
        <v>285</v>
      </c>
      <c r="B2" t="s">
        <v>259</v>
      </c>
      <c r="C2" t="s">
        <v>350</v>
      </c>
      <c r="D2" t="s">
        <v>351</v>
      </c>
      <c r="F2">
        <v>1</v>
      </c>
    </row>
    <row r="3" spans="1:6" x14ac:dyDescent="0.3">
      <c r="A3" t="s">
        <v>286</v>
      </c>
      <c r="B3" t="s">
        <v>259</v>
      </c>
      <c r="C3" t="s">
        <v>352</v>
      </c>
      <c r="D3" t="s">
        <v>353</v>
      </c>
      <c r="F3">
        <v>0</v>
      </c>
    </row>
    <row r="4" spans="1:6" x14ac:dyDescent="0.3">
      <c r="A4" s="23" t="s">
        <v>287</v>
      </c>
      <c r="B4" s="23" t="s">
        <v>259</v>
      </c>
      <c r="C4" s="23" t="s">
        <v>354</v>
      </c>
      <c r="D4" s="23" t="s">
        <v>355</v>
      </c>
      <c r="E4" s="23" t="s">
        <v>424</v>
      </c>
    </row>
    <row r="5" spans="1:6" x14ac:dyDescent="0.3">
      <c r="A5" s="23" t="s">
        <v>288</v>
      </c>
      <c r="B5" s="23" t="s">
        <v>259</v>
      </c>
      <c r="C5" s="23" t="s">
        <v>354</v>
      </c>
      <c r="D5" s="23" t="s">
        <v>355</v>
      </c>
      <c r="E5" s="23" t="s">
        <v>424</v>
      </c>
      <c r="F5" s="23"/>
    </row>
    <row r="6" spans="1:6" x14ac:dyDescent="0.3">
      <c r="A6" s="23" t="s">
        <v>289</v>
      </c>
      <c r="B6" s="23" t="s">
        <v>259</v>
      </c>
      <c r="C6" s="23" t="s">
        <v>354</v>
      </c>
      <c r="D6" s="23" t="s">
        <v>355</v>
      </c>
      <c r="E6" s="23" t="s">
        <v>424</v>
      </c>
    </row>
    <row r="7" spans="1:6" x14ac:dyDescent="0.3">
      <c r="A7" t="s">
        <v>290</v>
      </c>
      <c r="B7" t="s">
        <v>259</v>
      </c>
      <c r="C7" t="s">
        <v>350</v>
      </c>
      <c r="D7" t="s">
        <v>351</v>
      </c>
      <c r="F7">
        <v>1</v>
      </c>
    </row>
    <row r="8" spans="1:6" x14ac:dyDescent="0.3">
      <c r="A8" t="s">
        <v>291</v>
      </c>
      <c r="B8" t="s">
        <v>259</v>
      </c>
      <c r="C8" t="s">
        <v>350</v>
      </c>
      <c r="D8" t="s">
        <v>351</v>
      </c>
      <c r="F8">
        <v>1</v>
      </c>
    </row>
    <row r="9" spans="1:6" x14ac:dyDescent="0.3">
      <c r="A9" t="s">
        <v>292</v>
      </c>
      <c r="B9" t="s">
        <v>259</v>
      </c>
      <c r="C9" t="s">
        <v>356</v>
      </c>
      <c r="D9" t="s">
        <v>357</v>
      </c>
      <c r="F9">
        <v>1</v>
      </c>
    </row>
    <row r="10" spans="1:6" x14ac:dyDescent="0.3">
      <c r="A10" t="s">
        <v>293</v>
      </c>
      <c r="B10" t="s">
        <v>259</v>
      </c>
      <c r="C10" t="s">
        <v>358</v>
      </c>
      <c r="D10" t="s">
        <v>270</v>
      </c>
      <c r="F10">
        <v>0</v>
      </c>
    </row>
    <row r="11" spans="1:6" x14ac:dyDescent="0.3">
      <c r="A11" t="s">
        <v>294</v>
      </c>
      <c r="B11" t="s">
        <v>259</v>
      </c>
      <c r="C11" t="s">
        <v>359</v>
      </c>
      <c r="D11" t="s">
        <v>270</v>
      </c>
      <c r="F11">
        <v>0</v>
      </c>
    </row>
    <row r="12" spans="1:6" x14ac:dyDescent="0.3">
      <c r="A12" t="s">
        <v>295</v>
      </c>
      <c r="B12" t="s">
        <v>259</v>
      </c>
      <c r="C12" t="s">
        <v>360</v>
      </c>
      <c r="D12" t="s">
        <v>270</v>
      </c>
      <c r="F12">
        <v>0</v>
      </c>
    </row>
    <row r="13" spans="1:6" x14ac:dyDescent="0.3">
      <c r="A13" t="s">
        <v>296</v>
      </c>
      <c r="B13" t="s">
        <v>259</v>
      </c>
      <c r="C13" t="s">
        <v>361</v>
      </c>
      <c r="D13" t="s">
        <v>270</v>
      </c>
      <c r="F13">
        <v>0</v>
      </c>
    </row>
    <row r="14" spans="1:6" x14ac:dyDescent="0.3">
      <c r="A14" t="s">
        <v>297</v>
      </c>
      <c r="B14" t="s">
        <v>259</v>
      </c>
      <c r="C14" t="s">
        <v>362</v>
      </c>
      <c r="D14" t="s">
        <v>363</v>
      </c>
      <c r="F14">
        <v>1</v>
      </c>
    </row>
    <row r="15" spans="1:6" x14ac:dyDescent="0.3">
      <c r="A15" t="s">
        <v>298</v>
      </c>
      <c r="B15" t="s">
        <v>259</v>
      </c>
      <c r="C15" t="s">
        <v>259</v>
      </c>
      <c r="D15" t="s">
        <v>364</v>
      </c>
      <c r="E15" t="s">
        <v>365</v>
      </c>
      <c r="F15">
        <v>0</v>
      </c>
    </row>
    <row r="16" spans="1:6" x14ac:dyDescent="0.3">
      <c r="A16" t="s">
        <v>299</v>
      </c>
      <c r="B16" t="s">
        <v>259</v>
      </c>
      <c r="C16" t="s">
        <v>366</v>
      </c>
      <c r="D16" t="s">
        <v>367</v>
      </c>
      <c r="F16">
        <v>0</v>
      </c>
    </row>
    <row r="17" spans="1:6" x14ac:dyDescent="0.3">
      <c r="A17" t="s">
        <v>300</v>
      </c>
      <c r="B17" t="s">
        <v>259</v>
      </c>
      <c r="C17" t="s">
        <v>368</v>
      </c>
      <c r="D17" t="s">
        <v>369</v>
      </c>
      <c r="F17">
        <v>0</v>
      </c>
    </row>
    <row r="18" spans="1:6" x14ac:dyDescent="0.3">
      <c r="A18" t="s">
        <v>301</v>
      </c>
      <c r="B18" t="s">
        <v>259</v>
      </c>
      <c r="C18" t="s">
        <v>366</v>
      </c>
      <c r="D18" t="s">
        <v>367</v>
      </c>
      <c r="F18">
        <v>0</v>
      </c>
    </row>
    <row r="19" spans="1:6" x14ac:dyDescent="0.3">
      <c r="A19" t="s">
        <v>302</v>
      </c>
      <c r="B19" t="s">
        <v>259</v>
      </c>
      <c r="C19" t="s">
        <v>370</v>
      </c>
      <c r="D19" t="s">
        <v>371</v>
      </c>
      <c r="F19">
        <v>0</v>
      </c>
    </row>
    <row r="20" spans="1:6" x14ac:dyDescent="0.3">
      <c r="A20" t="s">
        <v>303</v>
      </c>
      <c r="B20" t="s">
        <v>259</v>
      </c>
      <c r="C20" t="s">
        <v>372</v>
      </c>
      <c r="D20" t="s">
        <v>353</v>
      </c>
      <c r="F20">
        <v>0</v>
      </c>
    </row>
    <row r="21" spans="1:6" x14ac:dyDescent="0.3">
      <c r="A21" t="s">
        <v>304</v>
      </c>
      <c r="B21" t="s">
        <v>259</v>
      </c>
      <c r="C21" t="s">
        <v>373</v>
      </c>
      <c r="D21" t="s">
        <v>374</v>
      </c>
      <c r="F21">
        <v>0</v>
      </c>
    </row>
    <row r="22" spans="1:6" x14ac:dyDescent="0.3">
      <c r="A22" s="23" t="s">
        <v>305</v>
      </c>
      <c r="B22" s="23" t="s">
        <v>259</v>
      </c>
      <c r="C22" s="23" t="s">
        <v>354</v>
      </c>
      <c r="D22" s="23" t="s">
        <v>355</v>
      </c>
      <c r="E22" s="23"/>
    </row>
    <row r="23" spans="1:6" x14ac:dyDescent="0.3">
      <c r="A23" s="23" t="s">
        <v>306</v>
      </c>
      <c r="B23" s="23" t="s">
        <v>259</v>
      </c>
      <c r="C23" s="23" t="s">
        <v>259</v>
      </c>
      <c r="D23" s="23" t="s">
        <v>354</v>
      </c>
      <c r="E23" s="23" t="s">
        <v>355</v>
      </c>
    </row>
    <row r="24" spans="1:6" x14ac:dyDescent="0.3">
      <c r="A24" t="s">
        <v>307</v>
      </c>
      <c r="B24" t="s">
        <v>259</v>
      </c>
      <c r="C24" t="s">
        <v>375</v>
      </c>
      <c r="D24" t="s">
        <v>374</v>
      </c>
      <c r="F24">
        <v>1</v>
      </c>
    </row>
    <row r="25" spans="1:6" x14ac:dyDescent="0.3">
      <c r="A25" t="s">
        <v>308</v>
      </c>
      <c r="B25" t="s">
        <v>259</v>
      </c>
      <c r="C25" t="s">
        <v>375</v>
      </c>
      <c r="D25" t="s">
        <v>374</v>
      </c>
      <c r="F25">
        <v>1</v>
      </c>
    </row>
    <row r="26" spans="1:6" x14ac:dyDescent="0.3">
      <c r="A26" t="s">
        <v>309</v>
      </c>
      <c r="B26" t="s">
        <v>259</v>
      </c>
      <c r="C26" t="s">
        <v>375</v>
      </c>
      <c r="D26" t="s">
        <v>374</v>
      </c>
      <c r="F26">
        <v>1</v>
      </c>
    </row>
    <row r="27" spans="1:6" x14ac:dyDescent="0.3">
      <c r="A27" t="s">
        <v>310</v>
      </c>
      <c r="B27" t="s">
        <v>259</v>
      </c>
      <c r="C27" t="s">
        <v>376</v>
      </c>
      <c r="D27" t="s">
        <v>377</v>
      </c>
      <c r="F27">
        <v>0</v>
      </c>
    </row>
    <row r="28" spans="1:6" x14ac:dyDescent="0.3">
      <c r="A28" t="s">
        <v>311</v>
      </c>
      <c r="B28" t="s">
        <v>259</v>
      </c>
      <c r="C28" t="s">
        <v>378</v>
      </c>
      <c r="D28" t="s">
        <v>379</v>
      </c>
      <c r="F28">
        <v>0</v>
      </c>
    </row>
    <row r="29" spans="1:6" x14ac:dyDescent="0.3">
      <c r="A29" t="s">
        <v>312</v>
      </c>
      <c r="B29" t="s">
        <v>259</v>
      </c>
      <c r="C29" t="s">
        <v>380</v>
      </c>
      <c r="D29" t="s">
        <v>381</v>
      </c>
      <c r="F29">
        <v>0</v>
      </c>
    </row>
    <row r="30" spans="1:6" x14ac:dyDescent="0.3">
      <c r="A30" t="s">
        <v>313</v>
      </c>
      <c r="B30" t="s">
        <v>259</v>
      </c>
      <c r="C30" t="s">
        <v>380</v>
      </c>
      <c r="D30" t="s">
        <v>381</v>
      </c>
      <c r="F30">
        <v>0</v>
      </c>
    </row>
    <row r="31" spans="1:6" x14ac:dyDescent="0.3">
      <c r="A31" t="s">
        <v>314</v>
      </c>
      <c r="B31" t="s">
        <v>259</v>
      </c>
      <c r="C31" t="s">
        <v>382</v>
      </c>
      <c r="D31" t="s">
        <v>374</v>
      </c>
      <c r="F31">
        <v>0</v>
      </c>
    </row>
    <row r="32" spans="1:6" x14ac:dyDescent="0.3">
      <c r="A32" t="s">
        <v>315</v>
      </c>
      <c r="B32" t="s">
        <v>259</v>
      </c>
      <c r="C32" t="s">
        <v>383</v>
      </c>
      <c r="D32" t="s">
        <v>384</v>
      </c>
      <c r="F32">
        <v>0</v>
      </c>
    </row>
    <row r="33" spans="1:6" x14ac:dyDescent="0.3">
      <c r="A33" t="s">
        <v>316</v>
      </c>
      <c r="B33" t="s">
        <v>259</v>
      </c>
      <c r="C33" t="s">
        <v>382</v>
      </c>
      <c r="D33" t="s">
        <v>374</v>
      </c>
      <c r="F33">
        <v>0</v>
      </c>
    </row>
    <row r="34" spans="1:6" x14ac:dyDescent="0.3">
      <c r="A34" t="s">
        <v>317</v>
      </c>
      <c r="B34" t="s">
        <v>259</v>
      </c>
      <c r="C34" t="s">
        <v>382</v>
      </c>
      <c r="D34" t="s">
        <v>374</v>
      </c>
      <c r="F34">
        <v>0</v>
      </c>
    </row>
    <row r="35" spans="1:6" x14ac:dyDescent="0.3">
      <c r="A35" t="s">
        <v>318</v>
      </c>
      <c r="B35" t="s">
        <v>259</v>
      </c>
      <c r="C35" t="s">
        <v>382</v>
      </c>
      <c r="D35" t="s">
        <v>374</v>
      </c>
      <c r="F35">
        <v>0</v>
      </c>
    </row>
    <row r="36" spans="1:6" x14ac:dyDescent="0.3">
      <c r="F36">
        <v>0</v>
      </c>
    </row>
    <row r="37" spans="1:6" x14ac:dyDescent="0.3">
      <c r="F37">
        <f>SUM(F2:F36)/29</f>
        <v>0.27586206896551724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1C90-B518-4C84-8E79-B63F90E0A141}">
  <dimension ref="A1:H10"/>
  <sheetViews>
    <sheetView zoomScale="96" zoomScaleNormal="96" workbookViewId="0">
      <selection activeCell="B1" sqref="B1"/>
    </sheetView>
  </sheetViews>
  <sheetFormatPr baseColWidth="10" defaultRowHeight="14.4" x14ac:dyDescent="0.3"/>
  <cols>
    <col min="1" max="1" width="72.77734375" bestFit="1" customWidth="1"/>
    <col min="2" max="2" width="255.77734375" bestFit="1" customWidth="1"/>
    <col min="3" max="3" width="7.21875" bestFit="1" customWidth="1"/>
    <col min="4" max="4" width="5.5546875" bestFit="1" customWidth="1"/>
    <col min="5" max="5" width="22.77734375" bestFit="1" customWidth="1"/>
    <col min="6" max="6" width="12.6640625" bestFit="1" customWidth="1"/>
    <col min="7" max="7" width="43.88671875" bestFit="1" customWidth="1"/>
  </cols>
  <sheetData>
    <row r="1" spans="1:8" x14ac:dyDescent="0.3">
      <c r="A1" t="s">
        <v>396</v>
      </c>
      <c r="H1" t="s">
        <v>423</v>
      </c>
    </row>
    <row r="2" spans="1:8" x14ac:dyDescent="0.3">
      <c r="A2" t="s">
        <v>222</v>
      </c>
      <c r="B2" t="s">
        <v>397</v>
      </c>
      <c r="C2" t="s">
        <v>408</v>
      </c>
      <c r="D2">
        <v>1000</v>
      </c>
      <c r="E2" t="s">
        <v>410</v>
      </c>
      <c r="F2" t="s">
        <v>411</v>
      </c>
      <c r="G2" t="s">
        <v>385</v>
      </c>
    </row>
    <row r="3" spans="1:8" s="22" customFormat="1" x14ac:dyDescent="0.3">
      <c r="A3" s="22" t="s">
        <v>223</v>
      </c>
      <c r="B3" s="22" t="s">
        <v>398</v>
      </c>
      <c r="C3" s="22" t="s">
        <v>408</v>
      </c>
      <c r="D3" s="22">
        <v>1000</v>
      </c>
      <c r="E3" s="22" t="s">
        <v>410</v>
      </c>
      <c r="F3" s="22" t="s">
        <v>412</v>
      </c>
      <c r="G3" s="22" t="s">
        <v>386</v>
      </c>
    </row>
    <row r="4" spans="1:8" x14ac:dyDescent="0.3">
      <c r="A4" t="s">
        <v>224</v>
      </c>
      <c r="B4" t="s">
        <v>399</v>
      </c>
      <c r="C4" t="s">
        <v>408</v>
      </c>
      <c r="D4">
        <v>1000</v>
      </c>
      <c r="E4" t="s">
        <v>410</v>
      </c>
      <c r="F4" t="s">
        <v>413</v>
      </c>
      <c r="G4" t="s">
        <v>387</v>
      </c>
    </row>
    <row r="5" spans="1:8" x14ac:dyDescent="0.3">
      <c r="A5" t="s">
        <v>225</v>
      </c>
      <c r="B5" t="s">
        <v>400</v>
      </c>
      <c r="C5" t="s">
        <v>408</v>
      </c>
      <c r="D5">
        <v>1000</v>
      </c>
      <c r="E5" t="s">
        <v>410</v>
      </c>
      <c r="F5" t="s">
        <v>414</v>
      </c>
      <c r="G5" t="s">
        <v>388</v>
      </c>
    </row>
    <row r="6" spans="1:8" x14ac:dyDescent="0.3">
      <c r="A6" t="s">
        <v>226</v>
      </c>
      <c r="B6" t="s">
        <v>401</v>
      </c>
      <c r="C6" t="s">
        <v>408</v>
      </c>
      <c r="D6">
        <v>1000</v>
      </c>
      <c r="E6" t="s">
        <v>410</v>
      </c>
      <c r="F6" t="s">
        <v>415</v>
      </c>
      <c r="G6" t="s">
        <v>389</v>
      </c>
    </row>
    <row r="7" spans="1:8" x14ac:dyDescent="0.3">
      <c r="A7" t="s">
        <v>227</v>
      </c>
      <c r="B7" t="s">
        <v>402</v>
      </c>
      <c r="C7" t="s">
        <v>408</v>
      </c>
      <c r="D7">
        <v>1000</v>
      </c>
      <c r="E7" t="s">
        <v>410</v>
      </c>
      <c r="F7" t="s">
        <v>416</v>
      </c>
      <c r="G7" t="s">
        <v>390</v>
      </c>
    </row>
    <row r="8" spans="1:8" x14ac:dyDescent="0.3">
      <c r="A8" t="s">
        <v>229</v>
      </c>
      <c r="B8" t="s">
        <v>404</v>
      </c>
      <c r="C8" t="s">
        <v>408</v>
      </c>
      <c r="D8">
        <v>1000</v>
      </c>
      <c r="E8" t="s">
        <v>410</v>
      </c>
      <c r="F8" t="s">
        <v>417</v>
      </c>
      <c r="G8" t="s">
        <v>391</v>
      </c>
    </row>
    <row r="9" spans="1:8" x14ac:dyDescent="0.3">
      <c r="A9" t="s">
        <v>231</v>
      </c>
      <c r="B9" t="s">
        <v>405</v>
      </c>
      <c r="C9" t="s">
        <v>408</v>
      </c>
      <c r="D9">
        <v>1000</v>
      </c>
      <c r="E9" t="s">
        <v>410</v>
      </c>
      <c r="F9" t="s">
        <v>418</v>
      </c>
      <c r="G9" t="s">
        <v>392</v>
      </c>
    </row>
    <row r="10" spans="1:8" x14ac:dyDescent="0.3">
      <c r="A10" t="s">
        <v>232</v>
      </c>
      <c r="B10" t="s">
        <v>406</v>
      </c>
      <c r="C10" t="s">
        <v>408</v>
      </c>
      <c r="D10">
        <v>1000</v>
      </c>
      <c r="E10" t="s">
        <v>410</v>
      </c>
      <c r="F10" t="s">
        <v>419</v>
      </c>
      <c r="G10" t="s">
        <v>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FAF2-59AF-41F4-9ED8-C2EC34D6BB59}">
  <dimension ref="A1:I6"/>
  <sheetViews>
    <sheetView zoomScaleNormal="100" workbookViewId="0">
      <selection activeCell="C24" sqref="C24"/>
    </sheetView>
  </sheetViews>
  <sheetFormatPr baseColWidth="10" defaultRowHeight="14.4" x14ac:dyDescent="0.3"/>
  <cols>
    <col min="1" max="1" width="54.5546875" bestFit="1" customWidth="1"/>
    <col min="2" max="2" width="23.21875" customWidth="1"/>
    <col min="3" max="3" width="49" customWidth="1"/>
    <col min="4" max="4" width="7.88671875" bestFit="1" customWidth="1"/>
    <col min="5" max="5" width="5.6640625" bestFit="1" customWidth="1"/>
    <col min="6" max="6" width="25.44140625" bestFit="1" customWidth="1"/>
    <col min="7" max="7" width="24" bestFit="1" customWidth="1"/>
    <col min="8" max="8" width="19.88671875" bestFit="1" customWidth="1"/>
  </cols>
  <sheetData>
    <row r="1" spans="1:9" x14ac:dyDescent="0.3">
      <c r="A1" t="s">
        <v>396</v>
      </c>
      <c r="B1" t="s">
        <v>425</v>
      </c>
      <c r="I1" t="s">
        <v>423</v>
      </c>
    </row>
    <row r="2" spans="1:9" x14ac:dyDescent="0.3">
      <c r="A2" t="s">
        <v>228</v>
      </c>
      <c r="B2" t="s">
        <v>403</v>
      </c>
      <c r="C2" t="s">
        <v>409</v>
      </c>
      <c r="D2" t="s">
        <v>408</v>
      </c>
      <c r="E2">
        <v>1000</v>
      </c>
      <c r="F2" t="s">
        <v>410</v>
      </c>
      <c r="G2" t="s">
        <v>420</v>
      </c>
      <c r="H2" t="s">
        <v>394</v>
      </c>
      <c r="I2">
        <v>1</v>
      </c>
    </row>
    <row r="3" spans="1:9" x14ac:dyDescent="0.3">
      <c r="A3" t="s">
        <v>230</v>
      </c>
      <c r="B3" t="s">
        <v>403</v>
      </c>
      <c r="C3" t="s">
        <v>409</v>
      </c>
      <c r="D3" t="s">
        <v>408</v>
      </c>
      <c r="E3">
        <v>1000</v>
      </c>
      <c r="F3" t="s">
        <v>410</v>
      </c>
      <c r="G3" t="s">
        <v>421</v>
      </c>
      <c r="H3" t="s">
        <v>394</v>
      </c>
      <c r="I3">
        <v>1</v>
      </c>
    </row>
    <row r="4" spans="1:9" x14ac:dyDescent="0.3">
      <c r="A4" t="s">
        <v>233</v>
      </c>
      <c r="B4" t="s">
        <v>403</v>
      </c>
      <c r="C4" t="s">
        <v>409</v>
      </c>
      <c r="D4" t="s">
        <v>408</v>
      </c>
      <c r="E4">
        <v>1000</v>
      </c>
      <c r="F4" t="s">
        <v>410</v>
      </c>
      <c r="G4" t="s">
        <v>422</v>
      </c>
      <c r="H4" t="s">
        <v>394</v>
      </c>
      <c r="I4">
        <v>1</v>
      </c>
    </row>
    <row r="5" spans="1:9" x14ac:dyDescent="0.3">
      <c r="A5" t="s">
        <v>234</v>
      </c>
      <c r="B5" t="s">
        <v>407</v>
      </c>
      <c r="C5" t="s">
        <v>409</v>
      </c>
      <c r="D5" t="s">
        <v>408</v>
      </c>
      <c r="E5">
        <v>1000</v>
      </c>
      <c r="F5" t="s">
        <v>410</v>
      </c>
      <c r="G5" t="s">
        <v>422</v>
      </c>
      <c r="H5" t="s">
        <v>395</v>
      </c>
      <c r="I5">
        <v>1</v>
      </c>
    </row>
    <row r="6" spans="1:9" x14ac:dyDescent="0.3">
      <c r="I6">
        <f>SUM(I2:I5)/4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730D-07C3-4F9B-B678-2D16C0AA307C}">
  <dimension ref="A1:A62"/>
  <sheetViews>
    <sheetView workbookViewId="0">
      <selection activeCell="A9" sqref="A9"/>
    </sheetView>
  </sheetViews>
  <sheetFormatPr baseColWidth="10" defaultRowHeight="14.4" x14ac:dyDescent="0.3"/>
  <cols>
    <col min="1" max="1" width="255.77734375" bestFit="1" customWidth="1"/>
  </cols>
  <sheetData>
    <row r="1" spans="1:1" x14ac:dyDescent="0.3">
      <c r="A1" t="s">
        <v>235</v>
      </c>
    </row>
    <row r="2" spans="1:1" x14ac:dyDescent="0.3">
      <c r="A2" t="s">
        <v>236</v>
      </c>
    </row>
    <row r="3" spans="1:1" x14ac:dyDescent="0.3">
      <c r="A3" t="s">
        <v>237</v>
      </c>
    </row>
    <row r="4" spans="1:1" x14ac:dyDescent="0.3">
      <c r="A4" t="s">
        <v>238</v>
      </c>
    </row>
    <row r="5" spans="1:1" x14ac:dyDescent="0.3">
      <c r="A5" t="s">
        <v>239</v>
      </c>
    </row>
    <row r="6" spans="1:1" x14ac:dyDescent="0.3">
      <c r="A6" t="s">
        <v>240</v>
      </c>
    </row>
    <row r="7" spans="1:1" x14ac:dyDescent="0.3">
      <c r="A7" t="s">
        <v>241</v>
      </c>
    </row>
    <row r="8" spans="1:1" x14ac:dyDescent="0.3">
      <c r="A8" t="s">
        <v>242</v>
      </c>
    </row>
    <row r="9" spans="1:1" x14ac:dyDescent="0.3">
      <c r="A9" t="s">
        <v>243</v>
      </c>
    </row>
    <row r="10" spans="1:1" x14ac:dyDescent="0.3">
      <c r="A10" t="s">
        <v>244</v>
      </c>
    </row>
    <row r="11" spans="1:1" x14ac:dyDescent="0.3">
      <c r="A11" t="s">
        <v>245</v>
      </c>
    </row>
    <row r="12" spans="1:1" x14ac:dyDescent="0.3">
      <c r="A12" t="s">
        <v>235</v>
      </c>
    </row>
    <row r="13" spans="1:1" x14ac:dyDescent="0.3">
      <c r="A13" t="s">
        <v>236</v>
      </c>
    </row>
    <row r="14" spans="1:1" x14ac:dyDescent="0.3">
      <c r="A14" t="s">
        <v>237</v>
      </c>
    </row>
    <row r="15" spans="1:1" x14ac:dyDescent="0.3">
      <c r="A15" t="s">
        <v>238</v>
      </c>
    </row>
    <row r="16" spans="1:1" x14ac:dyDescent="0.3">
      <c r="A16" t="s">
        <v>240</v>
      </c>
    </row>
    <row r="17" spans="1:1" x14ac:dyDescent="0.3">
      <c r="A17" t="s">
        <v>239</v>
      </c>
    </row>
    <row r="18" spans="1:1" x14ac:dyDescent="0.3">
      <c r="A18" t="s">
        <v>241</v>
      </c>
    </row>
    <row r="19" spans="1:1" x14ac:dyDescent="0.3">
      <c r="A19" t="s">
        <v>242</v>
      </c>
    </row>
    <row r="20" spans="1:1" x14ac:dyDescent="0.3">
      <c r="A20" t="s">
        <v>243</v>
      </c>
    </row>
    <row r="21" spans="1:1" x14ac:dyDescent="0.3">
      <c r="A21" t="s">
        <v>244</v>
      </c>
    </row>
    <row r="22" spans="1:1" x14ac:dyDescent="0.3">
      <c r="A22" t="s">
        <v>245</v>
      </c>
    </row>
    <row r="23" spans="1:1" x14ac:dyDescent="0.3">
      <c r="A23" t="s">
        <v>235</v>
      </c>
    </row>
    <row r="24" spans="1:1" x14ac:dyDescent="0.3">
      <c r="A24" t="s">
        <v>236</v>
      </c>
    </row>
    <row r="25" spans="1:1" x14ac:dyDescent="0.3">
      <c r="A25" t="s">
        <v>238</v>
      </c>
    </row>
    <row r="26" spans="1:1" x14ac:dyDescent="0.3">
      <c r="A26" t="s">
        <v>240</v>
      </c>
    </row>
    <row r="27" spans="1:1" x14ac:dyDescent="0.3">
      <c r="A27" t="s">
        <v>239</v>
      </c>
    </row>
    <row r="28" spans="1:1" x14ac:dyDescent="0.3">
      <c r="A28" t="s">
        <v>246</v>
      </c>
    </row>
    <row r="29" spans="1:1" x14ac:dyDescent="0.3">
      <c r="A29" t="s">
        <v>243</v>
      </c>
    </row>
    <row r="30" spans="1:1" x14ac:dyDescent="0.3">
      <c r="A30" t="s">
        <v>244</v>
      </c>
    </row>
    <row r="31" spans="1:1" x14ac:dyDescent="0.3">
      <c r="A31" t="s">
        <v>245</v>
      </c>
    </row>
    <row r="32" spans="1:1" x14ac:dyDescent="0.3">
      <c r="A32" t="s">
        <v>235</v>
      </c>
    </row>
    <row r="33" spans="1:1" x14ac:dyDescent="0.3">
      <c r="A33" t="s">
        <v>236</v>
      </c>
    </row>
    <row r="34" spans="1:1" x14ac:dyDescent="0.3">
      <c r="A34" t="s">
        <v>237</v>
      </c>
    </row>
    <row r="35" spans="1:1" x14ac:dyDescent="0.3">
      <c r="A35" t="s">
        <v>238</v>
      </c>
    </row>
    <row r="36" spans="1:1" x14ac:dyDescent="0.3">
      <c r="A36" t="s">
        <v>240</v>
      </c>
    </row>
    <row r="37" spans="1:1" x14ac:dyDescent="0.3">
      <c r="A37" t="s">
        <v>239</v>
      </c>
    </row>
    <row r="38" spans="1:1" x14ac:dyDescent="0.3">
      <c r="A38" t="s">
        <v>247</v>
      </c>
    </row>
    <row r="39" spans="1:1" x14ac:dyDescent="0.3">
      <c r="A39" t="s">
        <v>242</v>
      </c>
    </row>
    <row r="40" spans="1:1" x14ac:dyDescent="0.3">
      <c r="A40" t="s">
        <v>248</v>
      </c>
    </row>
    <row r="41" spans="1:1" x14ac:dyDescent="0.3">
      <c r="A41" t="s">
        <v>244</v>
      </c>
    </row>
    <row r="42" spans="1:1" x14ac:dyDescent="0.3">
      <c r="A42" t="s">
        <v>245</v>
      </c>
    </row>
    <row r="43" spans="1:1" x14ac:dyDescent="0.3">
      <c r="A43" t="s">
        <v>235</v>
      </c>
    </row>
    <row r="44" spans="1:1" x14ac:dyDescent="0.3">
      <c r="A44" t="s">
        <v>236</v>
      </c>
    </row>
    <row r="45" spans="1:1" x14ac:dyDescent="0.3">
      <c r="A45" t="s">
        <v>237</v>
      </c>
    </row>
    <row r="46" spans="1:1" x14ac:dyDescent="0.3">
      <c r="A46" t="s">
        <v>238</v>
      </c>
    </row>
    <row r="47" spans="1:1" x14ac:dyDescent="0.3">
      <c r="A47" t="s">
        <v>240</v>
      </c>
    </row>
    <row r="48" spans="1:1" x14ac:dyDescent="0.3">
      <c r="A48" t="s">
        <v>239</v>
      </c>
    </row>
    <row r="49" spans="1:1" x14ac:dyDescent="0.3">
      <c r="A49" t="s">
        <v>249</v>
      </c>
    </row>
    <row r="50" spans="1:1" x14ac:dyDescent="0.3">
      <c r="A50" t="s">
        <v>242</v>
      </c>
    </row>
    <row r="51" spans="1:1" x14ac:dyDescent="0.3">
      <c r="A51" t="s">
        <v>248</v>
      </c>
    </row>
    <row r="52" spans="1:1" x14ac:dyDescent="0.3">
      <c r="A52" t="s">
        <v>244</v>
      </c>
    </row>
    <row r="53" spans="1:1" x14ac:dyDescent="0.3">
      <c r="A53" t="s">
        <v>245</v>
      </c>
    </row>
    <row r="54" spans="1:1" x14ac:dyDescent="0.3">
      <c r="A54" t="s">
        <v>250</v>
      </c>
    </row>
    <row r="55" spans="1:1" x14ac:dyDescent="0.3">
      <c r="A55" t="s">
        <v>251</v>
      </c>
    </row>
    <row r="56" spans="1:1" x14ac:dyDescent="0.3">
      <c r="A56" t="s">
        <v>252</v>
      </c>
    </row>
    <row r="57" spans="1:1" x14ac:dyDescent="0.3">
      <c r="A57" t="s">
        <v>253</v>
      </c>
    </row>
    <row r="58" spans="1:1" x14ac:dyDescent="0.3">
      <c r="A58" t="s">
        <v>254</v>
      </c>
    </row>
    <row r="59" spans="1:1" x14ac:dyDescent="0.3">
      <c r="A59" t="s">
        <v>255</v>
      </c>
    </row>
    <row r="60" spans="1:1" x14ac:dyDescent="0.3">
      <c r="A60" t="s">
        <v>256</v>
      </c>
    </row>
    <row r="61" spans="1:1" x14ac:dyDescent="0.3">
      <c r="A61" t="s">
        <v>257</v>
      </c>
    </row>
    <row r="62" spans="1:1" x14ac:dyDescent="0.3">
      <c r="A62" t="s">
        <v>258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SN</vt:lpstr>
      <vt:lpstr>XML 611</vt:lpstr>
      <vt:lpstr>Plugin</vt:lpstr>
      <vt:lpstr>WS Telefonica</vt:lpstr>
      <vt:lpstr>WS Estandar</vt:lpstr>
      <vt:lpstr>db_select_query_v2</vt:lpstr>
      <vt:lpstr>db_select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2022-01-26T20:37:13Z</dcterms:created>
  <dcterms:modified xsi:type="dcterms:W3CDTF">2022-02-03T02:10:35Z</dcterms:modified>
</cp:coreProperties>
</file>