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44C39D1D-82EC-44D6-88EC-B535614DC703}" xr6:coauthVersionLast="47" xr6:coauthVersionMax="47" xr10:uidLastSave="{00000000-0000-0000-0000-000000000000}"/>
  <bookViews>
    <workbookView xWindow="-108" yWindow="-108" windowWidth="23256" windowHeight="12456" tabRatio="815" activeTab="1" xr2:uid="{38C5825C-4800-4FFA-AF19-B33A31DDF33D}"/>
  </bookViews>
  <sheets>
    <sheet name="DASHBOARD" sheetId="3" r:id="rId1"/>
    <sheet name="PIVOT" sheetId="16" r:id="rId2"/>
    <sheet name="Merge1" sheetId="15" r:id="rId3"/>
    <sheet name="FBN PnL" sheetId="2" r:id="rId4"/>
    <sheet name="FBN SFP" sheetId="5" r:id="rId5"/>
  </sheets>
  <definedNames>
    <definedName name="ExternalData_1" localSheetId="3" hidden="1">'FBN PnL'!$A$1:$U$6</definedName>
    <definedName name="ExternalData_2" localSheetId="4" hidden="1">'FBN SFP'!$A$1:$AH$6</definedName>
    <definedName name="ExternalData_2" localSheetId="2" hidden="1">Merge1!$A$1:$U$6</definedName>
    <definedName name="Slicer_YEARS">#N/A</definedName>
  </definedNames>
  <calcPr calcId="191029"/>
  <pivotCaches>
    <pivotCache cacheId="5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6" l="1"/>
  <c r="C44" i="16"/>
  <c r="C40" i="16"/>
  <c r="C36" i="16"/>
  <c r="C33"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1A7FF0-7FAA-467A-A57C-39B291C1B29A}" keepAlive="1" name="Query - FBN PnL" description="Connection to the 'FBN PnL' query in the workbook." type="5" refreshedVersion="8" background="1" saveData="1">
    <dbPr connection="Provider=Microsoft.Mashup.OleDb.1;Data Source=$Workbook$;Location=&quot;FBN PnL&quot;;Extended Properties=&quot;&quot;" command="SELECT * FROM [FBN PnL]"/>
  </connection>
  <connection id="2" xr16:uid="{3071AC88-C336-44CE-8E34-E894C2498E61}" keepAlive="1" name="Query - FBN SFP" description="Connection to the 'FBN SFP' query in the workbook." type="5" refreshedVersion="8" background="1" saveData="1">
    <dbPr connection="Provider=Microsoft.Mashup.OleDb.1;Data Source=$Workbook$;Location=&quot;FBN SFP&quot;;Extended Properties=&quot;&quot;" command="SELECT * FROM [FBN SFP]"/>
  </connection>
  <connection id="3" xr16:uid="{172326B9-7780-42A8-9631-1B2F6D488098}"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<sst xmlns="http://schemas.openxmlformats.org/spreadsheetml/2006/main" count="154" uniqueCount="89">
  <si>
    <t>Column1</t>
  </si>
  <si>
    <t>Column2</t>
  </si>
  <si>
    <t>Column3</t>
  </si>
  <si>
    <t>N'million</t>
  </si>
  <si>
    <t>Gross Earnings</t>
  </si>
  <si>
    <t/>
  </si>
  <si>
    <t>Net operating income</t>
  </si>
  <si>
    <t>(Loss)/Gain from disposal of subsidiary</t>
  </si>
  <si>
    <t>-</t>
  </si>
  <si>
    <t>(8)</t>
  </si>
  <si>
    <t>Insurance claims</t>
  </si>
  <si>
    <t>(4,717)</t>
  </si>
  <si>
    <t>(4,041)</t>
  </si>
  <si>
    <t>(2,190)</t>
  </si>
  <si>
    <t>Operating expenses</t>
  </si>
  <si>
    <t>Group's share of associate's results</t>
  </si>
  <si>
    <t>(258)</t>
  </si>
  <si>
    <t>482</t>
  </si>
  <si>
    <t>23</t>
  </si>
  <si>
    <t>430</t>
  </si>
  <si>
    <t>Impairment charge for credit losses</t>
  </si>
  <si>
    <t>Profit before taxation</t>
  </si>
  <si>
    <t>Taxation</t>
  </si>
  <si>
    <t>Profit from continuing operations</t>
  </si>
  <si>
    <t>(Loss)/profit from discontinuing operations</t>
  </si>
  <si>
    <t>Profit for the year</t>
  </si>
  <si>
    <t>Profit attributable to:</t>
  </si>
  <si>
    <t>Owners of the parent</t>
  </si>
  <si>
    <t>Non controlling interest</t>
  </si>
  <si>
    <t>Earnings per share in kobo (basic/diluted)</t>
  </si>
  <si>
    <t>Assets:</t>
  </si>
  <si>
    <t>Cash and balances with Central Bank</t>
  </si>
  <si>
    <t>Loans and advances to banks</t>
  </si>
  <si>
    <t>Loans and advances to customers</t>
  </si>
  <si>
    <t>Financial assets at fair value through profit or loss</t>
  </si>
  <si>
    <t>Investment securities</t>
  </si>
  <si>
    <t>Assets pledged as collateral</t>
  </si>
  <si>
    <t>Other assets</t>
  </si>
  <si>
    <t>Investment in associates</t>
  </si>
  <si>
    <t>Investment properties</t>
  </si>
  <si>
    <t>515</t>
  </si>
  <si>
    <t>1,993</t>
  </si>
  <si>
    <t>3,003</t>
  </si>
  <si>
    <t>Property, plant and equipment</t>
  </si>
  <si>
    <t>Intangible assets</t>
  </si>
  <si>
    <t>Deferred tax</t>
  </si>
  <si>
    <t>Assets held-for-sale</t>
  </si>
  <si>
    <t>Financed by:</t>
  </si>
  <si>
    <t>Share capital</t>
  </si>
  <si>
    <t>Share premium</t>
  </si>
  <si>
    <t>Reserves</t>
  </si>
  <si>
    <t>Deposits from banks</t>
  </si>
  <si>
    <t>Deposits from customers</t>
  </si>
  <si>
    <t>Derivative liabilities</t>
  </si>
  <si>
    <t>Liabilities on investment contracts</t>
  </si>
  <si>
    <t>19,766</t>
  </si>
  <si>
    <t>13,399</t>
  </si>
  <si>
    <t>9,440</t>
  </si>
  <si>
    <t>Liabilities on insurance contracts</t>
  </si>
  <si>
    <t>34,192</t>
  </si>
  <si>
    <t>21,734</t>
  </si>
  <si>
    <t>10,287</t>
  </si>
  <si>
    <t>Borrowings</t>
  </si>
  <si>
    <t>Retirement benefit obligations</t>
  </si>
  <si>
    <t>Current income tax</t>
  </si>
  <si>
    <t>Other liabilities</t>
  </si>
  <si>
    <t>Deferred income tax liabilities</t>
  </si>
  <si>
    <t>Liabilities held-for-sale</t>
  </si>
  <si>
    <t>_1</t>
  </si>
  <si>
    <t>Column20</t>
  </si>
  <si>
    <t>Column17</t>
  </si>
  <si>
    <t>Column34</t>
  </si>
  <si>
    <t>Row Labels</t>
  </si>
  <si>
    <t>Grand Total</t>
  </si>
  <si>
    <t>Sum of Gross Earnings</t>
  </si>
  <si>
    <t>Sum of Net operating income</t>
  </si>
  <si>
    <t>Sum of Profit for the year</t>
  </si>
  <si>
    <t>Sum of Operating expenses</t>
  </si>
  <si>
    <t>Sum of Impairment charge for credit losses</t>
  </si>
  <si>
    <t>YEARS</t>
  </si>
  <si>
    <t>.Loans and advances to banks</t>
  </si>
  <si>
    <t>.Loans and advances to customers</t>
  </si>
  <si>
    <t>.Deposits from banks</t>
  </si>
  <si>
    <t>.Deposits from customers</t>
  </si>
  <si>
    <t>Sum of .Loans and advances to customers</t>
  </si>
  <si>
    <t>Sum of .Deposits from customers</t>
  </si>
  <si>
    <t>banks</t>
  </si>
  <si>
    <t>customers</t>
  </si>
  <si>
    <t>from 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</si>
</sst>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_(* #,##0_);_(* \(#,##0\);_(* &quot;-&quot;??_);_(@_)"/>
    <numFmt numFmtId="167" formatCode="_-[$₦-470]* #,##0.00_-;\-[$₦-470]* #,##0.00_-;_-[$₦-470]*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0" borderId="0" xfId="0" applyNumberFormat="1"/>
    <xf numFmtId="0" fontId="0" fillId="0" borderId="0" xfId="0" applyNumberFormat="1" applyAlignment="1">
      <alignment wrapText="1"/>
    </xf>
    <xf numFmtId="0" fontId="0" fillId="2" borderId="0" xfId="0" applyFill="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167" fontId="0" fillId="0" borderId="0" xfId="0" applyNumberFormat="1"/>
  </cellXfs>
  <cellStyles count="2">
    <cellStyle name="Comma" xfId="1" builtinId="3"/>
    <cellStyle name="Normal" xfId="0" builtinId="0"/>
  </cellStyles>
  <dxfs count="13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99FF"/>
      <color rgb="FF1408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5-YEAR ANALYSIS.xlsx]PIVOT!PivotTable12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4085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0556041605911"/>
          <c:y val="4.3591426071741032E-2"/>
          <c:w val="0.88018703217653349"/>
          <c:h val="0.70432758405199369"/>
        </c:manualLayout>
      </c:layout>
      <c:barChart>
        <c:barDir val="col"/>
        <c:grouping val="clustered"/>
        <c:varyColors val="0"/>
        <c:ser>
          <c:idx val="0"/>
          <c:order val="0"/>
          <c:tx>
            <c:strRef>
              <c:f>PIVOT!$C$3</c:f>
              <c:strCache>
                <c:ptCount val="1"/>
                <c:pt idx="0">
                  <c:v>Sum of Gross Earnings</c:v>
                </c:pt>
              </c:strCache>
            </c:strRef>
          </c:tx>
          <c:spPr>
            <a:solidFill>
              <a:schemeClr val="bg1"/>
            </a:solidFill>
            <a:ln>
              <a:noFill/>
            </a:ln>
            <a:effectLst/>
          </c:spPr>
          <c:invertIfNegative val="0"/>
          <c:cat>
            <c:strRef>
              <c:f>PIVOT!$B$4:$B$9</c:f>
              <c:strCache>
                <c:ptCount val="5"/>
                <c:pt idx="0">
                  <c:v>2017</c:v>
                </c:pt>
                <c:pt idx="1">
                  <c:v>2018</c:v>
                </c:pt>
                <c:pt idx="2">
                  <c:v>2019</c:v>
                </c:pt>
                <c:pt idx="3">
                  <c:v>2020</c:v>
                </c:pt>
                <c:pt idx="4">
                  <c:v>2021</c:v>
                </c:pt>
              </c:strCache>
            </c:strRef>
          </c:cat>
          <c:val>
            <c:numRef>
              <c:f>PIVOT!$C$4:$C$9</c:f>
              <c:numCache>
                <c:formatCode>_(* #,##0_);_(* \(#,##0\);_(* "-"??_);_(@_)</c:formatCode>
                <c:ptCount val="5"/>
                <c:pt idx="0">
                  <c:v>583006</c:v>
                </c:pt>
                <c:pt idx="1">
                  <c:v>598184</c:v>
                </c:pt>
                <c:pt idx="2">
                  <c:v>587406</c:v>
                </c:pt>
                <c:pt idx="3">
                  <c:v>590663</c:v>
                </c:pt>
                <c:pt idx="4">
                  <c:v>757296</c:v>
                </c:pt>
              </c:numCache>
            </c:numRef>
          </c:val>
          <c:extLst>
            <c:ext xmlns:c16="http://schemas.microsoft.com/office/drawing/2014/chart" uri="{C3380CC4-5D6E-409C-BE32-E72D297353CC}">
              <c16:uniqueId val="{00000000-FB3E-4CDC-98F2-61979B59FCEC}"/>
            </c:ext>
          </c:extLst>
        </c:ser>
        <c:ser>
          <c:idx val="1"/>
          <c:order val="1"/>
          <c:tx>
            <c:strRef>
              <c:f>PIVOT!$D$3</c:f>
              <c:strCache>
                <c:ptCount val="1"/>
                <c:pt idx="0">
                  <c:v>Sum of Net operating income</c:v>
                </c:pt>
              </c:strCache>
            </c:strRef>
          </c:tx>
          <c:spPr>
            <a:solidFill>
              <a:srgbClr val="FFC000"/>
            </a:solidFill>
            <a:ln>
              <a:noFill/>
            </a:ln>
            <a:effectLst/>
          </c:spPr>
          <c:invertIfNegative val="0"/>
          <c:cat>
            <c:strRef>
              <c:f>PIVOT!$B$4:$B$9</c:f>
              <c:strCache>
                <c:ptCount val="5"/>
                <c:pt idx="0">
                  <c:v>2017</c:v>
                </c:pt>
                <c:pt idx="1">
                  <c:v>2018</c:v>
                </c:pt>
                <c:pt idx="2">
                  <c:v>2019</c:v>
                </c:pt>
                <c:pt idx="3">
                  <c:v>2020</c:v>
                </c:pt>
                <c:pt idx="4">
                  <c:v>2021</c:v>
                </c:pt>
              </c:strCache>
            </c:strRef>
          </c:cat>
          <c:val>
            <c:numRef>
              <c:f>PIVOT!$D$4:$D$9</c:f>
              <c:numCache>
                <c:formatCode>_(* #,##0_);_(* \(#,##0\);_(* "-"??_);_(@_)</c:formatCode>
                <c:ptCount val="5"/>
                <c:pt idx="0">
                  <c:v>469926</c:v>
                </c:pt>
                <c:pt idx="1">
                  <c:v>444835</c:v>
                </c:pt>
                <c:pt idx="2">
                  <c:v>417317</c:v>
                </c:pt>
                <c:pt idx="3">
                  <c:v>531328</c:v>
                </c:pt>
                <c:pt idx="4">
                  <c:v>592813</c:v>
                </c:pt>
              </c:numCache>
            </c:numRef>
          </c:val>
          <c:extLst>
            <c:ext xmlns:c16="http://schemas.microsoft.com/office/drawing/2014/chart" uri="{C3380CC4-5D6E-409C-BE32-E72D297353CC}">
              <c16:uniqueId val="{00000001-FB3E-4CDC-98F2-61979B59FCEC}"/>
            </c:ext>
          </c:extLst>
        </c:ser>
        <c:dLbls>
          <c:showLegendKey val="0"/>
          <c:showVal val="0"/>
          <c:showCatName val="0"/>
          <c:showSerName val="0"/>
          <c:showPercent val="0"/>
          <c:showBubbleSize val="0"/>
        </c:dLbls>
        <c:gapWidth val="219"/>
        <c:overlap val="-27"/>
        <c:axId val="2062569023"/>
        <c:axId val="2062580063"/>
      </c:barChart>
      <c:lineChart>
        <c:grouping val="standard"/>
        <c:varyColors val="0"/>
        <c:ser>
          <c:idx val="2"/>
          <c:order val="2"/>
          <c:tx>
            <c:strRef>
              <c:f>PIVOT!$E$3</c:f>
              <c:strCache>
                <c:ptCount val="1"/>
                <c:pt idx="0">
                  <c:v>Sum of Profit for the year</c:v>
                </c:pt>
              </c:strCache>
            </c:strRef>
          </c:tx>
          <c:spPr>
            <a:ln w="28575" cap="rnd">
              <a:solidFill>
                <a:srgbClr val="14085C"/>
              </a:solidFill>
              <a:round/>
            </a:ln>
            <a:effectLst/>
          </c:spPr>
          <c:marker>
            <c:symbol val="none"/>
          </c:marker>
          <c:cat>
            <c:strRef>
              <c:f>PIVOT!$B$4:$B$9</c:f>
              <c:strCache>
                <c:ptCount val="5"/>
                <c:pt idx="0">
                  <c:v>2017</c:v>
                </c:pt>
                <c:pt idx="1">
                  <c:v>2018</c:v>
                </c:pt>
                <c:pt idx="2">
                  <c:v>2019</c:v>
                </c:pt>
                <c:pt idx="3">
                  <c:v>2020</c:v>
                </c:pt>
                <c:pt idx="4">
                  <c:v>2021</c:v>
                </c:pt>
              </c:strCache>
            </c:strRef>
          </c:cat>
          <c:val>
            <c:numRef>
              <c:f>PIVOT!$E$4:$E$9</c:f>
              <c:numCache>
                <c:formatCode>_(* #,##0_);_(* \(#,##0\);_(* "-"??_);_(@_)</c:formatCode>
                <c:ptCount val="5"/>
                <c:pt idx="0">
                  <c:v>12243</c:v>
                </c:pt>
                <c:pt idx="1">
                  <c:v>37708</c:v>
                </c:pt>
                <c:pt idx="2">
                  <c:v>58232</c:v>
                </c:pt>
                <c:pt idx="3">
                  <c:v>89730</c:v>
                </c:pt>
                <c:pt idx="4">
                  <c:v>151079</c:v>
                </c:pt>
              </c:numCache>
            </c:numRef>
          </c:val>
          <c:smooth val="0"/>
          <c:extLst>
            <c:ext xmlns:c16="http://schemas.microsoft.com/office/drawing/2014/chart" uri="{C3380CC4-5D6E-409C-BE32-E72D297353CC}">
              <c16:uniqueId val="{00000002-FB3E-4CDC-98F2-61979B59FCEC}"/>
            </c:ext>
          </c:extLst>
        </c:ser>
        <c:dLbls>
          <c:showLegendKey val="0"/>
          <c:showVal val="0"/>
          <c:showCatName val="0"/>
          <c:showSerName val="0"/>
          <c:showPercent val="0"/>
          <c:showBubbleSize val="0"/>
        </c:dLbls>
        <c:marker val="1"/>
        <c:smooth val="0"/>
        <c:axId val="2062569023"/>
        <c:axId val="2062580063"/>
      </c:lineChart>
      <c:catAx>
        <c:axId val="206256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580063"/>
        <c:crosses val="autoZero"/>
        <c:auto val="1"/>
        <c:lblAlgn val="ctr"/>
        <c:lblOffset val="100"/>
        <c:noMultiLvlLbl val="0"/>
      </c:catAx>
      <c:valAx>
        <c:axId val="2062580063"/>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569023"/>
        <c:crosses val="autoZero"/>
        <c:crossBetween val="between"/>
      </c:valAx>
      <c:spPr>
        <a:noFill/>
        <a:ln>
          <a:noFill/>
        </a:ln>
        <a:effectLst/>
      </c:spPr>
    </c:plotArea>
    <c:legend>
      <c:legendPos val="r"/>
      <c:layout>
        <c:manualLayout>
          <c:xMode val="edge"/>
          <c:yMode val="edge"/>
          <c:x val="1.1220764071157768E-2"/>
          <c:y val="0.86974740244246329"/>
          <c:w val="0.98137182852143479"/>
          <c:h val="0.128273790156395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5-YEAR ANALYSIS.xlsx]PIVOT!PivotTable13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pivotFmt>
    </c:pivotFmts>
    <c:plotArea>
      <c:layout>
        <c:manualLayout>
          <c:layoutTarget val="inner"/>
          <c:xMode val="edge"/>
          <c:yMode val="edge"/>
          <c:x val="0.26073454735683815"/>
          <c:y val="0.10188976377952753"/>
          <c:w val="0.70913998250218724"/>
          <c:h val="0.47937149748173363"/>
        </c:manualLayout>
      </c:layout>
      <c:barChart>
        <c:barDir val="col"/>
        <c:grouping val="stacked"/>
        <c:varyColors val="0"/>
        <c:ser>
          <c:idx val="0"/>
          <c:order val="0"/>
          <c:tx>
            <c:strRef>
              <c:f>PIVOT!$C$12</c:f>
              <c:strCache>
                <c:ptCount val="1"/>
                <c:pt idx="0">
                  <c:v>Sum of Operating expenses</c:v>
                </c:pt>
              </c:strCache>
            </c:strRef>
          </c:tx>
          <c:spPr>
            <a:solidFill>
              <a:schemeClr val="bg1"/>
            </a:solidFill>
            <a:ln>
              <a:noFill/>
            </a:ln>
            <a:effectLst/>
          </c:spPr>
          <c:invertIfNegative val="0"/>
          <c:cat>
            <c:strRef>
              <c:f>PIVOT!$B$13:$B$18</c:f>
              <c:strCache>
                <c:ptCount val="5"/>
                <c:pt idx="0">
                  <c:v>2017</c:v>
                </c:pt>
                <c:pt idx="1">
                  <c:v>2018</c:v>
                </c:pt>
                <c:pt idx="2">
                  <c:v>2019</c:v>
                </c:pt>
                <c:pt idx="3">
                  <c:v>2020</c:v>
                </c:pt>
                <c:pt idx="4">
                  <c:v>2021</c:v>
                </c:pt>
              </c:strCache>
            </c:strRef>
          </c:cat>
          <c:val>
            <c:numRef>
              <c:f>PIVOT!$C$13:$C$18</c:f>
              <c:numCache>
                <c:formatCode>_(* #,##0_);_(* \(#,##0\);_(* "-"??_);_(@_)</c:formatCode>
                <c:ptCount val="5"/>
                <c:pt idx="0">
                  <c:v>218744</c:v>
                </c:pt>
                <c:pt idx="1">
                  <c:v>4514</c:v>
                </c:pt>
                <c:pt idx="2">
                  <c:v>261305</c:v>
                </c:pt>
                <c:pt idx="3">
                  <c:v>292501</c:v>
                </c:pt>
                <c:pt idx="4">
                  <c:v>334182</c:v>
                </c:pt>
              </c:numCache>
            </c:numRef>
          </c:val>
          <c:extLst>
            <c:ext xmlns:c16="http://schemas.microsoft.com/office/drawing/2014/chart" uri="{C3380CC4-5D6E-409C-BE32-E72D297353CC}">
              <c16:uniqueId val="{00000000-6E34-4F3C-858B-B429487017ED}"/>
            </c:ext>
          </c:extLst>
        </c:ser>
        <c:ser>
          <c:idx val="1"/>
          <c:order val="1"/>
          <c:tx>
            <c:strRef>
              <c:f>PIVOT!$D$12</c:f>
              <c:strCache>
                <c:ptCount val="1"/>
                <c:pt idx="0">
                  <c:v>Sum of Impairment charge for credit losses</c:v>
                </c:pt>
              </c:strCache>
            </c:strRef>
          </c:tx>
          <c:spPr>
            <a:solidFill>
              <a:srgbClr val="FFC000"/>
            </a:solidFill>
            <a:ln>
              <a:noFill/>
            </a:ln>
            <a:effectLst/>
          </c:spPr>
          <c:invertIfNegative val="0"/>
          <c:cat>
            <c:strRef>
              <c:f>PIVOT!$B$13:$B$18</c:f>
              <c:strCache>
                <c:ptCount val="5"/>
                <c:pt idx="0">
                  <c:v>2017</c:v>
                </c:pt>
                <c:pt idx="1">
                  <c:v>2018</c:v>
                </c:pt>
                <c:pt idx="2">
                  <c:v>2019</c:v>
                </c:pt>
                <c:pt idx="3">
                  <c:v>2020</c:v>
                </c:pt>
                <c:pt idx="4">
                  <c:v>2021</c:v>
                </c:pt>
              </c:strCache>
            </c:strRef>
          </c:cat>
          <c:val>
            <c:numRef>
              <c:f>PIVOT!$D$13:$D$18</c:f>
              <c:numCache>
                <c:formatCode>_(* #,##0_);_(* \(#,##0\);_(* "-"??_);_(@_)</c:formatCode>
                <c:ptCount val="5"/>
                <c:pt idx="0">
                  <c:v>226037</c:v>
                </c:pt>
                <c:pt idx="1">
                  <c:v>150424</c:v>
                </c:pt>
                <c:pt idx="2">
                  <c:v>87465</c:v>
                </c:pt>
                <c:pt idx="3">
                  <c:v>61830</c:v>
                </c:pt>
                <c:pt idx="4">
                  <c:v>91711</c:v>
                </c:pt>
              </c:numCache>
            </c:numRef>
          </c:val>
          <c:extLst>
            <c:ext xmlns:c16="http://schemas.microsoft.com/office/drawing/2014/chart" uri="{C3380CC4-5D6E-409C-BE32-E72D297353CC}">
              <c16:uniqueId val="{00000001-6E34-4F3C-858B-B429487017ED}"/>
            </c:ext>
          </c:extLst>
        </c:ser>
        <c:dLbls>
          <c:showLegendKey val="0"/>
          <c:showVal val="0"/>
          <c:showCatName val="0"/>
          <c:showSerName val="0"/>
          <c:showPercent val="0"/>
          <c:showBubbleSize val="0"/>
        </c:dLbls>
        <c:gapWidth val="150"/>
        <c:overlap val="100"/>
        <c:axId val="2061573839"/>
        <c:axId val="2061574319"/>
      </c:barChart>
      <c:catAx>
        <c:axId val="206157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74319"/>
        <c:crosses val="autoZero"/>
        <c:auto val="1"/>
        <c:lblAlgn val="ctr"/>
        <c:lblOffset val="100"/>
        <c:noMultiLvlLbl val="0"/>
      </c:catAx>
      <c:valAx>
        <c:axId val="2061574319"/>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73839"/>
        <c:crosses val="autoZero"/>
        <c:crossBetween val="between"/>
      </c:valAx>
      <c:spPr>
        <a:noFill/>
        <a:ln>
          <a:noFill/>
        </a:ln>
        <a:effectLst/>
      </c:spPr>
    </c:plotArea>
    <c:legend>
      <c:legendPos val="r"/>
      <c:layout>
        <c:manualLayout>
          <c:xMode val="edge"/>
          <c:yMode val="edge"/>
          <c:x val="0"/>
          <c:y val="0.77905852046271995"/>
          <c:w val="1"/>
          <c:h val="0.190305725673179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5-YEAR ANALYSIS.xlsx]PIVOT!PivotTable14</c:name>
    <c:fmtId val="1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1.9747235387045814E-2"/>
          <c:y val="0.12411347517730496"/>
          <c:w val="0.91311216429699837"/>
          <c:h val="0.60992907801418439"/>
        </c:manualLayout>
      </c:layout>
      <c:barChart>
        <c:barDir val="bar"/>
        <c:grouping val="stacked"/>
        <c:varyColors val="0"/>
        <c:ser>
          <c:idx val="0"/>
          <c:order val="0"/>
          <c:tx>
            <c:strRef>
              <c:f>PIVOT!$B$21</c:f>
              <c:strCache>
                <c:ptCount val="1"/>
                <c:pt idx="0">
                  <c:v>banks</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PIVOT!$B$22</c:f>
              <c:strCache>
                <c:ptCount val="1"/>
                <c:pt idx="0">
                  <c:v>Total</c:v>
                </c:pt>
              </c:strCache>
            </c:strRef>
          </c:cat>
          <c:val>
            <c:numRef>
              <c:f>PIVOT!$B$22</c:f>
              <c:numCache>
                <c:formatCode>_(* #,##0_);_(* \(#,##0\);_(* "-"??_);_(@_)</c:formatCode>
                <c:ptCount val="1"/>
                <c:pt idx="0">
                  <c:v>4083180</c:v>
                </c:pt>
              </c:numCache>
            </c:numRef>
          </c:val>
          <c:extLst>
            <c:ext xmlns:c16="http://schemas.microsoft.com/office/drawing/2014/chart" uri="{C3380CC4-5D6E-409C-BE32-E72D297353CC}">
              <c16:uniqueId val="{00000000-8380-4512-85F6-58FACE19191A}"/>
            </c:ext>
          </c:extLst>
        </c:ser>
        <c:ser>
          <c:idx val="1"/>
          <c:order val="1"/>
          <c:tx>
            <c:strRef>
              <c:f>PIVOT!$C$21</c:f>
              <c:strCache>
                <c:ptCount val="1"/>
                <c:pt idx="0">
                  <c:v>customers</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PIVOT!$B$22</c:f>
              <c:strCache>
                <c:ptCount val="1"/>
                <c:pt idx="0">
                  <c:v>Total</c:v>
                </c:pt>
              </c:strCache>
            </c:strRef>
          </c:cat>
          <c:val>
            <c:numRef>
              <c:f>PIVOT!$C$22</c:f>
              <c:numCache>
                <c:formatCode>_(* #,##0_);_(* \(#,##0\);_(* "-"??_);_(@_)</c:formatCode>
                <c:ptCount val="1"/>
                <c:pt idx="0">
                  <c:v>10854777</c:v>
                </c:pt>
              </c:numCache>
            </c:numRef>
          </c:val>
          <c:extLst>
            <c:ext xmlns:c16="http://schemas.microsoft.com/office/drawing/2014/chart" uri="{C3380CC4-5D6E-409C-BE32-E72D297353CC}">
              <c16:uniqueId val="{00000001-8380-4512-85F6-58FACE19191A}"/>
            </c:ext>
          </c:extLst>
        </c:ser>
        <c:dLbls>
          <c:dLblPos val="ctr"/>
          <c:showLegendKey val="0"/>
          <c:showVal val="1"/>
          <c:showCatName val="0"/>
          <c:showSerName val="0"/>
          <c:showPercent val="0"/>
          <c:showBubbleSize val="0"/>
        </c:dLbls>
        <c:gapWidth val="150"/>
        <c:overlap val="100"/>
        <c:axId val="2062566143"/>
        <c:axId val="2062580543"/>
      </c:barChart>
      <c:catAx>
        <c:axId val="2062566143"/>
        <c:scaling>
          <c:orientation val="minMax"/>
        </c:scaling>
        <c:delete val="1"/>
        <c:axPos val="l"/>
        <c:numFmt formatCode="General" sourceLinked="1"/>
        <c:majorTickMark val="none"/>
        <c:minorTickMark val="none"/>
        <c:tickLblPos val="nextTo"/>
        <c:crossAx val="2062580543"/>
        <c:crosses val="autoZero"/>
        <c:auto val="1"/>
        <c:lblAlgn val="ctr"/>
        <c:lblOffset val="100"/>
        <c:noMultiLvlLbl val="0"/>
      </c:catAx>
      <c:valAx>
        <c:axId val="2062580543"/>
        <c:scaling>
          <c:orientation val="minMax"/>
        </c:scaling>
        <c:delete val="1"/>
        <c:axPos val="b"/>
        <c:numFmt formatCode="_(* #,##0_);_(* \(#,##0\);_(* &quot;-&quot;??_);_(@_)" sourceLinked="1"/>
        <c:majorTickMark val="none"/>
        <c:minorTickMark val="none"/>
        <c:tickLblPos val="nextTo"/>
        <c:crossAx val="2062566143"/>
        <c:crosses val="autoZero"/>
        <c:crossBetween val="between"/>
      </c:valAx>
      <c:spPr>
        <a:noFill/>
        <a:ln>
          <a:noFill/>
        </a:ln>
        <a:effectLst/>
      </c:spPr>
    </c:plotArea>
    <c:legend>
      <c:legendPos val="r"/>
      <c:layout>
        <c:manualLayout>
          <c:xMode val="edge"/>
          <c:yMode val="edge"/>
          <c:x val="6.3856028659924624E-2"/>
          <c:y val="0.64405818953481875"/>
          <c:w val="0.75051995870184474"/>
          <c:h val="0.3501814932707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5-YEAR ANALYSIS.xlsx]PIVOT!PivotTable15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01216380210537E-2"/>
          <c:y val="5.7486716599449462E-3"/>
          <c:w val="0.66335825011441374"/>
          <c:h val="0.62962962962962965"/>
        </c:manualLayout>
      </c:layout>
      <c:barChart>
        <c:barDir val="bar"/>
        <c:grouping val="stacked"/>
        <c:varyColors val="0"/>
        <c:ser>
          <c:idx val="0"/>
          <c:order val="0"/>
          <c:tx>
            <c:strRef>
              <c:f>PIVOT!$B$25</c:f>
              <c:strCache>
                <c:ptCount val="1"/>
                <c:pt idx="0">
                  <c:v>from banks</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PIVOT!$B$26</c:f>
              <c:strCache>
                <c:ptCount val="1"/>
                <c:pt idx="0">
                  <c:v>Total</c:v>
                </c:pt>
              </c:strCache>
            </c:strRef>
          </c:cat>
          <c:val>
            <c:numRef>
              <c:f>PIVOT!$B$26</c:f>
              <c:numCache>
                <c:formatCode>_(* #,##0_);_(* \(#,##0\);_(* "-"??_);_(@_)</c:formatCode>
                <c:ptCount val="1"/>
                <c:pt idx="0">
                  <c:v>3968086</c:v>
                </c:pt>
              </c:numCache>
            </c:numRef>
          </c:val>
          <c:extLst>
            <c:ext xmlns:c16="http://schemas.microsoft.com/office/drawing/2014/chart" uri="{C3380CC4-5D6E-409C-BE32-E72D297353CC}">
              <c16:uniqueId val="{00000000-766A-4608-94AF-34EC4BC8B766}"/>
            </c:ext>
          </c:extLst>
        </c:ser>
        <c:ser>
          <c:idx val="1"/>
          <c:order val="1"/>
          <c:tx>
            <c:strRef>
              <c:f>PIVOT!$C$25</c:f>
              <c:strCache>
                <c:ptCount val="1"/>
                <c:pt idx="0">
                  <c:v>Deposits from customers</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PIVOT!$B$26</c:f>
              <c:strCache>
                <c:ptCount val="1"/>
                <c:pt idx="0">
                  <c:v>Total</c:v>
                </c:pt>
              </c:strCache>
            </c:strRef>
          </c:cat>
          <c:val>
            <c:numRef>
              <c:f>PIVOT!$C$26</c:f>
              <c:numCache>
                <c:formatCode>_(* #,##0_);_(* \(#,##0\);_(* "-"??_);_(@_)</c:formatCode>
                <c:ptCount val="1"/>
                <c:pt idx="0">
                  <c:v>20478452</c:v>
                </c:pt>
              </c:numCache>
            </c:numRef>
          </c:val>
          <c:extLst>
            <c:ext xmlns:c16="http://schemas.microsoft.com/office/drawing/2014/chart" uri="{C3380CC4-5D6E-409C-BE32-E72D297353CC}">
              <c16:uniqueId val="{00000001-766A-4608-94AF-34EC4BC8B766}"/>
            </c:ext>
          </c:extLst>
        </c:ser>
        <c:dLbls>
          <c:dLblPos val="ctr"/>
          <c:showLegendKey val="0"/>
          <c:showVal val="1"/>
          <c:showCatName val="0"/>
          <c:showSerName val="0"/>
          <c:showPercent val="0"/>
          <c:showBubbleSize val="0"/>
        </c:dLbls>
        <c:gapWidth val="150"/>
        <c:overlap val="100"/>
        <c:axId val="2062567103"/>
        <c:axId val="2062568063"/>
      </c:barChart>
      <c:catAx>
        <c:axId val="2062567103"/>
        <c:scaling>
          <c:orientation val="minMax"/>
        </c:scaling>
        <c:delete val="1"/>
        <c:axPos val="l"/>
        <c:numFmt formatCode="General" sourceLinked="1"/>
        <c:majorTickMark val="none"/>
        <c:minorTickMark val="none"/>
        <c:tickLblPos val="nextTo"/>
        <c:crossAx val="2062568063"/>
        <c:crosses val="autoZero"/>
        <c:auto val="1"/>
        <c:lblAlgn val="ctr"/>
        <c:lblOffset val="100"/>
        <c:noMultiLvlLbl val="0"/>
      </c:catAx>
      <c:valAx>
        <c:axId val="2062568063"/>
        <c:scaling>
          <c:orientation val="minMax"/>
        </c:scaling>
        <c:delete val="1"/>
        <c:axPos val="b"/>
        <c:numFmt formatCode="_(* #,##0_);_(* \(#,##0\);_(* &quot;-&quot;??_);_(@_)" sourceLinked="1"/>
        <c:majorTickMark val="none"/>
        <c:minorTickMark val="none"/>
        <c:tickLblPos val="nextTo"/>
        <c:crossAx val="206256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510540</xdr:colOff>
      <xdr:row>3</xdr:row>
      <xdr:rowOff>129540</xdr:rowOff>
    </xdr:from>
    <xdr:to>
      <xdr:col>18</xdr:col>
      <xdr:colOff>7620</xdr:colOff>
      <xdr:row>28</xdr:row>
      <xdr:rowOff>53340</xdr:rowOff>
    </xdr:to>
    <xdr:sp macro="" textlink="">
      <xdr:nvSpPr>
        <xdr:cNvPr id="2" name="Rectangle 1">
          <a:extLst>
            <a:ext uri="{FF2B5EF4-FFF2-40B4-BE49-F238E27FC236}">
              <a16:creationId xmlns:a16="http://schemas.microsoft.com/office/drawing/2014/main" id="{0D60EFE0-AA51-1E40-F0D7-648CB26ED060}"/>
            </a:ext>
          </a:extLst>
        </xdr:cNvPr>
        <xdr:cNvSpPr/>
      </xdr:nvSpPr>
      <xdr:spPr>
        <a:xfrm>
          <a:off x="510540" y="678180"/>
          <a:ext cx="10469880" cy="4495800"/>
        </a:xfrm>
        <a:prstGeom prst="rect">
          <a:avLst/>
        </a:prstGeom>
        <a:solidFill>
          <a:srgbClr val="1408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525780</xdr:colOff>
      <xdr:row>3</xdr:row>
      <xdr:rowOff>129540</xdr:rowOff>
    </xdr:from>
    <xdr:to>
      <xdr:col>18</xdr:col>
      <xdr:colOff>7620</xdr:colOff>
      <xdr:row>6</xdr:row>
      <xdr:rowOff>114300</xdr:rowOff>
    </xdr:to>
    <xdr:sp macro="" textlink="">
      <xdr:nvSpPr>
        <xdr:cNvPr id="3" name="Rectangle 2">
          <a:extLst>
            <a:ext uri="{FF2B5EF4-FFF2-40B4-BE49-F238E27FC236}">
              <a16:creationId xmlns:a16="http://schemas.microsoft.com/office/drawing/2014/main" id="{5E808A6C-3BE9-4A34-87C6-83ACC6364707}"/>
            </a:ext>
          </a:extLst>
        </xdr:cNvPr>
        <xdr:cNvSpPr/>
      </xdr:nvSpPr>
      <xdr:spPr>
        <a:xfrm>
          <a:off x="525780" y="678180"/>
          <a:ext cx="10454640" cy="533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2" algn="ctr"/>
          <a:r>
            <a:rPr lang="en-US" sz="2400" b="1">
              <a:solidFill>
                <a:srgbClr val="14085C"/>
              </a:solidFill>
              <a:latin typeface="+mj-lt"/>
            </a:rPr>
            <a:t>FBN</a:t>
          </a:r>
          <a:r>
            <a:rPr lang="en-US" sz="2400" b="1" baseline="0">
              <a:solidFill>
                <a:srgbClr val="14085C"/>
              </a:solidFill>
              <a:latin typeface="+mj-lt"/>
            </a:rPr>
            <a:t> 5-YEAR STATEMENT OF FINANCIAL POSITION</a:t>
          </a:r>
          <a:endParaRPr lang="en-US" sz="2400" b="1">
            <a:solidFill>
              <a:srgbClr val="14085C"/>
            </a:solidFill>
            <a:latin typeface="+mj-lt"/>
          </a:endParaRPr>
        </a:p>
      </xdr:txBody>
    </xdr:sp>
    <xdr:clientData/>
  </xdr:twoCellAnchor>
  <xdr:twoCellAnchor>
    <xdr:from>
      <xdr:col>0</xdr:col>
      <xdr:colOff>556261</xdr:colOff>
      <xdr:row>7</xdr:row>
      <xdr:rowOff>53340</xdr:rowOff>
    </xdr:from>
    <xdr:to>
      <xdr:col>4</xdr:col>
      <xdr:colOff>464821</xdr:colOff>
      <xdr:row>11</xdr:row>
      <xdr:rowOff>83820</xdr:rowOff>
    </xdr:to>
    <xdr:sp macro="" textlink="">
      <xdr:nvSpPr>
        <xdr:cNvPr id="4" name="Rectangle 3">
          <a:extLst>
            <a:ext uri="{FF2B5EF4-FFF2-40B4-BE49-F238E27FC236}">
              <a16:creationId xmlns:a16="http://schemas.microsoft.com/office/drawing/2014/main" id="{6E8A331F-16C7-4946-A7B2-7045A9B3FAD9}"/>
            </a:ext>
          </a:extLst>
        </xdr:cNvPr>
        <xdr:cNvSpPr/>
      </xdr:nvSpPr>
      <xdr:spPr>
        <a:xfrm>
          <a:off x="556261" y="1333500"/>
          <a:ext cx="2346960" cy="76200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4085C"/>
              </a:solidFill>
              <a:latin typeface="+mj-lt"/>
            </a:rPr>
            <a:t>Gross</a:t>
          </a:r>
          <a:r>
            <a:rPr lang="en-US" sz="1100" b="1" baseline="0">
              <a:solidFill>
                <a:srgbClr val="14085C"/>
              </a:solidFill>
              <a:latin typeface="+mj-lt"/>
            </a:rPr>
            <a:t> Earnings</a:t>
          </a:r>
          <a:endParaRPr lang="en-US" sz="1100" b="1">
            <a:solidFill>
              <a:srgbClr val="14085C"/>
            </a:solidFill>
            <a:latin typeface="+mj-lt"/>
          </a:endParaRPr>
        </a:p>
      </xdr:txBody>
    </xdr:sp>
    <xdr:clientData/>
  </xdr:twoCellAnchor>
  <xdr:twoCellAnchor>
    <xdr:from>
      <xdr:col>0</xdr:col>
      <xdr:colOff>571500</xdr:colOff>
      <xdr:row>11</xdr:row>
      <xdr:rowOff>152400</xdr:rowOff>
    </xdr:from>
    <xdr:to>
      <xdr:col>4</xdr:col>
      <xdr:colOff>472440</xdr:colOff>
      <xdr:row>15</xdr:row>
      <xdr:rowOff>68580</xdr:rowOff>
    </xdr:to>
    <xdr:sp macro="" textlink="">
      <xdr:nvSpPr>
        <xdr:cNvPr id="5" name="Rectangle 4">
          <a:extLst>
            <a:ext uri="{FF2B5EF4-FFF2-40B4-BE49-F238E27FC236}">
              <a16:creationId xmlns:a16="http://schemas.microsoft.com/office/drawing/2014/main" id="{288B4558-C2C8-4FBB-A73A-7B2F7DD3C3F1}"/>
            </a:ext>
          </a:extLst>
        </xdr:cNvPr>
        <xdr:cNvSpPr/>
      </xdr:nvSpPr>
      <xdr:spPr>
        <a:xfrm>
          <a:off x="571500" y="2164080"/>
          <a:ext cx="2339340" cy="64770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4085C"/>
              </a:solidFill>
            </a:rPr>
            <a:t>Net operating income</a:t>
          </a:r>
        </a:p>
      </xdr:txBody>
    </xdr:sp>
    <xdr:clientData/>
  </xdr:twoCellAnchor>
  <xdr:twoCellAnchor>
    <xdr:from>
      <xdr:col>0</xdr:col>
      <xdr:colOff>564915</xdr:colOff>
      <xdr:row>19</xdr:row>
      <xdr:rowOff>160020</xdr:rowOff>
    </xdr:from>
    <xdr:to>
      <xdr:col>4</xdr:col>
      <xdr:colOff>472440</xdr:colOff>
      <xdr:row>23</xdr:row>
      <xdr:rowOff>106680</xdr:rowOff>
    </xdr:to>
    <xdr:sp macro="" textlink="">
      <xdr:nvSpPr>
        <xdr:cNvPr id="7" name="Rectangle 6">
          <a:extLst>
            <a:ext uri="{FF2B5EF4-FFF2-40B4-BE49-F238E27FC236}">
              <a16:creationId xmlns:a16="http://schemas.microsoft.com/office/drawing/2014/main" id="{A6F3255F-93FC-45B7-A43A-C6D4FB136314}"/>
            </a:ext>
          </a:extLst>
        </xdr:cNvPr>
        <xdr:cNvSpPr/>
      </xdr:nvSpPr>
      <xdr:spPr>
        <a:xfrm>
          <a:off x="564915" y="3634740"/>
          <a:ext cx="2345925" cy="67818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4085C"/>
              </a:solidFill>
            </a:rPr>
            <a:t>Loans To</a:t>
          </a:r>
          <a:r>
            <a:rPr lang="en-US" sz="1100" b="1" baseline="0">
              <a:solidFill>
                <a:srgbClr val="14085C"/>
              </a:solidFill>
            </a:rPr>
            <a:t> Customers</a:t>
          </a:r>
          <a:endParaRPr lang="en-US" sz="1100" b="1">
            <a:solidFill>
              <a:srgbClr val="14085C"/>
            </a:solidFill>
          </a:endParaRPr>
        </a:p>
      </xdr:txBody>
    </xdr:sp>
    <xdr:clientData/>
  </xdr:twoCellAnchor>
  <xdr:twoCellAnchor>
    <xdr:from>
      <xdr:col>0</xdr:col>
      <xdr:colOff>571500</xdr:colOff>
      <xdr:row>23</xdr:row>
      <xdr:rowOff>175260</xdr:rowOff>
    </xdr:from>
    <xdr:to>
      <xdr:col>4</xdr:col>
      <xdr:colOff>480060</xdr:colOff>
      <xdr:row>27</xdr:row>
      <xdr:rowOff>144780</xdr:rowOff>
    </xdr:to>
    <xdr:sp macro="" textlink="">
      <xdr:nvSpPr>
        <xdr:cNvPr id="8" name="Rectangle 7">
          <a:extLst>
            <a:ext uri="{FF2B5EF4-FFF2-40B4-BE49-F238E27FC236}">
              <a16:creationId xmlns:a16="http://schemas.microsoft.com/office/drawing/2014/main" id="{7313BE5A-010E-44AC-A4A2-FD670CFBC7BE}"/>
            </a:ext>
          </a:extLst>
        </xdr:cNvPr>
        <xdr:cNvSpPr/>
      </xdr:nvSpPr>
      <xdr:spPr>
        <a:xfrm>
          <a:off x="571500" y="4381500"/>
          <a:ext cx="2346960" cy="70104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4085C"/>
              </a:solidFill>
            </a:rPr>
            <a:t>Deposits from Customers</a:t>
          </a:r>
        </a:p>
      </xdr:txBody>
    </xdr:sp>
    <xdr:clientData/>
  </xdr:twoCellAnchor>
  <xdr:twoCellAnchor>
    <xdr:from>
      <xdr:col>4</xdr:col>
      <xdr:colOff>525780</xdr:colOff>
      <xdr:row>7</xdr:row>
      <xdr:rowOff>68580</xdr:rowOff>
    </xdr:from>
    <xdr:to>
      <xdr:col>17</xdr:col>
      <xdr:colOff>525780</xdr:colOff>
      <xdr:row>17</xdr:row>
      <xdr:rowOff>121920</xdr:rowOff>
    </xdr:to>
    <xdr:sp macro="" textlink="">
      <xdr:nvSpPr>
        <xdr:cNvPr id="9" name="Rectangle 8">
          <a:extLst>
            <a:ext uri="{FF2B5EF4-FFF2-40B4-BE49-F238E27FC236}">
              <a16:creationId xmlns:a16="http://schemas.microsoft.com/office/drawing/2014/main" id="{2BBB92B2-EF4E-4254-B726-3930DD14CFAA}"/>
            </a:ext>
          </a:extLst>
        </xdr:cNvPr>
        <xdr:cNvSpPr/>
      </xdr:nvSpPr>
      <xdr:spPr>
        <a:xfrm>
          <a:off x="2964180" y="1348740"/>
          <a:ext cx="7924800" cy="188214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525780</xdr:colOff>
      <xdr:row>18</xdr:row>
      <xdr:rowOff>15240</xdr:rowOff>
    </xdr:from>
    <xdr:to>
      <xdr:col>10</xdr:col>
      <xdr:colOff>449580</xdr:colOff>
      <xdr:row>27</xdr:row>
      <xdr:rowOff>144780</xdr:rowOff>
    </xdr:to>
    <xdr:sp macro="" textlink="">
      <xdr:nvSpPr>
        <xdr:cNvPr id="10" name="Rectangle 9">
          <a:extLst>
            <a:ext uri="{FF2B5EF4-FFF2-40B4-BE49-F238E27FC236}">
              <a16:creationId xmlns:a16="http://schemas.microsoft.com/office/drawing/2014/main" id="{3A5A21B7-65E7-4457-BA9E-2B39EF23A045}"/>
            </a:ext>
          </a:extLst>
        </xdr:cNvPr>
        <xdr:cNvSpPr/>
      </xdr:nvSpPr>
      <xdr:spPr>
        <a:xfrm>
          <a:off x="2964180" y="3307080"/>
          <a:ext cx="3581400" cy="177546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525780</xdr:colOff>
      <xdr:row>18</xdr:row>
      <xdr:rowOff>38100</xdr:rowOff>
    </xdr:from>
    <xdr:to>
      <xdr:col>15</xdr:col>
      <xdr:colOff>594360</xdr:colOff>
      <xdr:row>27</xdr:row>
      <xdr:rowOff>167640</xdr:rowOff>
    </xdr:to>
    <xdr:sp macro="" textlink="">
      <xdr:nvSpPr>
        <xdr:cNvPr id="12" name="Rectangle 11">
          <a:extLst>
            <a:ext uri="{FF2B5EF4-FFF2-40B4-BE49-F238E27FC236}">
              <a16:creationId xmlns:a16="http://schemas.microsoft.com/office/drawing/2014/main" id="{177C3B24-8C0A-438B-9531-6E4A0D350DEE}"/>
            </a:ext>
          </a:extLst>
        </xdr:cNvPr>
        <xdr:cNvSpPr/>
      </xdr:nvSpPr>
      <xdr:spPr>
        <a:xfrm>
          <a:off x="6621780" y="3329940"/>
          <a:ext cx="3116580" cy="177546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14085C"/>
              </a:solidFill>
            </a:rPr>
            <a:t>sum of loans </a:t>
          </a:r>
        </a:p>
        <a:p>
          <a:pPr algn="ctr"/>
          <a:endParaRPr lang="en-US" sz="1100" b="1"/>
        </a:p>
        <a:p>
          <a:pPr algn="ctr"/>
          <a:endParaRPr lang="en-US" sz="1100" b="1"/>
        </a:p>
        <a:p>
          <a:pPr algn="ctr"/>
          <a:endParaRPr lang="en-US" sz="1100" b="1"/>
        </a:p>
        <a:p>
          <a:pPr algn="ctr"/>
          <a:endParaRPr lang="en-US" sz="1100" b="1"/>
        </a:p>
        <a:p>
          <a:pPr algn="ctr"/>
          <a:r>
            <a:rPr lang="en-US" sz="1100" b="1">
              <a:solidFill>
                <a:srgbClr val="14085C"/>
              </a:solidFill>
            </a:rPr>
            <a:t>sum</a:t>
          </a:r>
          <a:r>
            <a:rPr lang="en-US" sz="1100" b="1" baseline="0">
              <a:solidFill>
                <a:srgbClr val="14085C"/>
              </a:solidFill>
            </a:rPr>
            <a:t> of deposits</a:t>
          </a:r>
          <a:endParaRPr lang="en-US" sz="1100" b="1">
            <a:solidFill>
              <a:srgbClr val="14085C"/>
            </a:solidFill>
          </a:endParaRPr>
        </a:p>
      </xdr:txBody>
    </xdr:sp>
    <xdr:clientData/>
  </xdr:twoCellAnchor>
  <xdr:twoCellAnchor>
    <xdr:from>
      <xdr:col>16</xdr:col>
      <xdr:colOff>53340</xdr:colOff>
      <xdr:row>18</xdr:row>
      <xdr:rowOff>22860</xdr:rowOff>
    </xdr:from>
    <xdr:to>
      <xdr:col>17</xdr:col>
      <xdr:colOff>525780</xdr:colOff>
      <xdr:row>27</xdr:row>
      <xdr:rowOff>152400</xdr:rowOff>
    </xdr:to>
    <xdr:sp macro="" textlink="">
      <xdr:nvSpPr>
        <xdr:cNvPr id="13" name="Rectangle 12">
          <a:extLst>
            <a:ext uri="{FF2B5EF4-FFF2-40B4-BE49-F238E27FC236}">
              <a16:creationId xmlns:a16="http://schemas.microsoft.com/office/drawing/2014/main" id="{A793EC57-FD88-475B-BD60-8D30B3AB1157}"/>
            </a:ext>
          </a:extLst>
        </xdr:cNvPr>
        <xdr:cNvSpPr/>
      </xdr:nvSpPr>
      <xdr:spPr>
        <a:xfrm>
          <a:off x="9806940" y="3314700"/>
          <a:ext cx="1082040" cy="177546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53339</xdr:colOff>
      <xdr:row>4</xdr:row>
      <xdr:rowOff>33251</xdr:rowOff>
    </xdr:from>
    <xdr:to>
      <xdr:col>3</xdr:col>
      <xdr:colOff>579120</xdr:colOff>
      <xdr:row>6</xdr:row>
      <xdr:rowOff>103909</xdr:rowOff>
    </xdr:to>
    <xdr:pic>
      <xdr:nvPicPr>
        <xdr:cNvPr id="14" name="Picture 13">
          <a:extLst>
            <a:ext uri="{FF2B5EF4-FFF2-40B4-BE49-F238E27FC236}">
              <a16:creationId xmlns:a16="http://schemas.microsoft.com/office/drawing/2014/main" id="{68395D2C-3793-F84A-E062-05513F134815}"/>
            </a:ext>
          </a:extLst>
        </xdr:cNvPr>
        <xdr:cNvPicPr>
          <a:picLocks noChangeAspect="1"/>
        </xdr:cNvPicPr>
      </xdr:nvPicPr>
      <xdr:blipFill>
        <a:blip xmlns:r="http://schemas.openxmlformats.org/officeDocument/2006/relationships" r:embed="rId1"/>
        <a:stretch>
          <a:fillRect/>
        </a:stretch>
      </xdr:blipFill>
      <xdr:spPr>
        <a:xfrm>
          <a:off x="662939" y="764771"/>
          <a:ext cx="1744981" cy="436418"/>
        </a:xfrm>
        <a:prstGeom prst="rect">
          <a:avLst/>
        </a:prstGeom>
      </xdr:spPr>
    </xdr:pic>
    <xdr:clientData/>
  </xdr:twoCellAnchor>
  <xdr:twoCellAnchor>
    <xdr:from>
      <xdr:col>5</xdr:col>
      <xdr:colOff>99060</xdr:colOff>
      <xdr:row>7</xdr:row>
      <xdr:rowOff>175260</xdr:rowOff>
    </xdr:from>
    <xdr:to>
      <xdr:col>17</xdr:col>
      <xdr:colOff>320040</xdr:colOff>
      <xdr:row>17</xdr:row>
      <xdr:rowOff>91440</xdr:rowOff>
    </xdr:to>
    <xdr:graphicFrame macro="">
      <xdr:nvGraphicFramePr>
        <xdr:cNvPr id="17" name="Chart 16">
          <a:extLst>
            <a:ext uri="{FF2B5EF4-FFF2-40B4-BE49-F238E27FC236}">
              <a16:creationId xmlns:a16="http://schemas.microsoft.com/office/drawing/2014/main" id="{3BB537ED-9078-4FB3-AADF-803BDE520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19</xdr:row>
      <xdr:rowOff>76200</xdr:rowOff>
    </xdr:from>
    <xdr:to>
      <xdr:col>10</xdr:col>
      <xdr:colOff>403860</xdr:colOff>
      <xdr:row>27</xdr:row>
      <xdr:rowOff>114300</xdr:rowOff>
    </xdr:to>
    <xdr:graphicFrame macro="">
      <xdr:nvGraphicFramePr>
        <xdr:cNvPr id="18" name="Chart 17">
          <a:extLst>
            <a:ext uri="{FF2B5EF4-FFF2-40B4-BE49-F238E27FC236}">
              <a16:creationId xmlns:a16="http://schemas.microsoft.com/office/drawing/2014/main" id="{0E1D91FA-053E-4E92-902C-90712D673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525780</xdr:colOff>
      <xdr:row>19</xdr:row>
      <xdr:rowOff>83820</xdr:rowOff>
    </xdr:from>
    <xdr:to>
      <xdr:col>16</xdr:col>
      <xdr:colOff>83820</xdr:colOff>
      <xdr:row>22</xdr:row>
      <xdr:rowOff>175260</xdr:rowOff>
    </xdr:to>
    <xdr:graphicFrame macro="">
      <xdr:nvGraphicFramePr>
        <xdr:cNvPr id="26" name="Chart 25">
          <a:extLst>
            <a:ext uri="{FF2B5EF4-FFF2-40B4-BE49-F238E27FC236}">
              <a16:creationId xmlns:a16="http://schemas.microsoft.com/office/drawing/2014/main" id="{4C5E1F66-0B26-4EDE-AF09-B9F89F089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548640</xdr:colOff>
      <xdr:row>24</xdr:row>
      <xdr:rowOff>68580</xdr:rowOff>
    </xdr:from>
    <xdr:to>
      <xdr:col>16</xdr:col>
      <xdr:colOff>434340</xdr:colOff>
      <xdr:row>27</xdr:row>
      <xdr:rowOff>144780</xdr:rowOff>
    </xdr:to>
    <xdr:graphicFrame macro="">
      <xdr:nvGraphicFramePr>
        <xdr:cNvPr id="28" name="Chart 27">
          <a:extLst>
            <a:ext uri="{FF2B5EF4-FFF2-40B4-BE49-F238E27FC236}">
              <a16:creationId xmlns:a16="http://schemas.microsoft.com/office/drawing/2014/main" id="{971585EC-B0F0-4395-94F1-D4AD71F60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563881</xdr:colOff>
      <xdr:row>15</xdr:row>
      <xdr:rowOff>129540</xdr:rowOff>
    </xdr:from>
    <xdr:to>
      <xdr:col>4</xdr:col>
      <xdr:colOff>472441</xdr:colOff>
      <xdr:row>19</xdr:row>
      <xdr:rowOff>83820</xdr:rowOff>
    </xdr:to>
    <xdr:sp macro="" textlink="">
      <xdr:nvSpPr>
        <xdr:cNvPr id="29" name="Rectangle 28">
          <a:extLst>
            <a:ext uri="{FF2B5EF4-FFF2-40B4-BE49-F238E27FC236}">
              <a16:creationId xmlns:a16="http://schemas.microsoft.com/office/drawing/2014/main" id="{AD016561-15ED-4893-8841-7FD943F746AB}"/>
            </a:ext>
          </a:extLst>
        </xdr:cNvPr>
        <xdr:cNvSpPr/>
      </xdr:nvSpPr>
      <xdr:spPr>
        <a:xfrm>
          <a:off x="563881" y="2872740"/>
          <a:ext cx="2346960" cy="685800"/>
        </a:xfrm>
        <a:prstGeom prst="rect">
          <a:avLst/>
        </a:prstGeom>
        <a:solidFill>
          <a:schemeClr val="accent1">
            <a:lumMod val="60000"/>
            <a:lumOff val="40000"/>
          </a:schemeClr>
        </a:solidFill>
        <a:ln>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4085C"/>
              </a:solidFill>
            </a:rPr>
            <a:t>Profit</a:t>
          </a:r>
          <a:r>
            <a:rPr lang="en-US" sz="1100" b="1" baseline="0">
              <a:solidFill>
                <a:srgbClr val="14085C"/>
              </a:solidFill>
            </a:rPr>
            <a:t> after Tax</a:t>
          </a:r>
          <a:endParaRPr lang="en-US" sz="1100" b="1">
            <a:solidFill>
              <a:srgbClr val="14085C"/>
            </a:solidFill>
          </a:endParaRPr>
        </a:p>
      </xdr:txBody>
    </xdr:sp>
    <xdr:clientData/>
  </xdr:twoCellAnchor>
  <xdr:twoCellAnchor>
    <xdr:from>
      <xdr:col>1</xdr:col>
      <xdr:colOff>330746</xdr:colOff>
      <xdr:row>13</xdr:row>
      <xdr:rowOff>7620</xdr:rowOff>
    </xdr:from>
    <xdr:to>
      <xdr:col>3</xdr:col>
      <xdr:colOff>507454</xdr:colOff>
      <xdr:row>14</xdr:row>
      <xdr:rowOff>83820</xdr:rowOff>
    </xdr:to>
    <xdr:sp macro="" textlink="DASHBOARD!$C$33">
      <xdr:nvSpPr>
        <xdr:cNvPr id="35" name="TextBox 34">
          <a:extLst>
            <a:ext uri="{FF2B5EF4-FFF2-40B4-BE49-F238E27FC236}">
              <a16:creationId xmlns:a16="http://schemas.microsoft.com/office/drawing/2014/main" id="{01EDE74B-40D7-6227-5BD1-F578775A542E}"/>
            </a:ext>
          </a:extLst>
        </xdr:cNvPr>
        <xdr:cNvSpPr txBox="1"/>
      </xdr:nvSpPr>
      <xdr:spPr>
        <a:xfrm>
          <a:off x="940346" y="2385060"/>
          <a:ext cx="1395908"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83E73F-9BE1-41B1-90BA-2B8EC56EAE47}" type="TxLink">
            <a:rPr lang="en-US" sz="1400" b="1" i="0" u="none" strike="noStrike">
              <a:ln>
                <a:noFill/>
              </a:ln>
              <a:solidFill>
                <a:schemeClr val="bg1"/>
              </a:solidFill>
              <a:latin typeface="+mj-lt"/>
              <a:cs typeface="Calibri"/>
            </a:rPr>
            <a:pPr algn="ctr"/>
            <a:t> </a:t>
          </a:fld>
          <a:r>
            <a:rPr lang="en-US" sz="1400" b="1" i="0" u="none" strike="noStrike">
              <a:ln>
                <a:noFill/>
              </a:ln>
              <a:solidFill>
                <a:schemeClr val="bg1"/>
              </a:solidFill>
              <a:effectLst/>
              <a:latin typeface="+mj-lt"/>
              <a:ea typeface="+mn-ea"/>
              <a:cs typeface="+mn-cs"/>
            </a:rPr>
            <a:t> ₦ 2,456,219.00 </a:t>
          </a:r>
          <a:endParaRPr lang="en-US" sz="1400" b="1">
            <a:ln>
              <a:noFill/>
            </a:ln>
            <a:solidFill>
              <a:schemeClr val="bg1"/>
            </a:solidFill>
            <a:latin typeface="+mj-lt"/>
          </a:endParaRPr>
        </a:p>
      </xdr:txBody>
    </xdr:sp>
    <xdr:clientData/>
  </xdr:twoCellAnchor>
  <xdr:twoCellAnchor>
    <xdr:from>
      <xdr:col>1</xdr:col>
      <xdr:colOff>434340</xdr:colOff>
      <xdr:row>8</xdr:row>
      <xdr:rowOff>152400</xdr:rowOff>
    </xdr:from>
    <xdr:to>
      <xdr:col>4</xdr:col>
      <xdr:colOff>76200</xdr:colOff>
      <xdr:row>10</xdr:row>
      <xdr:rowOff>45720</xdr:rowOff>
    </xdr:to>
    <xdr:sp macro="" textlink="PIVOT!C30">
      <xdr:nvSpPr>
        <xdr:cNvPr id="36" name="TextBox 35">
          <a:extLst>
            <a:ext uri="{FF2B5EF4-FFF2-40B4-BE49-F238E27FC236}">
              <a16:creationId xmlns:a16="http://schemas.microsoft.com/office/drawing/2014/main" id="{25D67F05-4F4A-48C4-9FA0-ACE8E68C8E45}"/>
            </a:ext>
          </a:extLst>
        </xdr:cNvPr>
        <xdr:cNvSpPr txBox="1"/>
      </xdr:nvSpPr>
      <xdr:spPr>
        <a:xfrm>
          <a:off x="1043940" y="1615440"/>
          <a:ext cx="1470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B15DAF-6C28-4F6E-90A1-FB17FB5F46D9}" type="TxLink">
            <a:rPr lang="en-US" sz="1400" b="1" i="0" u="none" strike="noStrike">
              <a:ln>
                <a:noFill/>
              </a:ln>
              <a:solidFill>
                <a:schemeClr val="bg1"/>
              </a:solidFill>
              <a:latin typeface="+mj-lt"/>
              <a:cs typeface="Calibri"/>
            </a:rPr>
            <a:pPr algn="ctr"/>
            <a:t> ₦3,116,555.00 </a:t>
          </a:fld>
          <a:endParaRPr lang="en-US" sz="1400" b="1">
            <a:ln>
              <a:noFill/>
            </a:ln>
            <a:solidFill>
              <a:schemeClr val="bg1"/>
            </a:solidFill>
            <a:latin typeface="+mj-lt"/>
          </a:endParaRPr>
        </a:p>
      </xdr:txBody>
    </xdr:sp>
    <xdr:clientData/>
  </xdr:twoCellAnchor>
  <xdr:twoCellAnchor>
    <xdr:from>
      <xdr:col>1</xdr:col>
      <xdr:colOff>389429</xdr:colOff>
      <xdr:row>16</xdr:row>
      <xdr:rowOff>160020</xdr:rowOff>
    </xdr:from>
    <xdr:to>
      <xdr:col>4</xdr:col>
      <xdr:colOff>37291</xdr:colOff>
      <xdr:row>18</xdr:row>
      <xdr:rowOff>53340</xdr:rowOff>
    </xdr:to>
    <xdr:sp macro="" textlink="PIVOT!C36">
      <xdr:nvSpPr>
        <xdr:cNvPr id="37" name="TextBox 36">
          <a:extLst>
            <a:ext uri="{FF2B5EF4-FFF2-40B4-BE49-F238E27FC236}">
              <a16:creationId xmlns:a16="http://schemas.microsoft.com/office/drawing/2014/main" id="{B9B289C5-BBA3-4C39-8FCC-225091CBABD6}"/>
            </a:ext>
          </a:extLst>
        </xdr:cNvPr>
        <xdr:cNvSpPr txBox="1"/>
      </xdr:nvSpPr>
      <xdr:spPr>
        <a:xfrm>
          <a:off x="999029" y="3086100"/>
          <a:ext cx="147666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6299B-9A33-4680-9110-65AC85CD4C7B}" type="TxLink">
            <a:rPr lang="en-US" sz="1400" b="1" i="0" u="none" strike="noStrike">
              <a:ln>
                <a:noFill/>
              </a:ln>
              <a:solidFill>
                <a:schemeClr val="bg1"/>
              </a:solidFill>
              <a:latin typeface="+mj-lt"/>
              <a:cs typeface="Calibri"/>
            </a:rPr>
            <a:pPr algn="ctr"/>
            <a:t> ₦348,992.00 </a:t>
          </a:fld>
          <a:endParaRPr lang="en-US" sz="1400" b="1">
            <a:ln>
              <a:noFill/>
            </a:ln>
            <a:solidFill>
              <a:schemeClr val="bg1"/>
            </a:solidFill>
            <a:latin typeface="+mj-lt"/>
          </a:endParaRPr>
        </a:p>
      </xdr:txBody>
    </xdr:sp>
    <xdr:clientData/>
  </xdr:twoCellAnchor>
  <xdr:twoCellAnchor editAs="oneCell">
    <xdr:from>
      <xdr:col>16</xdr:col>
      <xdr:colOff>76200</xdr:colOff>
      <xdr:row>18</xdr:row>
      <xdr:rowOff>60960</xdr:rowOff>
    </xdr:from>
    <xdr:to>
      <xdr:col>17</xdr:col>
      <xdr:colOff>495300</xdr:colOff>
      <xdr:row>27</xdr:row>
      <xdr:rowOff>129540</xdr:rowOff>
    </xdr:to>
    <mc:AlternateContent xmlns:mc="http://schemas.openxmlformats.org/markup-compatibility/2006">
      <mc:Choice xmlns:a14="http://schemas.microsoft.com/office/drawing/2010/main" Requires="a14">
        <xdr:graphicFrame macro="">
          <xdr:nvGraphicFramePr>
            <xdr:cNvPr id="40" name="YEARS">
              <a:extLst>
                <a:ext uri="{FF2B5EF4-FFF2-40B4-BE49-F238E27FC236}">
                  <a16:creationId xmlns:a16="http://schemas.microsoft.com/office/drawing/2014/main" id="{9A30738D-693E-DBA1-DF57-EBF0FD78DDD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829800" y="3352800"/>
              <a:ext cx="10287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427529</xdr:colOff>
      <xdr:row>21</xdr:row>
      <xdr:rowOff>53340</xdr:rowOff>
    </xdr:from>
    <xdr:to>
      <xdr:col>4</xdr:col>
      <xdr:colOff>75391</xdr:colOff>
      <xdr:row>22</xdr:row>
      <xdr:rowOff>129540</xdr:rowOff>
    </xdr:to>
    <xdr:sp macro="" textlink="PIVOT!C40">
      <xdr:nvSpPr>
        <xdr:cNvPr id="38" name="TextBox 37">
          <a:extLst>
            <a:ext uri="{FF2B5EF4-FFF2-40B4-BE49-F238E27FC236}">
              <a16:creationId xmlns:a16="http://schemas.microsoft.com/office/drawing/2014/main" id="{FC42071D-6998-4E88-9F10-CADD629FFF3D}"/>
            </a:ext>
          </a:extLst>
        </xdr:cNvPr>
        <xdr:cNvSpPr txBox="1"/>
      </xdr:nvSpPr>
      <xdr:spPr>
        <a:xfrm>
          <a:off x="1037129" y="3893820"/>
          <a:ext cx="147666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C3B415-C258-46F3-87EC-FD7C382EE338}" type="TxLink">
            <a:rPr lang="en-US" sz="1400" b="1" i="0" u="none" strike="noStrike">
              <a:ln>
                <a:noFill/>
              </a:ln>
              <a:solidFill>
                <a:schemeClr val="bg1"/>
              </a:solidFill>
              <a:latin typeface="+mj-lt"/>
              <a:cs typeface="Calibri"/>
            </a:rPr>
            <a:pPr algn="ctr"/>
            <a:t> ₦10,854,777.00 </a:t>
          </a:fld>
          <a:endParaRPr lang="en-US" sz="1400" b="1">
            <a:ln>
              <a:noFill/>
            </a:ln>
            <a:solidFill>
              <a:schemeClr val="bg1"/>
            </a:solidFill>
            <a:latin typeface="+mj-lt"/>
          </a:endParaRPr>
        </a:p>
      </xdr:txBody>
    </xdr:sp>
    <xdr:clientData/>
  </xdr:twoCellAnchor>
  <xdr:twoCellAnchor>
    <xdr:from>
      <xdr:col>1</xdr:col>
      <xdr:colOff>389429</xdr:colOff>
      <xdr:row>25</xdr:row>
      <xdr:rowOff>68580</xdr:rowOff>
    </xdr:from>
    <xdr:to>
      <xdr:col>4</xdr:col>
      <xdr:colOff>37291</xdr:colOff>
      <xdr:row>26</xdr:row>
      <xdr:rowOff>144780</xdr:rowOff>
    </xdr:to>
    <xdr:sp macro="" textlink="PIVOT!C44">
      <xdr:nvSpPr>
        <xdr:cNvPr id="39" name="TextBox 38">
          <a:extLst>
            <a:ext uri="{FF2B5EF4-FFF2-40B4-BE49-F238E27FC236}">
              <a16:creationId xmlns:a16="http://schemas.microsoft.com/office/drawing/2014/main" id="{C87F4FCC-D8A4-4590-8AFD-948ECEB66E9B}"/>
            </a:ext>
          </a:extLst>
        </xdr:cNvPr>
        <xdr:cNvSpPr txBox="1"/>
      </xdr:nvSpPr>
      <xdr:spPr>
        <a:xfrm>
          <a:off x="999029" y="4640580"/>
          <a:ext cx="147666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D0A453-4CBB-4CB0-B306-207E027E439C}" type="TxLink">
            <a:rPr lang="en-US" sz="1400" b="1" i="0" u="none" strike="noStrike">
              <a:ln>
                <a:noFill/>
              </a:ln>
              <a:solidFill>
                <a:schemeClr val="bg1"/>
              </a:solidFill>
              <a:latin typeface="+mj-lt"/>
              <a:cs typeface="Calibri"/>
            </a:rPr>
            <a:pPr algn="ctr"/>
            <a:t> ₦20,478,452.00 </a:t>
          </a:fld>
          <a:endParaRPr lang="en-US" sz="1400" b="1" i="0" u="none" strike="noStrike">
            <a:ln>
              <a:noFill/>
            </a:ln>
            <a:solidFill>
              <a:schemeClr val="bg1"/>
            </a:solidFill>
            <a:latin typeface="+mj-lt"/>
            <a:cs typeface="Calibri"/>
          </a:endParaRPr>
        </a:p>
        <a:p>
          <a:pPr algn="ctr"/>
          <a:endParaRPr lang="en-US" sz="1400" b="1">
            <a:ln>
              <a:noFill/>
            </a:ln>
            <a:solidFill>
              <a:schemeClr val="bg1"/>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7.966659027777" createdVersion="8" refreshedVersion="8" minRefreshableVersion="3" recordCount="5" xr:uid="{9222ED80-4B75-4536-8040-560FC959C70D}">
  <cacheSource type="worksheet">
    <worksheetSource name="Merge1"/>
  </cacheSource>
  <cacheFields count="21">
    <cacheField name="YEARS" numFmtId="0">
      <sharedItems containsSemiMixedTypes="0" containsString="0" containsNumber="1" containsInteger="1" minValue="2017" maxValue="2021" count="5">
        <n v="2017"/>
        <n v="2018"/>
        <n v="2019"/>
        <n v="2020"/>
        <n v="2021"/>
      </sharedItems>
    </cacheField>
    <cacheField name="Gross Earnings" numFmtId="0">
      <sharedItems containsSemiMixedTypes="0" containsString="0" containsNumber="1" containsInteger="1" minValue="583006" maxValue="757296"/>
    </cacheField>
    <cacheField name="Net operating income" numFmtId="0">
      <sharedItems containsSemiMixedTypes="0" containsString="0" containsNumber="1" containsInteger="1" minValue="417317" maxValue="592813"/>
    </cacheField>
    <cacheField name="(Loss)/Gain from disposal of subsidiary" numFmtId="0">
      <sharedItems/>
    </cacheField>
    <cacheField name="Insurance claims" numFmtId="0">
      <sharedItems/>
    </cacheField>
    <cacheField name="Operating expenses" numFmtId="0">
      <sharedItems containsSemiMixedTypes="0" containsString="0" containsNumber="1" containsInteger="1" minValue="4514" maxValue="334182"/>
    </cacheField>
    <cacheField name="Group's share of associate's results" numFmtId="0">
      <sharedItems/>
    </cacheField>
    <cacheField name="Impairment charge for credit losses" numFmtId="0">
      <sharedItems containsSemiMixedTypes="0" containsString="0" containsNumber="1" containsInteger="1" minValue="61830" maxValue="226037"/>
    </cacheField>
    <cacheField name="Profit before taxation" numFmtId="0">
      <sharedItems containsSemiMixedTypes="0" containsString="0" containsNumber="1" containsInteger="1" minValue="22948" maxValue="166662"/>
    </cacheField>
    <cacheField name="Taxation" numFmtId="0">
      <sharedItems containsSemiMixedTypes="0" containsString="0" containsNumber="1" containsInteger="1" minValue="-15515" maxValue="-5544"/>
    </cacheField>
    <cacheField name="Profit from continuing operations" numFmtId="0">
      <sharedItems containsSemiMixedTypes="0" containsString="0" containsNumber="1" containsInteger="1" minValue="17141" maxValue="151147"/>
    </cacheField>
    <cacheField name="(Loss)/profit from discontinuing operations" numFmtId="0">
      <sharedItems containsSemiMixedTypes="0" containsString="0" containsNumber="1" containsInteger="1" minValue="-7774" maxValue="14138"/>
    </cacheField>
    <cacheField name="Profit for the year" numFmtId="0">
      <sharedItems containsSemiMixedTypes="0" containsString="0" containsNumber="1" containsInteger="1" minValue="12243" maxValue="151079"/>
    </cacheField>
    <cacheField name="Owners of the parent" numFmtId="0">
      <sharedItems containsSemiMixedTypes="0" containsString="0" containsNumber="1" containsInteger="1" minValue="14122" maxValue="149709"/>
    </cacheField>
    <cacheField name="Non controlling interest" numFmtId="0">
      <sharedItems containsSemiMixedTypes="0" containsString="0" containsNumber="1" containsInteger="1" minValue="-3620" maxValue="1744"/>
    </cacheField>
    <cacheField name="Column20" numFmtId="0">
      <sharedItems containsSemiMixedTypes="0" containsString="0" containsNumber="1" containsInteger="1" minValue="12243" maxValue="151079"/>
    </cacheField>
    <cacheField name="Earnings per share in kobo (basic/diluted)" numFmtId="0">
      <sharedItems containsSemiMixedTypes="0" containsString="0" containsNumber="1" containsInteger="1" minValue="39" maxValue="417"/>
    </cacheField>
    <cacheField name=".Loans and advances to banks" numFmtId="0">
      <sharedItems containsSemiMixedTypes="0" containsString="0" containsNumber="1" containsInteger="1" minValue="444871" maxValue="1016823"/>
    </cacheField>
    <cacheField name=".Loans and advances to customers" numFmtId="0">
      <sharedItems containsSemiMixedTypes="0" containsString="0" containsNumber="1" containsInteger="1" minValue="1670476" maxValue="2881916"/>
    </cacheField>
    <cacheField name=".Deposits from banks" numFmtId="0">
      <sharedItems containsSemiMixedTypes="0" containsString="0" containsNumber="1" containsInteger="1" minValue="416078" maxValue="1098107"/>
    </cacheField>
    <cacheField name=".Deposits from customers" numFmtId="0">
      <sharedItems containsSemiMixedTypes="0" containsString="0" containsNumber="1" containsInteger="1" minValue="3104221" maxValue="5849487"/>
    </cacheField>
  </cacheFields>
  <extLst>
    <ext xmlns:x14="http://schemas.microsoft.com/office/spreadsheetml/2009/9/main" uri="{725AE2AE-9491-48be-B2B4-4EB974FC3084}">
      <x14:pivotCacheDefinition pivotCacheId="1857140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83006"/>
    <n v="469926"/>
    <s v="(8)"/>
    <s v="(2,190)"/>
    <n v="218744"/>
    <s v="-"/>
    <n v="226037"/>
    <n v="22948"/>
    <n v="-5807"/>
    <n v="17141"/>
    <n v="-4898"/>
    <n v="12243"/>
    <n v="14122"/>
    <n v="-1879"/>
    <n v="12243"/>
    <n v="39"/>
    <n v="444871"/>
    <n v="2083894"/>
    <n v="416078"/>
    <n v="3104221"/>
  </r>
  <r>
    <x v="1"/>
    <n v="598184"/>
    <n v="444835"/>
    <s v="-"/>
    <s v="(4,041)"/>
    <n v="4514"/>
    <s v="430"/>
    <n v="150424"/>
    <n v="54522"/>
    <n v="-9040"/>
    <n v="45482"/>
    <n v="-7774"/>
    <n v="37708"/>
    <n v="41328"/>
    <n v="-3620"/>
    <n v="37708"/>
    <n v="115"/>
    <n v="742929"/>
    <n v="2001223"/>
    <n v="665366"/>
    <n v="3143338"/>
  </r>
  <r>
    <x v="2"/>
    <n v="587406"/>
    <n v="417317"/>
    <s v="-"/>
    <s v="(4,717)"/>
    <n v="261305"/>
    <s v="23"/>
    <n v="87465"/>
    <n v="63853"/>
    <n v="-5544"/>
    <n v="58309"/>
    <n v="-77"/>
    <n v="58232"/>
    <n v="57692"/>
    <n v="540"/>
    <n v="58232"/>
    <n v="161"/>
    <n v="863435"/>
    <n v="1670476"/>
    <n v="749315"/>
    <n v="3486691"/>
  </r>
  <r>
    <x v="3"/>
    <n v="590663"/>
    <n v="531328"/>
    <s v="-"/>
    <s v="-"/>
    <n v="292501"/>
    <s v="482"/>
    <n v="61830"/>
    <n v="83703"/>
    <n v="-8111"/>
    <n v="75592"/>
    <n v="14138"/>
    <n v="89730"/>
    <n v="87986"/>
    <n v="1744"/>
    <n v="89730"/>
    <n v="245"/>
    <n v="1016823"/>
    <n v="2217268"/>
    <n v="1039220"/>
    <n v="4894715"/>
  </r>
  <r>
    <x v="4"/>
    <n v="757296"/>
    <n v="592813"/>
    <s v="-"/>
    <s v="-"/>
    <n v="334182"/>
    <s v="(258)"/>
    <n v="91711"/>
    <n v="166662"/>
    <n v="-15515"/>
    <n v="151147"/>
    <n v="-68"/>
    <n v="151079"/>
    <n v="149709"/>
    <n v="1370"/>
    <n v="151079"/>
    <n v="417"/>
    <n v="1015122"/>
    <n v="2881916"/>
    <n v="1098107"/>
    <n v="58494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1D5AF1-C387-497A-B5AD-0D2FF1558F36}" name="PivotTable21" cacheId="5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B43:B44" firstHeaderRow="1" firstDataRow="1" firstDataCol="0"/>
  <pivotFields count="21">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Deposits from customers" fld="20"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2CD37-BB67-4614-AFDE-FCED266E642A}" name="PivotTable20" cacheId="5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B39:B40" firstHeaderRow="1" firstDataRow="1" firstDataCol="0"/>
  <pivotFields count="21">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Loans and advances to customers" fld="18" baseField="0" baseItem="0"/>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FBAA68-53A8-4171-9ECA-6E9D196DC332}" name="PivotTable18" cacheId="5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B35:B36" firstHeaderRow="1" firstDataRow="1" firstDataCol="0"/>
  <pivotFields count="21">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Profit for the year" fld="12"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FA334-4906-4EB6-9603-D24278F3CD9A}" name="PivotTable1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2:B33" firstHeaderRow="1" firstDataRow="1" firstDataCol="0"/>
  <pivotFields count="21">
    <pivotField showAll="0">
      <items count="6">
        <item x="0"/>
        <item x="1"/>
        <item x="2"/>
        <item x="3"/>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Net operating income" fld="2" baseField="0" baseItem="0"/>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3A2BFB-7EE9-4D24-844F-4B9E93785056}" name="PivotTable1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B30" firstHeaderRow="1" firstDataRow="1" firstDataCol="0"/>
  <pivotFields count="21">
    <pivotField showAll="0">
      <items count="6">
        <item x="0"/>
        <item x="1"/>
        <item x="2"/>
        <item x="3"/>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Gross Earnings" fld="1" baseField="0" baseItem="0"/>
  </dataFields>
  <formats count="1">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850FF5-465A-41C4-B8D7-7B364AAE81E7}" name="PivotTable1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5:C26" firstHeaderRow="0" firstDataRow="1" firstDataCol="0"/>
  <pivotFields count="21">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from banks" fld="19" baseField="0" baseItem="1"/>
    <dataField name="Deposits from customers" fld="20" baseField="0" baseItem="1"/>
  </dataFields>
  <formats count="1">
    <format dxfId="9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8E0E92-4998-46AA-90DE-25D361781A99}" name="PivotTable1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21:C22" firstHeaderRow="0" firstDataRow="1" firstDataCol="0"/>
  <pivotFields count="21">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banks" fld="17" baseField="0" baseItem="1"/>
    <dataField name="customers" fld="18" baseField="0" baseItem="1"/>
  </dataFields>
  <formats count="1">
    <format dxfId="91">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5C2DDD-4251-4A4A-A5CB-F7ED84EDA48D}" name="PivotTable1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2:D18" firstHeaderRow="0" firstDataRow="1" firstDataCol="1"/>
  <pivotFields count="21">
    <pivotField axis="axisRow" showAll="0">
      <items count="6">
        <item x="0"/>
        <item x="1"/>
        <item x="2"/>
        <item x="3"/>
        <item x="4"/>
        <item t="default"/>
      </items>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Operating expenses" fld="5" baseField="0" baseItem="0"/>
    <dataField name="Sum of Impairment charge for credit losses" fld="7" baseField="0" baseItem="0"/>
  </dataFields>
  <formats count="2">
    <format dxfId="97">
      <pivotArea outline="0" collapsedLevelsAreSubtotals="1" fieldPosition="0"/>
    </format>
    <format dxfId="96">
      <pivotArea dataOnly="0" labelOnly="1" outline="0" fieldPosition="0">
        <references count="1">
          <reference field="4294967294" count="2">
            <x v="0"/>
            <x v="1"/>
          </reference>
        </references>
      </pivotArea>
    </format>
  </formats>
  <chartFormats count="3">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54E84B-FA12-4911-A721-88C1CF1B0C4E}" name="PivotTable1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9" firstHeaderRow="0" firstDataRow="1" firstDataCol="1"/>
  <pivotFields count="21">
    <pivotField axis="axisRow" showAll="0">
      <items count="6">
        <item x="0"/>
        <item x="1"/>
        <item x="2"/>
        <item x="3"/>
        <item x="4"/>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i="1">
      <x v="1"/>
    </i>
    <i i="2">
      <x v="2"/>
    </i>
  </colItems>
  <dataFields count="3">
    <dataField name="Sum of Gross Earnings" fld="1" baseField="0" baseItem="0" numFmtId="43"/>
    <dataField name="Sum of Net operating income" fld="2" baseField="0" baseItem="0" numFmtId="43"/>
    <dataField name="Sum of Profit for the year" fld="12" baseField="0" baseItem="0" numFmtId="43"/>
  </dataFields>
  <formats count="5">
    <format dxfId="84">
      <pivotArea outline="0" collapsedLevelsAreSubtotals="1" fieldPosition="0">
        <references count="1">
          <reference field="4294967294" count="1" selected="0">
            <x v="0"/>
          </reference>
        </references>
      </pivotArea>
    </format>
    <format dxfId="85">
      <pivotArea outline="0" collapsedLevelsAreSubtotals="1" fieldPosition="0">
        <references count="1">
          <reference field="4294967294" count="1" selected="0">
            <x v="1"/>
          </reference>
        </references>
      </pivotArea>
    </format>
    <format dxfId="86">
      <pivotArea outline="0" collapsedLevelsAreSubtotals="1" fieldPosition="0">
        <references count="1">
          <reference field="4294967294" count="1" selected="0">
            <x v="2"/>
          </reference>
        </references>
      </pivotArea>
    </format>
    <format dxfId="87">
      <pivotArea outline="0" collapsedLevelsAreSubtotals="1" fieldPosition="0"/>
    </format>
    <format dxfId="88">
      <pivotArea dataOnly="0" labelOnly="1" outline="0" fieldPosition="0">
        <references count="1">
          <reference field="4294967294" count="3">
            <x v="0"/>
            <x v="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0BB4E849-C136-42A2-9919-ECCE3DDC7710}" autoFormatId="16" applyNumberFormats="0" applyBorderFormats="0" applyFontFormats="0" applyPatternFormats="0" applyAlignmentFormats="0" applyWidthHeightFormats="0">
  <queryTableRefresh nextId="22">
    <queryTableFields count="21">
      <queryTableField id="1" name="YEARS" tableColumnId="1"/>
      <queryTableField id="2" name="Gross Earnings" tableColumnId="2"/>
      <queryTableField id="3" name="Net operating income" tableColumnId="3"/>
      <queryTableField id="4" name="(Loss)/Gain from disposal of subsidiary" tableColumnId="4"/>
      <queryTableField id="5" name="Insurance claims" tableColumnId="5"/>
      <queryTableField id="6" name="Operating expenses" tableColumnId="6"/>
      <queryTableField id="7" name="Group's share of associate's results" tableColumnId="7"/>
      <queryTableField id="8" name="Impairment charge for credit losses" tableColumnId="8"/>
      <queryTableField id="9" name="Profit before taxation" tableColumnId="9"/>
      <queryTableField id="10" name="Taxation" tableColumnId="10"/>
      <queryTableField id="11" name="Profit from continuing operations" tableColumnId="11"/>
      <queryTableField id="12" name="(Loss)/profit from discontinuing operations" tableColumnId="12"/>
      <queryTableField id="13" name="Profit for the year" tableColumnId="13"/>
      <queryTableField id="14" name="Owners of the parent" tableColumnId="14"/>
      <queryTableField id="15" name="Non controlling interest" tableColumnId="15"/>
      <queryTableField id="16" name="Column20" tableColumnId="16"/>
      <queryTableField id="17" name="Earnings per share in kobo (basic/diluted)" tableColumnId="17"/>
      <queryTableField id="18" name=".Loans and advances to banks" tableColumnId="18"/>
      <queryTableField id="19" name=".Loans and advances to customers" tableColumnId="19"/>
      <queryTableField id="20" name=".Deposits from banks" tableColumnId="20"/>
      <queryTableField id="21" name=".Deposits from customers"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7E76D0B-7862-4DD9-858A-B8A0BCB0F715}" autoFormatId="16" applyNumberFormats="0" applyBorderFormats="0" applyFontFormats="0" applyPatternFormats="0" applyAlignmentFormats="0" applyWidthHeightFormats="0">
  <queryTableRefresh nextId="26">
    <queryTableFields count="21">
      <queryTableField id="1" name="Column1" tableColumnId="1"/>
      <queryTableField id="2" name="Column2" tableColumnId="2"/>
      <queryTableField id="7" name="Gross Earnings" tableColumnId="7"/>
      <queryTableField id="3" name="Column3" tableColumnId="3"/>
      <queryTableField id="8" name="Net operating income" tableColumnId="8"/>
      <queryTableField id="9" name="(Loss)/Gain from disposal of subsidiary" tableColumnId="9"/>
      <queryTableField id="10" name="Insurance claims" tableColumnId="10"/>
      <queryTableField id="11" name="Operating expenses" tableColumnId="11"/>
      <queryTableField id="12" name="Group's share of associate's results" tableColumnId="12"/>
      <queryTableField id="13" name="Impairment charge for credit losses" tableColumnId="13"/>
      <queryTableField id="14" name="Profit before taxation" tableColumnId="14"/>
      <queryTableField id="15" name="Taxation" tableColumnId="15"/>
      <queryTableField id="16" name="Profit from continuing operations" tableColumnId="16"/>
      <queryTableField id="17" name="(Loss)/profit from discontinuing operations" tableColumnId="17"/>
      <queryTableField id="18" name="Profit for the year" tableColumnId="18"/>
      <queryTableField id="19" name="_1" tableColumnId="19"/>
      <queryTableField id="20" name="Profit attributable to:" tableColumnId="20"/>
      <queryTableField id="21" name="Owners of the parent" tableColumnId="21"/>
      <queryTableField id="22" name="Non controlling interest" tableColumnId="22"/>
      <queryTableField id="23" name="Column20" tableColumnId="23"/>
      <queryTableField id="24" name="Earnings per share in kobo (basic/diluted)"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FE135DB1-3D89-4972-B065-CE6E61F68A4C}" autoFormatId="16" applyNumberFormats="0" applyBorderFormats="0" applyFontFormats="0" applyPatternFormats="0" applyAlignmentFormats="0" applyWidthHeightFormats="0">
  <queryTableRefresh nextId="49">
    <queryTableFields count="34">
      <queryTableField id="1" name="Column1" tableColumnId="1"/>
      <queryTableField id="44" name="Column2" tableColumnId="44"/>
      <queryTableField id="12" name="Assets:" tableColumnId="12"/>
      <queryTableField id="13" name="Cash and balances with Central Bank" tableColumnId="13"/>
      <queryTableField id="14" name="Loans and advances to banks" tableColumnId="14"/>
      <queryTableField id="15" name="Loans and advances to customers" tableColumnId="15"/>
      <queryTableField id="16" name="Financial assets at fair value through profit or loss" tableColumnId="16"/>
      <queryTableField id="17" name="Investment securities" tableColumnId="17"/>
      <queryTableField id="18" name="Assets pledged as collateral" tableColumnId="18"/>
      <queryTableField id="19" name="Other assets" tableColumnId="19"/>
      <queryTableField id="20" name="Investment in associates" tableColumnId="20"/>
      <queryTableField id="21" name="Investment properties" tableColumnId="21"/>
      <queryTableField id="22" name="Property, plant and equipment" tableColumnId="22"/>
      <queryTableField id="23" name="Intangible assets" tableColumnId="23"/>
      <queryTableField id="24" name="Deferred tax" tableColumnId="24"/>
      <queryTableField id="25" name="Assets held-for-sale" tableColumnId="25"/>
      <queryTableField id="45" name="Column17" tableColumnId="45"/>
      <queryTableField id="27" name="Financed by:" tableColumnId="27"/>
      <queryTableField id="28" name="Share capital" tableColumnId="28"/>
      <queryTableField id="29" name="Share premium" tableColumnId="29"/>
      <queryTableField id="30" name="Reserves" tableColumnId="30"/>
      <queryTableField id="31" name="Non controlling interest" tableColumnId="31"/>
      <queryTableField id="32" name="Deposits from banks" tableColumnId="32"/>
      <queryTableField id="33" name="Deposits from customers" tableColumnId="33"/>
      <queryTableField id="34" name="Derivative liabilities" tableColumnId="34"/>
      <queryTableField id="35" name="Liabilities on investment contracts" tableColumnId="35"/>
      <queryTableField id="36" name="Liabilities on insurance contracts" tableColumnId="36"/>
      <queryTableField id="37" name="Borrowings" tableColumnId="37"/>
      <queryTableField id="38" name="Retirement benefit obligations" tableColumnId="38"/>
      <queryTableField id="39" name="Current income tax" tableColumnId="39"/>
      <queryTableField id="40" name="Other liabilities" tableColumnId="40"/>
      <queryTableField id="41" name="Deferred income tax liabilities" tableColumnId="41"/>
      <queryTableField id="42" name="Liabilities held-for-sale" tableColumnId="42"/>
      <queryTableField id="46" name="Column34" tableColumnId="4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8232506-734F-4296-9EF0-41940085F411}" sourceName="YEARS">
  <pivotTables>
    <pivotTable tabId="16" name="PivotTable12"/>
    <pivotTable tabId="16" name="PivotTable13"/>
    <pivotTable tabId="16" name="PivotTable14"/>
    <pivotTable tabId="16" name="PivotTable15"/>
    <pivotTable tabId="16" name="PivotTable16"/>
    <pivotTable tabId="16" name="PivotTable17"/>
    <pivotTable tabId="16" name="PivotTable18"/>
    <pivotTable tabId="16" name="PivotTable20"/>
    <pivotTable tabId="16" name="PivotTable21"/>
  </pivotTables>
  <data>
    <tabular pivotCacheId="185714049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70CB3560-6AC7-4D40-B126-F61C971B0DEE}" cache="Slicer_YEARS" caption="YEARS"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4C937-6547-4045-A76D-C410796CE2DC}" name="Merge1" displayName="Merge1" ref="A1:U6" tableType="queryTable" totalsRowShown="0">
  <autoFilter ref="A1:U6" xr:uid="{1F34C937-6547-4045-A76D-C410796CE2DC}"/>
  <tableColumns count="21">
    <tableColumn id="1" xr3:uid="{383C4608-677B-4FDB-8E8D-049A06B422BE}" uniqueName="1" name="YEARS" queryTableFieldId="1"/>
    <tableColumn id="2" xr3:uid="{9AF10657-A566-4D50-AD7C-764E80EEB824}" uniqueName="2" name="Gross Earnings" queryTableFieldId="2"/>
    <tableColumn id="3" xr3:uid="{736F8907-7C47-47F0-B6C3-88C0FBF63CF6}" uniqueName="3" name="Net operating income" queryTableFieldId="3"/>
    <tableColumn id="4" xr3:uid="{DB8D8872-01BD-4E74-B9B3-33AD78770E9E}" uniqueName="4" name="(Loss)/Gain from disposal of subsidiary" queryTableFieldId="4" dataDxfId="100"/>
    <tableColumn id="5" xr3:uid="{0AF71014-C2E2-42D0-AE18-CEEA576310F4}" uniqueName="5" name="Insurance claims" queryTableFieldId="5" dataDxfId="99"/>
    <tableColumn id="6" xr3:uid="{9542CC87-485C-4CFC-8487-AF75ED02200A}" uniqueName="6" name="Operating expenses" queryTableFieldId="6"/>
    <tableColumn id="7" xr3:uid="{DB9616FD-F115-454E-84B3-EC3CE7A31E3F}" uniqueName="7" name="Group's share of associate's results" queryTableFieldId="7" dataDxfId="98"/>
    <tableColumn id="8" xr3:uid="{0CBAB6BA-E067-4795-8DED-9753054016F1}" uniqueName="8" name="Impairment charge for credit losses" queryTableFieldId="8"/>
    <tableColumn id="9" xr3:uid="{A88D0B3D-581D-4DB5-A7D7-9B92B37BB323}" uniqueName="9" name="Profit before taxation" queryTableFieldId="9"/>
    <tableColumn id="10" xr3:uid="{6D75DA0C-6BA0-47CA-9A40-9C049FA58D5E}" uniqueName="10" name="Taxation" queryTableFieldId="10"/>
    <tableColumn id="11" xr3:uid="{04BC3FEE-6803-4F7D-ACB6-7DE7914FCEE1}" uniqueName="11" name="Profit from continuing operations" queryTableFieldId="11"/>
    <tableColumn id="12" xr3:uid="{A57C370B-5ECD-4B9C-8D90-04960A229468}" uniqueName="12" name="(Loss)/profit from discontinuing operations" queryTableFieldId="12"/>
    <tableColumn id="13" xr3:uid="{BF3CD356-5618-4789-A9AB-1ECDD4D8CD2B}" uniqueName="13" name="Profit for the year" queryTableFieldId="13"/>
    <tableColumn id="14" xr3:uid="{3CC6BF88-7DAF-481C-90D0-710284AC591C}" uniqueName="14" name="Owners of the parent" queryTableFieldId="14"/>
    <tableColumn id="15" xr3:uid="{26471AC1-DDC4-4F6F-A746-4BCE0A5AA050}" uniqueName="15" name="Non controlling interest" queryTableFieldId="15"/>
    <tableColumn id="16" xr3:uid="{121C7654-D707-494E-A536-9C3F05EB5BEB}" uniqueName="16" name="Column20" queryTableFieldId="16"/>
    <tableColumn id="17" xr3:uid="{515FB6A3-CD13-4BEB-865F-9F7F450C502E}" uniqueName="17" name="Earnings per share in kobo (basic/diluted)" queryTableFieldId="17"/>
    <tableColumn id="18" xr3:uid="{93EF04AC-6582-4A64-8D4E-361713819966}" uniqueName="18" name=".Loans and advances to banks" queryTableFieldId="18"/>
    <tableColumn id="19" xr3:uid="{3027D191-F9A6-48E9-862B-9B1452C2AA99}" uniqueName="19" name=".Loans and advances to customers" queryTableFieldId="19"/>
    <tableColumn id="20" xr3:uid="{2B49EDF0-FA8E-4AD4-9F9E-3A401F4956AC}" uniqueName="20" name=".Deposits from banks" queryTableFieldId="20"/>
    <tableColumn id="21" xr3:uid="{58450657-02E3-4AEA-816F-D4365627EEC0}" uniqueName="21" name=".Deposits from customers"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3C787B-D480-4A82-9125-23E37D817A95}" name="FBN_PnL" displayName="FBN_PnL" ref="A1:U6" tableType="queryTable" totalsRowShown="0">
  <autoFilter ref="A1:U6" xr:uid="{EC3C787B-D480-4A82-9125-23E37D817A95}"/>
  <tableColumns count="21">
    <tableColumn id="1" xr3:uid="{F3A363A1-0A66-4388-A5AA-A203378989BC}" uniqueName="1" name="Column1" queryTableFieldId="1" dataDxfId="106"/>
    <tableColumn id="2" xr3:uid="{7B1E725C-E6BA-4114-8A2C-EA4C820991C8}" uniqueName="2" name="Column2" queryTableFieldId="2" dataDxfId="105"/>
    <tableColumn id="7" xr3:uid="{7A93254D-8042-4D6F-A6AE-E95BD361B084}" uniqueName="7" name="Gross Earnings" queryTableFieldId="7"/>
    <tableColumn id="3" xr3:uid="{E2D9404D-29E3-45E6-8C60-587317B043E5}" uniqueName="3" name="Column3" queryTableFieldId="3" dataDxfId="104"/>
    <tableColumn id="8" xr3:uid="{E8411716-2D77-4B96-A18B-7B27F34164F6}" uniqueName="8" name="Net operating income" queryTableFieldId="8"/>
    <tableColumn id="9" xr3:uid="{F743702C-EC52-4AA0-A199-EF1131017C03}" uniqueName="9" name="(Loss)/Gain from disposal of subsidiary" queryTableFieldId="9" dataDxfId="103"/>
    <tableColumn id="10" xr3:uid="{1B03EA20-BE8B-4591-851D-C213F3B28374}" uniqueName="10" name="Insurance claims" queryTableFieldId="10" dataDxfId="102"/>
    <tableColumn id="11" xr3:uid="{32AB6A0D-EA35-4D04-ADD5-D0F7049BC946}" uniqueName="11" name="Operating expenses" queryTableFieldId="11"/>
    <tableColumn id="12" xr3:uid="{D9715787-38A2-464D-B019-B0F7578DA0B8}" uniqueName="12" name="Group's share of associate's results" queryTableFieldId="12" dataDxfId="101"/>
    <tableColumn id="13" xr3:uid="{337607E8-007D-488B-A556-65480973F40D}" uniqueName="13" name="Impairment charge for credit losses" queryTableFieldId="13"/>
    <tableColumn id="14" xr3:uid="{EC49EA5E-4403-46ED-8632-2937DB991BBF}" uniqueName="14" name="Profit before taxation" queryTableFieldId="14"/>
    <tableColumn id="15" xr3:uid="{000C247F-4448-496A-8523-D39B1945B97F}" uniqueName="15" name="Taxation" queryTableFieldId="15"/>
    <tableColumn id="16" xr3:uid="{C250B808-244F-4DC9-9F7B-A1CC7E6E8CBC}" uniqueName="16" name="Profit from continuing operations" queryTableFieldId="16"/>
    <tableColumn id="17" xr3:uid="{745B6D79-0F25-4921-8040-5AF56FEA6E65}" uniqueName="17" name="(Loss)/profit from discontinuing operations" queryTableFieldId="17"/>
    <tableColumn id="18" xr3:uid="{DA0A0987-516D-4131-A352-11F662D4BDEB}" uniqueName="18" name="Profit for the year" queryTableFieldId="18"/>
    <tableColumn id="19" xr3:uid="{67B4F359-4A99-4932-A689-E89F284A7DA4}" uniqueName="19" name="_1" queryTableFieldId="19"/>
    <tableColumn id="20" xr3:uid="{6C00B109-A7B2-49CD-973E-0F9018BADD93}" uniqueName="20" name="Profit attributable to:" queryTableFieldId="20"/>
    <tableColumn id="21" xr3:uid="{83E85512-BA83-4AC3-AD81-8549B2C16565}" uniqueName="21" name="Owners of the parent" queryTableFieldId="21"/>
    <tableColumn id="22" xr3:uid="{597F8CBA-3253-464B-8B08-DD6AA882249D}" uniqueName="22" name="Non controlling interest" queryTableFieldId="22"/>
    <tableColumn id="23" xr3:uid="{E97686B5-9A8A-4F46-B200-91E056E6DE53}" uniqueName="23" name="Column20" queryTableFieldId="23"/>
    <tableColumn id="24" xr3:uid="{F154E01B-13E9-43F9-9B3D-34ADCB137EBB}" uniqueName="24" name="Earnings per share in kobo (basic/diluted)" queryTableField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E499D8-EC5E-4FE6-9A35-060589DEA6C3}" name="FBN_SFP" displayName="FBN_SFP" ref="A1:AH6" tableType="queryTable" totalsRowShown="0">
  <autoFilter ref="A1:AH6" xr:uid="{67E499D8-EC5E-4FE6-9A35-060589DEA6C3}"/>
  <tableColumns count="34">
    <tableColumn id="1" xr3:uid="{33E5D2F4-A47E-4728-B33A-E77E90727A39}" uniqueName="1" name="Column1" queryTableFieldId="1" dataDxfId="136"/>
    <tableColumn id="44" xr3:uid="{7C131CAC-87B3-4C9A-A68E-8A16144F32DF}" uniqueName="44" name="Column2" queryTableFieldId="44" dataDxfId="135"/>
    <tableColumn id="12" xr3:uid="{83FB1599-0C45-4700-92E5-DDE1801AC457}" uniqueName="12" name="Assets:" queryTableFieldId="12"/>
    <tableColumn id="13" xr3:uid="{7BA21E4F-054B-4571-8FC8-6982F4AE671E}" uniqueName="13" name="Cash and balances with Central Bank" queryTableFieldId="13" dataDxfId="134"/>
    <tableColumn id="14" xr3:uid="{FB976B91-9DF5-4C3C-9F47-9871089424AF}" uniqueName="14" name="Loans and advances to banks" queryTableFieldId="14" dataDxfId="133"/>
    <tableColumn id="15" xr3:uid="{D2771306-4798-4C62-8CB9-984066AE0B60}" uniqueName="15" name="Loans and advances to customers" queryTableFieldId="15" dataDxfId="132"/>
    <tableColumn id="16" xr3:uid="{62DDD2F6-BA6C-4AD6-B662-E8584742BDDC}" uniqueName="16" name="Financial assets at fair value through profit or loss" queryTableFieldId="16" dataDxfId="131"/>
    <tableColumn id="17" xr3:uid="{5B4C19EC-ED50-48FE-B0CF-405ACA77DDE6}" uniqueName="17" name="Investment securities" queryTableFieldId="17" dataDxfId="130"/>
    <tableColumn id="18" xr3:uid="{F35AB32F-88D1-40DD-B9AD-4C314FC2CD5A}" uniqueName="18" name="Assets pledged as collateral" queryTableFieldId="18" dataDxfId="129"/>
    <tableColumn id="19" xr3:uid="{E201D093-53CA-47ED-B69B-FA0B76052BF7}" uniqueName="19" name="Other assets" queryTableFieldId="19" dataDxfId="128"/>
    <tableColumn id="20" xr3:uid="{4C9B62DE-2023-4CD9-B45E-CF161E3C6BAA}" uniqueName="20" name="Investment in associates" queryTableFieldId="20" dataDxfId="127"/>
    <tableColumn id="21" xr3:uid="{2A204EF2-D42D-459B-87C8-523C9D4CE565}" uniqueName="21" name="Investment properties" queryTableFieldId="21" dataDxfId="126"/>
    <tableColumn id="22" xr3:uid="{719C116B-7EAA-42F1-9355-217D42E7EBEC}" uniqueName="22" name="Property, plant and equipment" queryTableFieldId="22" dataDxfId="125"/>
    <tableColumn id="23" xr3:uid="{32FF2068-3B9F-4840-A7A8-828AC7172BCE}" uniqueName="23" name="Intangible assets" queryTableFieldId="23" dataDxfId="124"/>
    <tableColumn id="24" xr3:uid="{67326686-D5E8-46BC-ACB7-0DEA1E35DB6D}" uniqueName="24" name="Deferred tax" queryTableFieldId="24" dataDxfId="123"/>
    <tableColumn id="25" xr3:uid="{8ABFEF07-7AB6-44F9-873B-48DB9EA7436D}" uniqueName="25" name="Assets held-for-sale" queryTableFieldId="25" dataDxfId="122"/>
    <tableColumn id="45" xr3:uid="{2CE79651-EE17-4CE3-A2BD-568912377127}" uniqueName="45" name="Column17" queryTableFieldId="45"/>
    <tableColumn id="27" xr3:uid="{A9F1223D-23A0-458E-BCFC-3672112B82DA}" uniqueName="27" name="Financed by:" queryTableFieldId="27"/>
    <tableColumn id="28" xr3:uid="{4BC723C8-B693-40F6-A8B9-0E44FB1B0286}" uniqueName="28" name="Share capital" queryTableFieldId="28" dataDxfId="121"/>
    <tableColumn id="29" xr3:uid="{6419F140-47F6-4FDB-8CC5-9803186BF9D7}" uniqueName="29" name="Share premium" queryTableFieldId="29" dataDxfId="120"/>
    <tableColumn id="30" xr3:uid="{F2F258E6-27A5-4CB8-9A7C-E361622F63E7}" uniqueName="30" name="Reserves" queryTableFieldId="30" dataDxfId="119"/>
    <tableColumn id="31" xr3:uid="{9AB3400C-EA47-4C0F-9ABD-47D5B1ED2D58}" uniqueName="31" name="Non controlling interest" queryTableFieldId="31" dataDxfId="118"/>
    <tableColumn id="32" xr3:uid="{EC15EADD-6466-42EE-90F1-B5DF4A468F86}" uniqueName="32" name="Deposits from banks" queryTableFieldId="32" dataDxfId="117"/>
    <tableColumn id="33" xr3:uid="{CF07420D-1BAF-4970-A582-B6BA320D7EF3}" uniqueName="33" name="Deposits from customers" queryTableFieldId="33" dataDxfId="116"/>
    <tableColumn id="34" xr3:uid="{325DD308-81AE-4EC3-96AC-2424519A8162}" uniqueName="34" name="Derivative liabilities" queryTableFieldId="34" dataDxfId="115"/>
    <tableColumn id="35" xr3:uid="{AD70D789-359A-4E68-A2AE-B5C3F8DC5E5F}" uniqueName="35" name="Liabilities on investment contracts" queryTableFieldId="35" dataDxfId="114"/>
    <tableColumn id="36" xr3:uid="{1CC5F622-C5E4-48A0-B2D2-738C99FD75F9}" uniqueName="36" name="Liabilities on insurance contracts" queryTableFieldId="36" dataDxfId="113"/>
    <tableColumn id="37" xr3:uid="{3A0BF638-D143-4678-AC00-F204A0F63117}" uniqueName="37" name="Borrowings" queryTableFieldId="37" dataDxfId="112"/>
    <tableColumn id="38" xr3:uid="{AB20F386-E9EA-4699-A445-AC5543143F53}" uniqueName="38" name="Retirement benefit obligations" queryTableFieldId="38" dataDxfId="111"/>
    <tableColumn id="39" xr3:uid="{19E5EF1A-71F7-467F-926D-19D08218EA84}" uniqueName="39" name="Current income tax" queryTableFieldId="39" dataDxfId="110"/>
    <tableColumn id="40" xr3:uid="{12045E56-869C-4534-8DAE-33DB04153FB3}" uniqueName="40" name="Other liabilities" queryTableFieldId="40" dataDxfId="109"/>
    <tableColumn id="41" xr3:uid="{C499ECF5-B427-4C11-8FB2-49B2ECF00F1C}" uniqueName="41" name="Deferred income tax liabilities" queryTableFieldId="41" dataDxfId="108"/>
    <tableColumn id="42" xr3:uid="{FDD7A832-3A18-42C6-A965-191444E03F51}" uniqueName="42" name="Liabilities held-for-sale" queryTableFieldId="42" dataDxfId="107"/>
    <tableColumn id="46" xr3:uid="{24ECE181-AF08-44D7-9365-B2B8FA78946C}" uniqueName="46" name="Column34" queryTableFieldId="4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CD2CE-1B06-44D5-993C-A258A31DA3A0}">
  <dimension ref="A1"/>
  <sheetViews>
    <sheetView workbookViewId="0">
      <selection activeCell="R30" sqref="R30"/>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7F1A-C280-4011-8052-FAC405B820F5}">
  <dimension ref="B3:F44"/>
  <sheetViews>
    <sheetView tabSelected="1" topLeftCell="A20" workbookViewId="0">
      <selection activeCell="A15" sqref="A15"/>
    </sheetView>
  </sheetViews>
  <sheetFormatPr defaultRowHeight="14.4" x14ac:dyDescent="0.3"/>
  <cols>
    <col min="2" max="2" width="29.21875" bestFit="1" customWidth="1"/>
    <col min="3" max="3" width="22.109375" bestFit="1" customWidth="1"/>
    <col min="4" max="4" width="39" bestFit="1" customWidth="1"/>
    <col min="5" max="5" width="24" bestFit="1" customWidth="1"/>
  </cols>
  <sheetData>
    <row r="3" spans="2:6" x14ac:dyDescent="0.3">
      <c r="B3" s="4" t="s">
        <v>72</v>
      </c>
      <c r="C3" s="7" t="s">
        <v>74</v>
      </c>
      <c r="D3" s="7" t="s">
        <v>75</v>
      </c>
      <c r="E3" s="7" t="s">
        <v>76</v>
      </c>
      <c r="F3" s="6"/>
    </row>
    <row r="4" spans="2:6" x14ac:dyDescent="0.3">
      <c r="B4" s="5">
        <v>2017</v>
      </c>
      <c r="C4" s="7">
        <v>583006</v>
      </c>
      <c r="D4" s="7">
        <v>469926</v>
      </c>
      <c r="E4" s="7">
        <v>12243</v>
      </c>
      <c r="F4" s="6"/>
    </row>
    <row r="5" spans="2:6" x14ac:dyDescent="0.3">
      <c r="B5" s="5">
        <v>2018</v>
      </c>
      <c r="C5" s="7">
        <v>598184</v>
      </c>
      <c r="D5" s="7">
        <v>444835</v>
      </c>
      <c r="E5" s="7">
        <v>37708</v>
      </c>
      <c r="F5" s="6"/>
    </row>
    <row r="6" spans="2:6" x14ac:dyDescent="0.3">
      <c r="B6" s="5">
        <v>2019</v>
      </c>
      <c r="C6" s="7">
        <v>587406</v>
      </c>
      <c r="D6" s="7">
        <v>417317</v>
      </c>
      <c r="E6" s="7">
        <v>58232</v>
      </c>
      <c r="F6" s="6"/>
    </row>
    <row r="7" spans="2:6" x14ac:dyDescent="0.3">
      <c r="B7" s="5">
        <v>2020</v>
      </c>
      <c r="C7" s="7">
        <v>590663</v>
      </c>
      <c r="D7" s="7">
        <v>531328</v>
      </c>
      <c r="E7" s="7">
        <v>89730</v>
      </c>
      <c r="F7" s="6"/>
    </row>
    <row r="8" spans="2:6" x14ac:dyDescent="0.3">
      <c r="B8" s="5">
        <v>2021</v>
      </c>
      <c r="C8" s="7">
        <v>757296</v>
      </c>
      <c r="D8" s="7">
        <v>592813</v>
      </c>
      <c r="E8" s="7">
        <v>151079</v>
      </c>
      <c r="F8" s="6"/>
    </row>
    <row r="9" spans="2:6" x14ac:dyDescent="0.3">
      <c r="B9" s="5" t="s">
        <v>73</v>
      </c>
      <c r="C9" s="7">
        <v>3116555</v>
      </c>
      <c r="D9" s="7">
        <v>2456219</v>
      </c>
      <c r="E9" s="7">
        <v>348992</v>
      </c>
      <c r="F9" s="6"/>
    </row>
    <row r="10" spans="2:6" x14ac:dyDescent="0.3">
      <c r="C10" s="6"/>
      <c r="D10" s="6"/>
      <c r="E10" s="6"/>
      <c r="F10" s="6"/>
    </row>
    <row r="11" spans="2:6" x14ac:dyDescent="0.3">
      <c r="C11" s="6"/>
      <c r="D11" s="6"/>
      <c r="E11" s="6"/>
      <c r="F11" s="6"/>
    </row>
    <row r="12" spans="2:6" x14ac:dyDescent="0.3">
      <c r="B12" s="4" t="s">
        <v>72</v>
      </c>
      <c r="C12" s="7" t="s">
        <v>77</v>
      </c>
      <c r="D12" s="7" t="s">
        <v>78</v>
      </c>
      <c r="E12" s="6"/>
      <c r="F12" s="6"/>
    </row>
    <row r="13" spans="2:6" x14ac:dyDescent="0.3">
      <c r="B13" s="5">
        <v>2017</v>
      </c>
      <c r="C13" s="7">
        <v>218744</v>
      </c>
      <c r="D13" s="7">
        <v>226037</v>
      </c>
      <c r="E13" s="6"/>
      <c r="F13" s="6"/>
    </row>
    <row r="14" spans="2:6" x14ac:dyDescent="0.3">
      <c r="B14" s="5">
        <v>2018</v>
      </c>
      <c r="C14" s="7">
        <v>4514</v>
      </c>
      <c r="D14" s="7">
        <v>150424</v>
      </c>
      <c r="E14" s="6"/>
      <c r="F14" s="6"/>
    </row>
    <row r="15" spans="2:6" x14ac:dyDescent="0.3">
      <c r="B15" s="5">
        <v>2019</v>
      </c>
      <c r="C15" s="7">
        <v>261305</v>
      </c>
      <c r="D15" s="7">
        <v>87465</v>
      </c>
      <c r="E15" s="6"/>
      <c r="F15" s="6"/>
    </row>
    <row r="16" spans="2:6" x14ac:dyDescent="0.3">
      <c r="B16" s="5">
        <v>2020</v>
      </c>
      <c r="C16" s="7">
        <v>292501</v>
      </c>
      <c r="D16" s="7">
        <v>61830</v>
      </c>
      <c r="E16" s="6"/>
      <c r="F16" s="6"/>
    </row>
    <row r="17" spans="2:6" x14ac:dyDescent="0.3">
      <c r="B17" s="5">
        <v>2021</v>
      </c>
      <c r="C17" s="7">
        <v>334182</v>
      </c>
      <c r="D17" s="7">
        <v>91711</v>
      </c>
      <c r="E17" s="6"/>
      <c r="F17" s="6"/>
    </row>
    <row r="18" spans="2:6" x14ac:dyDescent="0.3">
      <c r="B18" s="5" t="s">
        <v>73</v>
      </c>
      <c r="C18" s="7">
        <v>1111246</v>
      </c>
      <c r="D18" s="7">
        <v>617467</v>
      </c>
      <c r="E18" s="6"/>
      <c r="F18" s="6"/>
    </row>
    <row r="19" spans="2:6" x14ac:dyDescent="0.3">
      <c r="C19" s="6"/>
      <c r="D19" s="6"/>
      <c r="E19" s="6"/>
      <c r="F19" s="6"/>
    </row>
    <row r="20" spans="2:6" x14ac:dyDescent="0.3">
      <c r="C20" s="6"/>
      <c r="D20" s="6"/>
      <c r="E20" s="6"/>
      <c r="F20" s="6"/>
    </row>
    <row r="21" spans="2:6" x14ac:dyDescent="0.3">
      <c r="B21" t="s">
        <v>86</v>
      </c>
      <c r="C21" t="s">
        <v>87</v>
      </c>
      <c r="E21" s="6"/>
      <c r="F21" s="6"/>
    </row>
    <row r="22" spans="2:6" x14ac:dyDescent="0.3">
      <c r="B22" s="7">
        <v>4083180</v>
      </c>
      <c r="C22" s="7">
        <v>10854777</v>
      </c>
    </row>
    <row r="25" spans="2:6" x14ac:dyDescent="0.3">
      <c r="B25" t="s">
        <v>88</v>
      </c>
      <c r="C25" t="s">
        <v>52</v>
      </c>
    </row>
    <row r="26" spans="2:6" x14ac:dyDescent="0.3">
      <c r="B26" s="7">
        <v>3968086</v>
      </c>
      <c r="C26" s="7">
        <v>20478452</v>
      </c>
    </row>
    <row r="29" spans="2:6" x14ac:dyDescent="0.3">
      <c r="B29" t="s">
        <v>74</v>
      </c>
    </row>
    <row r="30" spans="2:6" x14ac:dyDescent="0.3">
      <c r="B30" s="7">
        <v>3116555</v>
      </c>
      <c r="C30" s="8">
        <f>B30</f>
        <v>3116555</v>
      </c>
    </row>
    <row r="32" spans="2:6" x14ac:dyDescent="0.3">
      <c r="B32" t="s">
        <v>75</v>
      </c>
    </row>
    <row r="33" spans="2:3" x14ac:dyDescent="0.3">
      <c r="B33" s="7">
        <v>2456219</v>
      </c>
      <c r="C33" s="8">
        <f>B33</f>
        <v>2456219</v>
      </c>
    </row>
    <row r="35" spans="2:3" x14ac:dyDescent="0.3">
      <c r="B35" t="s">
        <v>76</v>
      </c>
    </row>
    <row r="36" spans="2:3" x14ac:dyDescent="0.3">
      <c r="B36" s="7">
        <v>348992</v>
      </c>
      <c r="C36" s="8">
        <f>B36</f>
        <v>348992</v>
      </c>
    </row>
    <row r="39" spans="2:3" x14ac:dyDescent="0.3">
      <c r="B39" t="s">
        <v>84</v>
      </c>
    </row>
    <row r="40" spans="2:3" x14ac:dyDescent="0.3">
      <c r="B40" s="7">
        <v>10854777</v>
      </c>
      <c r="C40" s="8">
        <f>B40</f>
        <v>10854777</v>
      </c>
    </row>
    <row r="43" spans="2:3" x14ac:dyDescent="0.3">
      <c r="B43" t="s">
        <v>85</v>
      </c>
    </row>
    <row r="44" spans="2:3" x14ac:dyDescent="0.3">
      <c r="B44" s="7">
        <v>20478452</v>
      </c>
      <c r="C44" s="8">
        <f>B44</f>
        <v>20478452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3CF4B-3F77-4243-8B7D-CE9C32647D97}">
  <dimension ref="A1:U8"/>
  <sheetViews>
    <sheetView workbookViewId="0">
      <selection activeCell="L8" sqref="L8"/>
    </sheetView>
  </sheetViews>
  <sheetFormatPr defaultRowHeight="14.4" x14ac:dyDescent="0.3"/>
  <cols>
    <col min="1" max="1" width="8.5546875" bestFit="1" customWidth="1"/>
    <col min="2" max="2" width="15.44140625" bestFit="1" customWidth="1"/>
    <col min="3" max="3" width="21.6640625" bestFit="1" customWidth="1"/>
    <col min="4" max="4" width="36.33203125" bestFit="1" customWidth="1"/>
    <col min="5" max="5" width="17.21875" bestFit="1" customWidth="1"/>
    <col min="6" max="6" width="19.88671875" bestFit="1" customWidth="1"/>
    <col min="7" max="7" width="32.6640625" bestFit="1" customWidth="1"/>
    <col min="8" max="8" width="33.21875" bestFit="1" customWidth="1"/>
    <col min="9" max="9" width="21.44140625" bestFit="1" customWidth="1"/>
    <col min="10" max="10" width="10.44140625" bestFit="1" customWidth="1"/>
    <col min="11" max="11" width="31.88671875" bestFit="1" customWidth="1"/>
    <col min="12" max="12" width="40.21875" bestFit="1" customWidth="1"/>
    <col min="13" max="13" width="18.21875" bestFit="1" customWidth="1"/>
    <col min="14" max="14" width="21.21875" bestFit="1" customWidth="1"/>
    <col min="15" max="15" width="23.21875" bestFit="1" customWidth="1"/>
    <col min="16" max="16" width="11.77734375" bestFit="1" customWidth="1"/>
    <col min="17" max="17" width="38.77734375" bestFit="1" customWidth="1"/>
    <col min="18" max="18" width="28.77734375" bestFit="1" customWidth="1"/>
    <col min="19" max="19" width="32.5546875" bestFit="1" customWidth="1"/>
    <col min="20" max="20" width="21.109375" bestFit="1" customWidth="1"/>
    <col min="21" max="21" width="24.88671875" bestFit="1" customWidth="1"/>
  </cols>
  <sheetData>
    <row r="1" spans="1:21" x14ac:dyDescent="0.3">
      <c r="A1" t="s">
        <v>79</v>
      </c>
      <c r="B1" t="s">
        <v>4</v>
      </c>
      <c r="C1" t="s">
        <v>6</v>
      </c>
      <c r="D1" t="s">
        <v>7</v>
      </c>
      <c r="E1" t="s">
        <v>10</v>
      </c>
      <c r="F1" t="s">
        <v>14</v>
      </c>
      <c r="G1" t="s">
        <v>15</v>
      </c>
      <c r="H1" t="s">
        <v>20</v>
      </c>
      <c r="I1" t="s">
        <v>21</v>
      </c>
      <c r="J1" t="s">
        <v>22</v>
      </c>
      <c r="K1" t="s">
        <v>23</v>
      </c>
      <c r="L1" t="s">
        <v>24</v>
      </c>
      <c r="M1" t="s">
        <v>25</v>
      </c>
      <c r="N1" t="s">
        <v>27</v>
      </c>
      <c r="O1" t="s">
        <v>28</v>
      </c>
      <c r="P1" t="s">
        <v>69</v>
      </c>
      <c r="Q1" t="s">
        <v>29</v>
      </c>
      <c r="R1" t="s">
        <v>80</v>
      </c>
      <c r="S1" t="s">
        <v>81</v>
      </c>
      <c r="T1" t="s">
        <v>82</v>
      </c>
      <c r="U1" t="s">
        <v>83</v>
      </c>
    </row>
    <row r="2" spans="1:21" x14ac:dyDescent="0.3">
      <c r="A2">
        <v>2017</v>
      </c>
      <c r="B2">
        <v>583006</v>
      </c>
      <c r="C2">
        <v>469926</v>
      </c>
      <c r="D2" s="1" t="s">
        <v>9</v>
      </c>
      <c r="E2" s="1" t="s">
        <v>13</v>
      </c>
      <c r="F2">
        <v>218744</v>
      </c>
      <c r="G2" s="1" t="s">
        <v>8</v>
      </c>
      <c r="H2">
        <v>226037</v>
      </c>
      <c r="I2">
        <v>22948</v>
      </c>
      <c r="J2">
        <v>-5807</v>
      </c>
      <c r="K2">
        <v>17141</v>
      </c>
      <c r="L2">
        <v>-4898</v>
      </c>
      <c r="M2">
        <v>12243</v>
      </c>
      <c r="N2">
        <v>14122</v>
      </c>
      <c r="O2">
        <v>-1879</v>
      </c>
      <c r="P2">
        <v>12243</v>
      </c>
      <c r="Q2">
        <v>39</v>
      </c>
      <c r="R2">
        <v>444871</v>
      </c>
      <c r="S2">
        <v>2083894</v>
      </c>
      <c r="T2">
        <v>416078</v>
      </c>
      <c r="U2">
        <v>3104221</v>
      </c>
    </row>
    <row r="3" spans="1:21" x14ac:dyDescent="0.3">
      <c r="A3">
        <v>2018</v>
      </c>
      <c r="B3">
        <v>598184</v>
      </c>
      <c r="C3">
        <v>444835</v>
      </c>
      <c r="D3" s="1" t="s">
        <v>8</v>
      </c>
      <c r="E3" s="1" t="s">
        <v>12</v>
      </c>
      <c r="F3">
        <v>4514</v>
      </c>
      <c r="G3" s="1" t="s">
        <v>19</v>
      </c>
      <c r="H3">
        <v>150424</v>
      </c>
      <c r="I3">
        <v>54522</v>
      </c>
      <c r="J3">
        <v>-9040</v>
      </c>
      <c r="K3">
        <v>45482</v>
      </c>
      <c r="L3">
        <v>-7774</v>
      </c>
      <c r="M3">
        <v>37708</v>
      </c>
      <c r="N3">
        <v>41328</v>
      </c>
      <c r="O3">
        <v>-3620</v>
      </c>
      <c r="P3">
        <v>37708</v>
      </c>
      <c r="Q3">
        <v>115</v>
      </c>
      <c r="R3">
        <v>742929</v>
      </c>
      <c r="S3">
        <v>2001223</v>
      </c>
      <c r="T3">
        <v>665366</v>
      </c>
      <c r="U3">
        <v>3143338</v>
      </c>
    </row>
    <row r="4" spans="1:21" x14ac:dyDescent="0.3">
      <c r="A4">
        <v>2019</v>
      </c>
      <c r="B4">
        <v>587406</v>
      </c>
      <c r="C4">
        <v>417317</v>
      </c>
      <c r="D4" s="1" t="s">
        <v>8</v>
      </c>
      <c r="E4" s="1" t="s">
        <v>11</v>
      </c>
      <c r="F4">
        <v>261305</v>
      </c>
      <c r="G4" s="1" t="s">
        <v>18</v>
      </c>
      <c r="H4">
        <v>87465</v>
      </c>
      <c r="I4">
        <v>63853</v>
      </c>
      <c r="J4">
        <v>-5544</v>
      </c>
      <c r="K4">
        <v>58309</v>
      </c>
      <c r="L4">
        <v>-77</v>
      </c>
      <c r="M4">
        <v>58232</v>
      </c>
      <c r="N4">
        <v>57692</v>
      </c>
      <c r="O4">
        <v>540</v>
      </c>
      <c r="P4">
        <v>58232</v>
      </c>
      <c r="Q4">
        <v>161</v>
      </c>
      <c r="R4">
        <v>863435</v>
      </c>
      <c r="S4">
        <v>1670476</v>
      </c>
      <c r="T4">
        <v>749315</v>
      </c>
      <c r="U4">
        <v>3486691</v>
      </c>
    </row>
    <row r="5" spans="1:21" x14ac:dyDescent="0.3">
      <c r="A5">
        <v>2020</v>
      </c>
      <c r="B5">
        <v>590663</v>
      </c>
      <c r="C5">
        <v>531328</v>
      </c>
      <c r="D5" s="1" t="s">
        <v>8</v>
      </c>
      <c r="E5" s="1" t="s">
        <v>8</v>
      </c>
      <c r="F5">
        <v>292501</v>
      </c>
      <c r="G5" s="1" t="s">
        <v>17</v>
      </c>
      <c r="H5">
        <v>61830</v>
      </c>
      <c r="I5">
        <v>83703</v>
      </c>
      <c r="J5">
        <v>-8111</v>
      </c>
      <c r="K5">
        <v>75592</v>
      </c>
      <c r="L5">
        <v>14138</v>
      </c>
      <c r="M5">
        <v>89730</v>
      </c>
      <c r="N5">
        <v>87986</v>
      </c>
      <c r="O5">
        <v>1744</v>
      </c>
      <c r="P5">
        <v>89730</v>
      </c>
      <c r="Q5">
        <v>245</v>
      </c>
      <c r="R5">
        <v>1016823</v>
      </c>
      <c r="S5">
        <v>2217268</v>
      </c>
      <c r="T5">
        <v>1039220</v>
      </c>
      <c r="U5">
        <v>4894715</v>
      </c>
    </row>
    <row r="6" spans="1:21" x14ac:dyDescent="0.3">
      <c r="A6">
        <v>2021</v>
      </c>
      <c r="B6">
        <v>757296</v>
      </c>
      <c r="C6">
        <v>592813</v>
      </c>
      <c r="D6" s="1" t="s">
        <v>8</v>
      </c>
      <c r="E6" s="1" t="s">
        <v>8</v>
      </c>
      <c r="F6">
        <v>334182</v>
      </c>
      <c r="G6" s="1" t="s">
        <v>16</v>
      </c>
      <c r="H6">
        <v>91711</v>
      </c>
      <c r="I6">
        <v>166662</v>
      </c>
      <c r="J6">
        <v>-15515</v>
      </c>
      <c r="K6">
        <v>151147</v>
      </c>
      <c r="L6">
        <v>-68</v>
      </c>
      <c r="M6">
        <v>151079</v>
      </c>
      <c r="N6">
        <v>149709</v>
      </c>
      <c r="O6">
        <v>1370</v>
      </c>
      <c r="P6">
        <v>151079</v>
      </c>
      <c r="Q6">
        <v>417</v>
      </c>
      <c r="R6">
        <v>1015122</v>
      </c>
      <c r="S6">
        <v>2881916</v>
      </c>
      <c r="T6">
        <v>1098107</v>
      </c>
      <c r="U6">
        <v>5849487</v>
      </c>
    </row>
    <row r="8" spans="1:21" x14ac:dyDescent="0.3">
      <c r="F8">
        <v>-1</v>
      </c>
      <c r="H8">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A684-7DF2-4819-9267-6F4EADA385AA}">
  <dimension ref="A1:U6"/>
  <sheetViews>
    <sheetView workbookViewId="0">
      <selection activeCell="C4" sqref="C4"/>
    </sheetView>
  </sheetViews>
  <sheetFormatPr defaultRowHeight="14.4" x14ac:dyDescent="0.3"/>
  <cols>
    <col min="1" max="2" width="10.77734375" bestFit="1" customWidth="1"/>
    <col min="3" max="3" width="15.44140625" bestFit="1" customWidth="1"/>
    <col min="4" max="4" width="10.77734375" bestFit="1" customWidth="1"/>
    <col min="5" max="5" width="21.6640625" bestFit="1" customWidth="1"/>
    <col min="6" max="6" width="36.33203125" bestFit="1" customWidth="1"/>
    <col min="7" max="7" width="17.21875" bestFit="1" customWidth="1"/>
    <col min="8" max="8" width="19.88671875" bestFit="1" customWidth="1"/>
    <col min="9" max="9" width="32.6640625" bestFit="1" customWidth="1"/>
    <col min="10" max="10" width="33.21875" bestFit="1" customWidth="1"/>
    <col min="11" max="11" width="21.44140625" bestFit="1" customWidth="1"/>
    <col min="12" max="12" width="10.44140625" bestFit="1" customWidth="1"/>
    <col min="13" max="13" width="31.88671875" bestFit="1" customWidth="1"/>
    <col min="14" max="14" width="40.21875" bestFit="1" customWidth="1"/>
    <col min="15" max="15" width="18.21875" bestFit="1" customWidth="1"/>
    <col min="16" max="16" width="5.21875" bestFit="1" customWidth="1"/>
    <col min="17" max="18" width="21.21875" bestFit="1" customWidth="1"/>
    <col min="19" max="19" width="23.21875" bestFit="1" customWidth="1"/>
    <col min="20" max="20" width="11.77734375" customWidth="1"/>
    <col min="21" max="21" width="38.77734375" bestFit="1" customWidth="1"/>
    <col min="22" max="24" width="11.77734375" bestFit="1" customWidth="1"/>
  </cols>
  <sheetData>
    <row r="1" spans="1:21" x14ac:dyDescent="0.3">
      <c r="A1" t="s">
        <v>0</v>
      </c>
      <c r="B1" t="s">
        <v>1</v>
      </c>
      <c r="C1" t="s">
        <v>4</v>
      </c>
      <c r="D1" t="s">
        <v>2</v>
      </c>
      <c r="E1" t="s">
        <v>6</v>
      </c>
      <c r="F1" t="s">
        <v>7</v>
      </c>
      <c r="G1" t="s">
        <v>10</v>
      </c>
      <c r="H1" t="s">
        <v>14</v>
      </c>
      <c r="I1" t="s">
        <v>15</v>
      </c>
      <c r="J1" t="s">
        <v>20</v>
      </c>
      <c r="K1" t="s">
        <v>21</v>
      </c>
      <c r="L1" t="s">
        <v>22</v>
      </c>
      <c r="M1" t="s">
        <v>23</v>
      </c>
      <c r="N1" t="s">
        <v>24</v>
      </c>
      <c r="O1" t="s">
        <v>25</v>
      </c>
      <c r="P1" t="s">
        <v>68</v>
      </c>
      <c r="Q1" t="s">
        <v>26</v>
      </c>
      <c r="R1" t="s">
        <v>27</v>
      </c>
      <c r="S1" t="s">
        <v>28</v>
      </c>
      <c r="T1" t="s">
        <v>69</v>
      </c>
      <c r="U1" t="s">
        <v>29</v>
      </c>
    </row>
    <row r="2" spans="1:21" x14ac:dyDescent="0.3">
      <c r="A2" s="1">
        <v>2017</v>
      </c>
      <c r="B2" s="2" t="s">
        <v>3</v>
      </c>
      <c r="C2">
        <v>583006</v>
      </c>
      <c r="D2" s="1"/>
      <c r="E2">
        <v>469926</v>
      </c>
      <c r="F2" s="1" t="s">
        <v>9</v>
      </c>
      <c r="G2" s="1" t="s">
        <v>13</v>
      </c>
      <c r="H2">
        <v>-218744</v>
      </c>
      <c r="I2" s="1" t="s">
        <v>8</v>
      </c>
      <c r="J2">
        <v>-226037</v>
      </c>
      <c r="K2">
        <v>22948</v>
      </c>
      <c r="L2">
        <v>-5807</v>
      </c>
      <c r="M2">
        <v>17141</v>
      </c>
      <c r="N2">
        <v>-4898</v>
      </c>
      <c r="O2">
        <v>12243</v>
      </c>
      <c r="R2">
        <v>14122</v>
      </c>
      <c r="S2">
        <v>-1879</v>
      </c>
      <c r="T2">
        <v>12243</v>
      </c>
      <c r="U2">
        <v>39</v>
      </c>
    </row>
    <row r="3" spans="1:21" x14ac:dyDescent="0.3">
      <c r="A3" s="1">
        <v>2018</v>
      </c>
      <c r="B3" s="2" t="s">
        <v>3</v>
      </c>
      <c r="C3">
        <v>598184</v>
      </c>
      <c r="D3" s="1"/>
      <c r="E3">
        <v>444835</v>
      </c>
      <c r="F3" s="1" t="s">
        <v>8</v>
      </c>
      <c r="G3" s="1" t="s">
        <v>12</v>
      </c>
      <c r="H3">
        <v>-4514</v>
      </c>
      <c r="I3" s="1" t="s">
        <v>19</v>
      </c>
      <c r="J3">
        <v>-150424</v>
      </c>
      <c r="K3">
        <v>54522</v>
      </c>
      <c r="L3">
        <v>-9040</v>
      </c>
      <c r="M3">
        <v>45482</v>
      </c>
      <c r="N3">
        <v>-7774</v>
      </c>
      <c r="O3">
        <v>37708</v>
      </c>
      <c r="R3">
        <v>41328</v>
      </c>
      <c r="S3">
        <v>-3620</v>
      </c>
      <c r="T3">
        <v>37708</v>
      </c>
      <c r="U3">
        <v>115</v>
      </c>
    </row>
    <row r="4" spans="1:21" x14ac:dyDescent="0.3">
      <c r="A4" s="1">
        <v>2019</v>
      </c>
      <c r="B4" s="2" t="s">
        <v>3</v>
      </c>
      <c r="C4">
        <v>587406</v>
      </c>
      <c r="D4" s="1"/>
      <c r="E4">
        <v>417317</v>
      </c>
      <c r="F4" s="1" t="s">
        <v>8</v>
      </c>
      <c r="G4" s="1" t="s">
        <v>11</v>
      </c>
      <c r="H4">
        <v>-261305</v>
      </c>
      <c r="I4" s="1" t="s">
        <v>18</v>
      </c>
      <c r="J4">
        <v>-87465</v>
      </c>
      <c r="K4">
        <v>63853</v>
      </c>
      <c r="L4">
        <v>-5544</v>
      </c>
      <c r="M4">
        <v>58309</v>
      </c>
      <c r="N4">
        <v>-77</v>
      </c>
      <c r="O4">
        <v>58232</v>
      </c>
      <c r="R4">
        <v>57692</v>
      </c>
      <c r="S4">
        <v>540</v>
      </c>
      <c r="T4">
        <v>58232</v>
      </c>
      <c r="U4">
        <v>161</v>
      </c>
    </row>
    <row r="5" spans="1:21" x14ac:dyDescent="0.3">
      <c r="A5" s="1">
        <v>2020</v>
      </c>
      <c r="B5" s="2" t="s">
        <v>3</v>
      </c>
      <c r="C5">
        <v>590663</v>
      </c>
      <c r="D5" s="1"/>
      <c r="E5">
        <v>531328</v>
      </c>
      <c r="F5" s="1" t="s">
        <v>8</v>
      </c>
      <c r="G5" s="1" t="s">
        <v>8</v>
      </c>
      <c r="H5">
        <v>-292501</v>
      </c>
      <c r="I5" s="1" t="s">
        <v>17</v>
      </c>
      <c r="J5">
        <v>-61830</v>
      </c>
      <c r="K5">
        <v>83703</v>
      </c>
      <c r="L5">
        <v>-8111</v>
      </c>
      <c r="M5">
        <v>75592</v>
      </c>
      <c r="N5">
        <v>14138</v>
      </c>
      <c r="O5">
        <v>89730</v>
      </c>
      <c r="R5">
        <v>87986</v>
      </c>
      <c r="S5">
        <v>1744</v>
      </c>
      <c r="T5">
        <v>89730</v>
      </c>
      <c r="U5">
        <v>245</v>
      </c>
    </row>
    <row r="6" spans="1:21" x14ac:dyDescent="0.3">
      <c r="A6" s="1">
        <v>2021</v>
      </c>
      <c r="B6" s="1" t="s">
        <v>3</v>
      </c>
      <c r="C6">
        <v>757296</v>
      </c>
      <c r="D6" s="1" t="s">
        <v>5</v>
      </c>
      <c r="E6">
        <v>592813</v>
      </c>
      <c r="F6" s="1" t="s">
        <v>8</v>
      </c>
      <c r="G6" s="1" t="s">
        <v>8</v>
      </c>
      <c r="H6">
        <v>-334182</v>
      </c>
      <c r="I6" s="1" t="s">
        <v>16</v>
      </c>
      <c r="J6">
        <v>-91711</v>
      </c>
      <c r="K6">
        <v>166662</v>
      </c>
      <c r="L6">
        <v>-15515</v>
      </c>
      <c r="M6">
        <v>151147</v>
      </c>
      <c r="N6">
        <v>-68</v>
      </c>
      <c r="O6">
        <v>151079</v>
      </c>
      <c r="P6" t="s">
        <v>5</v>
      </c>
      <c r="Q6" t="s">
        <v>5</v>
      </c>
      <c r="R6">
        <v>149709</v>
      </c>
      <c r="S6">
        <v>1370</v>
      </c>
      <c r="T6">
        <v>151079</v>
      </c>
      <c r="U6">
        <v>417</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39D7-0FF7-494C-B024-B59122D048B1}">
  <dimension ref="A1:AH6"/>
  <sheetViews>
    <sheetView workbookViewId="0">
      <selection sqref="A1:AH6"/>
    </sheetView>
  </sheetViews>
  <sheetFormatPr defaultRowHeight="14.4" x14ac:dyDescent="0.3"/>
  <cols>
    <col min="1" max="2" width="10.77734375" bestFit="1" customWidth="1"/>
    <col min="3" max="3" width="9" bestFit="1" customWidth="1"/>
    <col min="4" max="4" width="34.44140625" bestFit="1" customWidth="1"/>
    <col min="5" max="5" width="28.21875" bestFit="1" customWidth="1"/>
    <col min="6" max="6" width="32" bestFit="1" customWidth="1"/>
    <col min="7" max="7" width="45.33203125" bestFit="1" customWidth="1"/>
    <col min="8" max="8" width="21.21875" bestFit="1" customWidth="1"/>
    <col min="9" max="9" width="26.33203125" bestFit="1" customWidth="1"/>
    <col min="10" max="10" width="13.44140625" bestFit="1" customWidth="1"/>
    <col min="11" max="11" width="24" bestFit="1" customWidth="1"/>
    <col min="12" max="12" width="22" bestFit="1" customWidth="1"/>
    <col min="13" max="13" width="29.6640625" bestFit="1" customWidth="1"/>
    <col min="14" max="14" width="17.21875" bestFit="1" customWidth="1"/>
    <col min="15" max="15" width="13.5546875" bestFit="1" customWidth="1"/>
    <col min="16" max="16" width="19.77734375" bestFit="1" customWidth="1"/>
    <col min="17" max="17" width="11.77734375" bestFit="1" customWidth="1"/>
    <col min="18" max="18" width="13.88671875" bestFit="1" customWidth="1"/>
    <col min="19" max="19" width="14" bestFit="1" customWidth="1"/>
    <col min="20" max="20" width="16.21875" bestFit="1" customWidth="1"/>
    <col min="21" max="21" width="10.5546875" bestFit="1" customWidth="1"/>
    <col min="22" max="22" width="23.21875" bestFit="1" customWidth="1"/>
    <col min="23" max="23" width="20.5546875" bestFit="1" customWidth="1"/>
    <col min="24" max="24" width="24.33203125" bestFit="1" customWidth="1"/>
    <col min="25" max="25" width="19.5546875" bestFit="1" customWidth="1"/>
    <col min="26" max="26" width="32.21875" bestFit="1" customWidth="1"/>
    <col min="27" max="27" width="30.77734375" bestFit="1" customWidth="1"/>
    <col min="28" max="28" width="12.6640625" bestFit="1" customWidth="1"/>
    <col min="29" max="29" width="29.109375" bestFit="1" customWidth="1"/>
    <col min="30" max="30" width="19.44140625" bestFit="1" customWidth="1"/>
    <col min="31" max="31" width="15.77734375" bestFit="1" customWidth="1"/>
    <col min="32" max="32" width="28.33203125" customWidth="1"/>
    <col min="33" max="33" width="22.21875" bestFit="1" customWidth="1"/>
    <col min="34" max="34" width="11.77734375" bestFit="1" customWidth="1"/>
    <col min="35" max="35" width="22.21875" bestFit="1" customWidth="1"/>
    <col min="36" max="36" width="11.77734375" bestFit="1" customWidth="1"/>
    <col min="37" max="41" width="8.88671875" bestFit="1" customWidth="1"/>
    <col min="42" max="46" width="11.77734375" bestFit="1" customWidth="1"/>
  </cols>
  <sheetData>
    <row r="1" spans="1:34" x14ac:dyDescent="0.3">
      <c r="A1" t="s">
        <v>0</v>
      </c>
      <c r="B1" t="s">
        <v>1</v>
      </c>
      <c r="C1" t="s">
        <v>30</v>
      </c>
      <c r="D1" t="s">
        <v>31</v>
      </c>
      <c r="E1" t="s">
        <v>32</v>
      </c>
      <c r="F1" t="s">
        <v>33</v>
      </c>
      <c r="G1" t="s">
        <v>34</v>
      </c>
      <c r="H1" t="s">
        <v>35</v>
      </c>
      <c r="I1" t="s">
        <v>36</v>
      </c>
      <c r="J1" t="s">
        <v>37</v>
      </c>
      <c r="K1" t="s">
        <v>38</v>
      </c>
      <c r="L1" t="s">
        <v>39</v>
      </c>
      <c r="M1" t="s">
        <v>43</v>
      </c>
      <c r="N1" t="s">
        <v>44</v>
      </c>
      <c r="O1" t="s">
        <v>45</v>
      </c>
      <c r="P1" t="s">
        <v>46</v>
      </c>
      <c r="Q1" t="s">
        <v>70</v>
      </c>
      <c r="R1" t="s">
        <v>47</v>
      </c>
      <c r="S1" t="s">
        <v>48</v>
      </c>
      <c r="T1" t="s">
        <v>49</v>
      </c>
      <c r="U1" t="s">
        <v>50</v>
      </c>
      <c r="V1" t="s">
        <v>28</v>
      </c>
      <c r="W1" t="s">
        <v>51</v>
      </c>
      <c r="X1" t="s">
        <v>52</v>
      </c>
      <c r="Y1" t="s">
        <v>53</v>
      </c>
      <c r="Z1" t="s">
        <v>54</v>
      </c>
      <c r="AA1" t="s">
        <v>58</v>
      </c>
      <c r="AB1" t="s">
        <v>62</v>
      </c>
      <c r="AC1" t="s">
        <v>63</v>
      </c>
      <c r="AD1" t="s">
        <v>64</v>
      </c>
      <c r="AE1" t="s">
        <v>65</v>
      </c>
      <c r="AF1" t="s">
        <v>66</v>
      </c>
      <c r="AG1" t="s">
        <v>67</v>
      </c>
      <c r="AH1" t="s">
        <v>71</v>
      </c>
    </row>
    <row r="2" spans="1:34" x14ac:dyDescent="0.3">
      <c r="A2" s="1">
        <v>2017</v>
      </c>
      <c r="B2" s="1" t="s">
        <v>3</v>
      </c>
      <c r="D2" s="1">
        <v>690165</v>
      </c>
      <c r="E2" s="1">
        <v>444871</v>
      </c>
      <c r="F2" s="1">
        <v>2083894</v>
      </c>
      <c r="G2" s="1">
        <v>46711</v>
      </c>
      <c r="H2" s="1">
        <v>1050588</v>
      </c>
      <c r="I2" s="1">
        <v>197420</v>
      </c>
      <c r="J2" s="1">
        <v>47786</v>
      </c>
      <c r="K2" s="1">
        <v>1114</v>
      </c>
      <c r="L2" s="1" t="s">
        <v>42</v>
      </c>
      <c r="M2" s="1">
        <v>88315</v>
      </c>
      <c r="N2" s="1">
        <v>15328</v>
      </c>
      <c r="O2" s="1">
        <v>17278</v>
      </c>
      <c r="P2" s="1">
        <v>50332</v>
      </c>
      <c r="Q2">
        <v>4736806</v>
      </c>
      <c r="S2" s="1">
        <v>17948</v>
      </c>
      <c r="T2" s="1">
        <v>233392</v>
      </c>
      <c r="U2" s="1">
        <v>331783</v>
      </c>
      <c r="V2" s="1">
        <v>-548</v>
      </c>
      <c r="W2" s="1">
        <v>416078</v>
      </c>
      <c r="X2" s="1">
        <v>3104221</v>
      </c>
      <c r="Y2" s="1">
        <v>37137</v>
      </c>
      <c r="Z2" s="1" t="s">
        <v>57</v>
      </c>
      <c r="AA2" s="1" t="s">
        <v>61</v>
      </c>
      <c r="AB2" s="1">
        <v>316792</v>
      </c>
      <c r="AC2" s="1">
        <v>2662</v>
      </c>
      <c r="AD2" s="1">
        <v>8897</v>
      </c>
      <c r="AE2" s="1">
        <v>235388</v>
      </c>
      <c r="AF2" s="1">
        <v>813</v>
      </c>
      <c r="AG2" s="1">
        <v>12515</v>
      </c>
      <c r="AH2">
        <v>4736806</v>
      </c>
    </row>
    <row r="3" spans="1:34" x14ac:dyDescent="0.3">
      <c r="A3" s="1">
        <v>2018</v>
      </c>
      <c r="B3" s="1" t="s">
        <v>3</v>
      </c>
      <c r="D3" s="1">
        <v>641881</v>
      </c>
      <c r="E3" s="1">
        <v>742929</v>
      </c>
      <c r="F3" s="1">
        <v>2001223</v>
      </c>
      <c r="G3" s="1">
        <v>83713</v>
      </c>
      <c r="H3" s="1">
        <v>1248608</v>
      </c>
      <c r="I3" s="1">
        <v>208925</v>
      </c>
      <c r="J3" s="1">
        <v>132731</v>
      </c>
      <c r="K3" s="1">
        <v>1357</v>
      </c>
      <c r="L3" s="1" t="s">
        <v>41</v>
      </c>
      <c r="M3" s="1">
        <v>88263</v>
      </c>
      <c r="N3" s="1">
        <v>16211</v>
      </c>
      <c r="O3" s="1">
        <v>18554</v>
      </c>
      <c r="P3" s="1">
        <v>50149</v>
      </c>
      <c r="Q3">
        <v>5236537</v>
      </c>
      <c r="S3" s="1">
        <v>17948</v>
      </c>
      <c r="T3" s="1">
        <v>233392</v>
      </c>
      <c r="U3" s="1">
        <v>427874</v>
      </c>
      <c r="V3" s="1">
        <v>-5494</v>
      </c>
      <c r="W3" s="1">
        <v>665366</v>
      </c>
      <c r="X3" s="1">
        <v>3143338</v>
      </c>
      <c r="Y3" s="1">
        <v>9404</v>
      </c>
      <c r="Z3" s="1" t="s">
        <v>56</v>
      </c>
      <c r="AA3" s="1" t="s">
        <v>60</v>
      </c>
      <c r="AB3" s="1">
        <v>420919</v>
      </c>
      <c r="AC3" s="1">
        <v>2203</v>
      </c>
      <c r="AD3" s="1">
        <v>10194</v>
      </c>
      <c r="AE3" s="1">
        <v>266198</v>
      </c>
      <c r="AF3" s="1">
        <v>606</v>
      </c>
      <c r="AG3" s="1">
        <v>9457</v>
      </c>
      <c r="AH3">
        <v>5236537</v>
      </c>
    </row>
    <row r="4" spans="1:34" x14ac:dyDescent="0.3">
      <c r="A4" s="1">
        <v>2019</v>
      </c>
      <c r="B4" s="1" t="s">
        <v>3</v>
      </c>
      <c r="D4" s="1">
        <v>653335</v>
      </c>
      <c r="E4" s="1">
        <v>863435</v>
      </c>
      <c r="F4" s="1">
        <v>1670476</v>
      </c>
      <c r="G4" s="1">
        <v>109162</v>
      </c>
      <c r="H4" s="1">
        <v>1663821</v>
      </c>
      <c r="I4" s="1">
        <v>309051</v>
      </c>
      <c r="J4" s="1">
        <v>126292</v>
      </c>
      <c r="K4" s="1">
        <v>625</v>
      </c>
      <c r="L4" s="1" t="s">
        <v>40</v>
      </c>
      <c r="M4" s="1">
        <v>91515</v>
      </c>
      <c r="N4" s="1">
        <v>16134</v>
      </c>
      <c r="O4" s="1">
        <v>25558</v>
      </c>
      <c r="P4" s="1">
        <v>38990</v>
      </c>
      <c r="Q4">
        <v>5568909</v>
      </c>
      <c r="S4" s="1">
        <v>17948</v>
      </c>
      <c r="T4" s="1">
        <v>233392</v>
      </c>
      <c r="U4" s="1">
        <v>265314</v>
      </c>
      <c r="V4" s="1">
        <v>12289</v>
      </c>
      <c r="W4" s="1">
        <v>749315</v>
      </c>
      <c r="X4" s="1">
        <v>3486691</v>
      </c>
      <c r="Y4" s="1">
        <v>15791</v>
      </c>
      <c r="Z4" s="1" t="s">
        <v>55</v>
      </c>
      <c r="AA4" s="1" t="s">
        <v>59</v>
      </c>
      <c r="AB4" s="1">
        <v>338214</v>
      </c>
      <c r="AC4" s="1">
        <v>1940</v>
      </c>
      <c r="AD4" s="1">
        <v>15656</v>
      </c>
      <c r="AE4" s="1">
        <v>375642</v>
      </c>
      <c r="AF4" s="1">
        <v>266</v>
      </c>
      <c r="AG4" s="1">
        <v>2493</v>
      </c>
      <c r="AH4">
        <v>5568909</v>
      </c>
    </row>
    <row r="5" spans="1:34" x14ac:dyDescent="0.3">
      <c r="A5" s="1">
        <v>2020</v>
      </c>
      <c r="B5" s="1" t="s">
        <v>3</v>
      </c>
      <c r="D5" s="1">
        <v>1631730</v>
      </c>
      <c r="E5" s="1">
        <v>1016823</v>
      </c>
      <c r="F5" s="1">
        <v>2217268</v>
      </c>
      <c r="G5" s="1">
        <v>126354</v>
      </c>
      <c r="H5" s="1">
        <v>1549290</v>
      </c>
      <c r="I5" s="1">
        <v>635913</v>
      </c>
      <c r="J5" s="1">
        <v>315501</v>
      </c>
      <c r="K5" s="1">
        <v>1163</v>
      </c>
      <c r="L5" s="1" t="s">
        <v>8</v>
      </c>
      <c r="M5" s="1">
        <v>114034</v>
      </c>
      <c r="N5" s="1">
        <v>15340</v>
      </c>
      <c r="O5" s="1">
        <v>27619</v>
      </c>
      <c r="P5" s="1">
        <v>37993</v>
      </c>
      <c r="Q5">
        <v>7689028</v>
      </c>
      <c r="S5" s="1">
        <v>17948</v>
      </c>
      <c r="T5" s="1">
        <v>233392</v>
      </c>
      <c r="U5" s="1">
        <v>504746</v>
      </c>
      <c r="V5" s="1">
        <v>9085</v>
      </c>
      <c r="W5" s="1">
        <v>1039220</v>
      </c>
      <c r="X5" s="1">
        <v>4894715</v>
      </c>
      <c r="Y5" s="1">
        <v>7464</v>
      </c>
      <c r="Z5" s="1" t="s">
        <v>8</v>
      </c>
      <c r="AA5" s="1" t="s">
        <v>8</v>
      </c>
      <c r="AB5" s="1">
        <v>379484</v>
      </c>
      <c r="AC5" s="1">
        <v>7527</v>
      </c>
      <c r="AD5" s="1">
        <v>11247</v>
      </c>
      <c r="AE5" s="1">
        <v>581720</v>
      </c>
      <c r="AF5" s="1">
        <v>101</v>
      </c>
      <c r="AG5" s="1">
        <v>2379</v>
      </c>
      <c r="AH5">
        <v>7689028</v>
      </c>
    </row>
    <row r="6" spans="1:34" x14ac:dyDescent="0.3">
      <c r="A6" s="1">
        <v>2021</v>
      </c>
      <c r="B6" s="1" t="s">
        <v>3</v>
      </c>
      <c r="C6" t="s">
        <v>5</v>
      </c>
      <c r="D6" s="1">
        <v>1586769</v>
      </c>
      <c r="E6" s="1">
        <v>1015122</v>
      </c>
      <c r="F6" s="1">
        <v>2881916</v>
      </c>
      <c r="G6" s="1">
        <v>351146</v>
      </c>
      <c r="H6" s="1">
        <v>1957478</v>
      </c>
      <c r="I6" s="1">
        <v>718662</v>
      </c>
      <c r="J6" s="1">
        <v>218638</v>
      </c>
      <c r="K6" s="1">
        <v>1009</v>
      </c>
      <c r="L6" s="1" t="s">
        <v>8</v>
      </c>
      <c r="M6" s="1">
        <v>115987</v>
      </c>
      <c r="N6" s="1">
        <v>19018</v>
      </c>
      <c r="O6" s="1">
        <v>28710</v>
      </c>
      <c r="P6" s="1">
        <v>37918</v>
      </c>
      <c r="Q6">
        <v>8932373</v>
      </c>
      <c r="R6" t="s">
        <v>5</v>
      </c>
      <c r="S6" s="1">
        <v>17948</v>
      </c>
      <c r="T6" s="1">
        <v>233392</v>
      </c>
      <c r="U6" s="1">
        <v>618112</v>
      </c>
      <c r="V6" s="1">
        <v>10405</v>
      </c>
      <c r="W6" s="1">
        <v>1098107</v>
      </c>
      <c r="X6" s="1">
        <v>5849487</v>
      </c>
      <c r="Y6" s="1">
        <v>19648</v>
      </c>
      <c r="Z6" s="1" t="s">
        <v>8</v>
      </c>
      <c r="AA6" s="1" t="s">
        <v>8</v>
      </c>
      <c r="AB6" s="1">
        <v>405304</v>
      </c>
      <c r="AC6" s="1">
        <v>5392</v>
      </c>
      <c r="AD6" s="1">
        <v>17741</v>
      </c>
      <c r="AE6" s="1">
        <v>654350</v>
      </c>
      <c r="AF6" s="1">
        <v>366</v>
      </c>
      <c r="AG6" s="1">
        <v>2122</v>
      </c>
      <c r="AH6">
        <v>8932373</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c 5 4 f 9 6 - 2 5 e 4 - 4 3 1 a - 8 5 5 4 - 0 a 2 e 0 5 b 9 8 2 5 f "   x m l n s = " h t t p : / / s c h e m a s . m i c r o s o f t . c o m / D a t a M a s h u p " > A A A A A O o H A A B Q S w M E F A A C A A g A 7 J W V 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7 J W 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V l V Y U d O W 4 5 A Q A A I I T A A A T A B w A R m 9 y b X V s Y X M v U 2 V j d G l v b j E u b S C i G A A o o B Q A A A A A A A A A A A A A A A A A A A A A A A A A A A D t V 9 1 r 4 0 Y Q f w / k f 1 h 0 D 5 X B s a N 8 H d y R h 8 T J 3 a V N E 2 M H S g n B r K S x v W S 1 q + 6 u 7 J i Q / 7 2 z k m J b 1 s p x o V B a m h f H 8 / m b j 5 0 Z a 4 g M k 4 I M i 8 / g 6 / 7 e / p 6 e U g U x + e R 9 u 7 w j f X H r k X P C w e z v E f w b y k x F g J R + P O 4 8 0 J C D 9 n + D s N O T w o A w 2 v e m x q T 6 S 7 c 7 n 8 8 7 4 1 B M J Y + Z m O h O J J P u P D 2 I C s F u l n J J Y 9 0 9 O j w 6 6 h 6 e d d H Z 6 E c p O + r z a I S M Y H Q h R E b 5 a A C p V K a T x m O v 1 S a P N 0 n K I U E r 1 K I + 9 4 L O s f f U a h c I c 1 B B c P I Z Q R Z o X x 9 v 4 n N v S f e e 3 h 6 v q K F P p c I n r z e l Y o I h P y x S s N H m o p 0 H R Y U e S 5 X 0 J M 8 S Y Z n a X 1 p p v 7 5 6 B S P w 2 s Q g k x h 4 M W 9 t 8 k 4 / a q A f N 9 B P G u i n D f S z C v 2 t t Q x n A I m c 2 X B k S g Z y r l c h D Z 9 Z 6 m / E 2 z 5 e a e Y h p 1 J b n l X Y S I b l + A 7 7 K w N 9 J R N p k P c D a A x q z X X J K e m + w x c W t h S 6 4 H w Y U U 6 V P j c q g 6 e W s 1 L B B 6 V y o K k W 7 U a Y s 5 O O F d 5 a t e 9 K a k 2 u q R K 2 N + t 6 7 w p U L P L v d 2 C I T E F h c 4 o J Y Q I b H + p a / i 1 a b X W / U y b I G H G S m N l s U E 7 k m O g s 1 C x m V C 1 q a G 6 E z j B a f I M R p y z R N Y H 7 p W t 4 S U F o c E D G k L L 0 J 0 3 y p 2 4 d U q 1 l x K g B J C r Q G T d 1 w / j q K F P 2 2 Z E I 9 S Z A M O M k w l n B D O E Y j c s T l m C M 7 B B Q F m 3 R l / z J 1 u U e G j m l h T x H d n g w k d n g y g x L 4 X B a 5 j Z d 0 8 T s 7 q j 8 7 g 9 j M 1 M g C 6 C q L j Q K N q t e q l F j F A s z Y 9 u S G P l l U + x + L r A R b c q t 8 R T T L 0 z d / B 3 O Z A t X S c 6 L J j K A Z X F I l k 1 7 W O e 8 N y z B W M t C Y 6 s 9 y 1 A S P 6 S a R d 2 Y 8 Q x f R 6 u q W x k k M w S L 7 6 c 6 R U q y J f q b T 7 K 1 v 8 e E W 7 + + X I b f + v / S 5 X L a s F x O / 5 b l c v r f W S 7 B / 8 t l a 9 U u c G w a X R s T P a q n + C U m I S L F Y a / J n J k p 6 W F b K l w R l 1 Q 8 1 3 3 c S g S a a 9 F 4 V m g Z i R b E s 2 P M u Y W j T B t c V 8 q h 8 I 0 J F G P o n e a Y c d S R M S 4 E M q M 8 w 4 i m u F M m U 1 I O X Z y e d i X U z d y I G Q 6 y f I t o i D L F D H P t j S I v B J 9 i b E t C N c 5 D z n F B Y f h 1 6 X s c p q r E t d U l T s D l q t s u i X H g 4 C z B V W v W L 1 i L N s K j K G q T C H 9 k L E 2 c w x y / Y l 8 x u x C a E F 7 B G J S d i 7 g g G 3 M x B R 4 f Y B 8 e 4 J H g O C j K 1 v v c V D m 0 H i 5 q j T b M F 0 N E U 2 Z c i S 3 Y q Y K E Z U m d P Q A N a u b K 5 O 4 b 7 A r H r 2 Y Y X 7 6 n G 7 q 1 K r S l S 6 9 A s R l O 7 h k Q z m j I e E N / 3 a 6 Y B K G y V e F z 1 D R y H E A 1 n e U l 1 q h y K Z W S c / f d O A D D V L 5 p 8 D w S k L + a k L N J 0 2 H S y 5 Q q e t h e l O 5 W K R 7 C 1 s i X v b a y s 3 u q d u r B 4 5 N / 4 K L 4 F f A i D Z z X R O H j D g s M 8 c + S C X / 1 0 3 b t 4 X g Y w e o s 2 W C s 0 a 2 F X 5 i I O 7 c w N v d 4 Q K l V e N c v K Q 4 D R L N 2 3 R T e C 0 7 + f 2 H W L + B V T H 8 0 w n c Y 2 g 3 P q f E B F Q O i Q N D 5 w P t 2 s Q q K d 9 E G N G 7 2 G q r 1 j h E 0 w Y w W W a v 0 j G W U Z N + R + + o + 9 n 6 / v h g M P d c p 4 z B t G S v T m x j a 6 / v c 2 4 I 2 a I a 7 6 d y i / S g t 6 K w 5 Z e u F b E i 7 k 7 5 D B 1 Q R f C T z V 1 p q K 3 9 L r Y K d i x X Y a u U / 1 x p / o r 2 5 T 8 A P L 8 A a J l v D o s 0 2 5 t / 6 C K u 4 + P o n U E s B A i 0 A F A A C A A g A 7 J W V V t L d S t G k A A A A 9 g A A A B I A A A A A A A A A A A A A A A A A A A A A A E N v b m Z p Z y 9 Q Y W N r Y W d l L n h t b F B L A Q I t A B Q A A g A I A O y V l V Y P y u m r p A A A A O k A A A A T A A A A A A A A A A A A A A A A A P A A A A B b Q 2 9 u d G V u d F 9 U e X B l c 1 0 u e G 1 s U E s B A i 0 A F A A C A A g A 7 J W V V h R 0 5 b j k B A A A g h M A A B M A A A A A A A A A A A A A A A A A 4 Q E A A E Z v c m 1 1 b G F z L 1 N l Y 3 R p b 2 4 x L m 1 Q S w U G A A A A A A M A A w D C A A A A E 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1 Y A A A A A A A D l 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J O J T I w U G 5 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Z C T l 9 Q b k w 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C 0 y M l Q w M D o z M T o z M y 4 3 O T c y N j U 4 W i I g L z 4 8 R W 5 0 c n k g V H l w Z T 0 i R m l s b E N v b H V t b l R 5 c G V z I i B W Y W x 1 Z T 0 i c 0 F 3 W U R B Q U 1 H Q m d N R 0 F 3 T U R B d 0 1 E Q U F B R E F 3 T U Q i I C 8 + P E V u d H J 5 I F R 5 c G U 9 I k Z p b G x D b 2 x 1 b W 5 O Y W 1 l c y I g V m F s d W U 9 I n N b J n F 1 b 3 Q 7 Q 2 9 s d W 1 u M S Z x d W 9 0 O y w m c X V v d D t D b 2 x 1 b W 4 y J n F 1 b 3 Q 7 L C Z x d W 9 0 O 0 d y b 3 N z I E V h c m 5 p b m d z J n F 1 b 3 Q 7 L C Z x d W 9 0 O 0 N v b H V t b j M m c X V v d D s s J n F 1 b 3 Q 7 T m V 0 I G 9 w Z X J h d G l u Z y B p b m N v b W U m c X V v d D s s J n F 1 b 3 Q 7 K E x v c 3 M p L 0 d h a W 4 g Z n J v b S B k a X N w b 3 N h b C B v Z i B z d W J z a W R p Y X J 5 J n F 1 b 3 Q 7 L C Z x d W 9 0 O 0 l u c 3 V y Y W 5 j Z S B j b G F p b X M m c X V v d D s s J n F 1 b 3 Q 7 T 3 B l c m F 0 a W 5 n I G V 4 c G V u c 2 V z J n F 1 b 3 Q 7 L C Z x d W 9 0 O 0 d y b 3 V w X H U w M D I 3 c y B z a G F y Z S B v Z i B h c 3 N v Y 2 l h d G V c d T A w M j d z I H J l c 3 V s d H M m c X V v d D s s J n F 1 b 3 Q 7 S W 1 w Y W l y b W V u d C B j a G F y Z 2 U g Z m 9 y I G N y Z W R p d C B s b 3 N z Z X M m c X V v d D s s J n F 1 b 3 Q 7 U H J v Z m l 0 I G J l Z m 9 y Z S B 0 Y X h h d G l v b i Z x d W 9 0 O y w m c X V v d D t U Y X h h d G l v b i Z x d W 9 0 O y w m c X V v d D t Q c m 9 m a X Q g Z n J v b S B j b 2 5 0 a W 5 1 a W 5 n I G 9 w Z X J h d G l v b n M m c X V v d D s s J n F 1 b 3 Q 7 K E x v c 3 M p L 3 B y b 2 Z p d C B m c m 9 t I G R p c 2 N v b n R p b n V p b m c g b 3 B l c m F 0 a W 9 u c y Z x d W 9 0 O y w m c X V v d D t Q c m 9 m a X Q g Z m 9 y I H R o Z S B 5 Z W F y J n F 1 b 3 Q 7 L C Z x d W 9 0 O 1 8 x J n F 1 b 3 Q 7 L C Z x d W 9 0 O 1 B y b 2 Z p d C B h d H R y a W J 1 d G F i b G U g d G 8 6 J n F 1 b 3 Q 7 L C Z x d W 9 0 O 0 9 3 b m V y c y B v Z i B 0 a G U g c G F y Z W 5 0 J n F 1 b 3 Q 7 L C Z x d W 9 0 O 0 5 v b i B j b 2 5 0 c m 9 s b G l u Z y B p b n R l c m V z d C Z x d W 9 0 O y w m c X V v d D t D b 2 x 1 b W 4 y M C Z x d W 9 0 O y w m c X V v d D t F Y X J u a W 5 n c y B w Z X I g c 2 h h c m U g a W 4 g a 2 9 i b y A o Y m F z a W M v Z G l s d X R l Z C k 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R k J O I F B u T C 9 B d X R v U m V t b 3 Z l Z E N v b H V t b n M x L n t D b 2 x 1 b W 4 x L D B 9 J n F 1 b 3 Q 7 L C Z x d W 9 0 O 1 N l Y 3 R p b 2 4 x L 0 Z C T i B Q b k w v Q X V 0 b 1 J l b W 9 2 Z W R D b 2 x 1 b W 5 z M S 5 7 Q 2 9 s d W 1 u M i w x f S Z x d W 9 0 O y w m c X V v d D t T Z W N 0 a W 9 u M S 9 G Q k 4 g U G 5 M L 0 F 1 d G 9 S Z W 1 v d m V k Q 2 9 s d W 1 u c z E u e 0 d y b 3 N z I E V h c m 5 p b m d z L D J 9 J n F 1 b 3 Q 7 L C Z x d W 9 0 O 1 N l Y 3 R p b 2 4 x L 0 Z C T i B Q b k w v Q X V 0 b 1 J l b W 9 2 Z W R D b 2 x 1 b W 5 z M S 5 7 Q 2 9 s d W 1 u M y w z f S Z x d W 9 0 O y w m c X V v d D t T Z W N 0 a W 9 u M S 9 G Q k 4 g U G 5 M L 0 F 1 d G 9 S Z W 1 v d m V k Q 2 9 s d W 1 u c z E u e 0 5 l d C B v c G V y Y X R p b m c g a W 5 j b 2 1 l L D R 9 J n F 1 b 3 Q 7 L C Z x d W 9 0 O 1 N l Y 3 R p b 2 4 x L 0 Z C T i B Q b k w v Q X V 0 b 1 J l b W 9 2 Z W R D b 2 x 1 b W 5 z M S 5 7 K E x v c 3 M p L 0 d h a W 4 g Z n J v b S B k a X N w b 3 N h b C B v Z i B z d W J z a W R p Y X J 5 L D V 9 J n F 1 b 3 Q 7 L C Z x d W 9 0 O 1 N l Y 3 R p b 2 4 x L 0 Z C T i B Q b k w v Q X V 0 b 1 J l b W 9 2 Z W R D b 2 x 1 b W 5 z M S 5 7 S W 5 z d X J h b m N l I G N s Y W l t c y w 2 f S Z x d W 9 0 O y w m c X V v d D t T Z W N 0 a W 9 u M S 9 G Q k 4 g U G 5 M L 0 F 1 d G 9 S Z W 1 v d m V k Q 2 9 s d W 1 u c z E u e 0 9 w Z X J h d G l u Z y B l e H B l b n N l c y w 3 f S Z x d W 9 0 O y w m c X V v d D t T Z W N 0 a W 9 u M S 9 G Q k 4 g U G 5 M L 0 F 1 d G 9 S Z W 1 v d m V k Q 2 9 s d W 1 u c z E u e 0 d y b 3 V w X H U w M D I 3 c y B z a G F y Z S B v Z i B h c 3 N v Y 2 l h d G V c d T A w M j d z I H J l c 3 V s d H M s O H 0 m c X V v d D s s J n F 1 b 3 Q 7 U 2 V j d G l v b j E v R k J O I F B u T C 9 B d X R v U m V t b 3 Z l Z E N v b H V t b n M x L n t J b X B h a X J t Z W 5 0 I G N o Y X J n Z S B m b 3 I g Y 3 J l Z G l 0 I G x v c 3 N l c y w 5 f S Z x d W 9 0 O y w m c X V v d D t T Z W N 0 a W 9 u M S 9 G Q k 4 g U G 5 M L 0 F 1 d G 9 S Z W 1 v d m V k Q 2 9 s d W 1 u c z E u e 1 B y b 2 Z p d C B i Z W Z v c m U g d G F 4 Y X R p b 2 4 s M T B 9 J n F 1 b 3 Q 7 L C Z x d W 9 0 O 1 N l Y 3 R p b 2 4 x L 0 Z C T i B Q b k w v Q X V 0 b 1 J l b W 9 2 Z W R D b 2 x 1 b W 5 z M S 5 7 V G F 4 Y X R p b 2 4 s M T F 9 J n F 1 b 3 Q 7 L C Z x d W 9 0 O 1 N l Y 3 R p b 2 4 x L 0 Z C T i B Q b k w v Q X V 0 b 1 J l b W 9 2 Z W R D b 2 x 1 b W 5 z M S 5 7 U H J v Z m l 0 I G Z y b 2 0 g Y 2 9 u d G l u d W l u Z y B v c G V y Y X R p b 2 5 z L D E y f S Z x d W 9 0 O y w m c X V v d D t T Z W N 0 a W 9 u M S 9 G Q k 4 g U G 5 M L 0 F 1 d G 9 S Z W 1 v d m V k Q 2 9 s d W 1 u c z E u e y h M b 3 N z K S 9 w c m 9 m a X Q g Z n J v b S B k a X N j b 2 5 0 a W 5 1 a W 5 n I G 9 w Z X J h d G l v b n M s M T N 9 J n F 1 b 3 Q 7 L C Z x d W 9 0 O 1 N l Y 3 R p b 2 4 x L 0 Z C T i B Q b k w v Q X V 0 b 1 J l b W 9 2 Z W R D b 2 x 1 b W 5 z M S 5 7 U H J v Z m l 0 I G Z v c i B 0 a G U g e W V h c i w x N H 0 m c X V v d D s s J n F 1 b 3 Q 7 U 2 V j d G l v b j E v R k J O I F B u T C 9 B d X R v U m V t b 3 Z l Z E N v b H V t b n M x L n t f M S w x N X 0 m c X V v d D s s J n F 1 b 3 Q 7 U 2 V j d G l v b j E v R k J O I F B u T C 9 B d X R v U m V t b 3 Z l Z E N v b H V t b n M x L n t Q c m 9 m a X Q g Y X R 0 c m l i d X R h Y m x l I H R v O i w x N n 0 m c X V v d D s s J n F 1 b 3 Q 7 U 2 V j d G l v b j E v R k J O I F B u T C 9 B d X R v U m V t b 3 Z l Z E N v b H V t b n M x L n t P d 2 5 l c n M g b 2 Y g d G h l I H B h c m V u d C w x N 3 0 m c X V v d D s s J n F 1 b 3 Q 7 U 2 V j d G l v b j E v R k J O I F B u T C 9 B d X R v U m V t b 3 Z l Z E N v b H V t b n M x L n t O b 2 4 g Y 2 9 u d H J v b G x p b m c g a W 5 0 Z X J l c 3 Q s M T h 9 J n F 1 b 3 Q 7 L C Z x d W 9 0 O 1 N l Y 3 R p b 2 4 x L 0 Z C T i B Q b k w v Q X V 0 b 1 J l b W 9 2 Z W R D b 2 x 1 b W 5 z M S 5 7 Q 2 9 s d W 1 u M j A s M T l 9 J n F 1 b 3 Q 7 L C Z x d W 9 0 O 1 N l Y 3 R p b 2 4 x L 0 Z C T i B Q b k w v Q X V 0 b 1 J l b W 9 2 Z W R D b 2 x 1 b W 5 z M S 5 7 R W F y b m l u Z 3 M g c G V y I H N o Y X J l I G l u I G t v Y m 8 g K G J h c 2 l j L 2 R p b H V 0 Z W Q p L D I w f S Z x d W 9 0 O 1 0 s J n F 1 b 3 Q 7 Q 2 9 s d W 1 u Q 2 9 1 b n Q m c X V v d D s 6 M j E s J n F 1 b 3 Q 7 S 2 V 5 Q 2 9 s d W 1 u T m F t Z X M m c X V v d D s 6 W 1 0 s J n F 1 b 3 Q 7 Q 2 9 s d W 1 u S W R l b n R p d G l l c y Z x d W 9 0 O z p b J n F 1 b 3 Q 7 U 2 V j d G l v b j E v R k J O I F B u T C 9 B d X R v U m V t b 3 Z l Z E N v b H V t b n M x L n t D b 2 x 1 b W 4 x L D B 9 J n F 1 b 3 Q 7 L C Z x d W 9 0 O 1 N l Y 3 R p b 2 4 x L 0 Z C T i B Q b k w v Q X V 0 b 1 J l b W 9 2 Z W R D b 2 x 1 b W 5 z M S 5 7 Q 2 9 s d W 1 u M i w x f S Z x d W 9 0 O y w m c X V v d D t T Z W N 0 a W 9 u M S 9 G Q k 4 g U G 5 M L 0 F 1 d G 9 S Z W 1 v d m V k Q 2 9 s d W 1 u c z E u e 0 d y b 3 N z I E V h c m 5 p b m d z L D J 9 J n F 1 b 3 Q 7 L C Z x d W 9 0 O 1 N l Y 3 R p b 2 4 x L 0 Z C T i B Q b k w v Q X V 0 b 1 J l b W 9 2 Z W R D b 2 x 1 b W 5 z M S 5 7 Q 2 9 s d W 1 u M y w z f S Z x d W 9 0 O y w m c X V v d D t T Z W N 0 a W 9 u M S 9 G Q k 4 g U G 5 M L 0 F 1 d G 9 S Z W 1 v d m V k Q 2 9 s d W 1 u c z E u e 0 5 l d C B v c G V y Y X R p b m c g a W 5 j b 2 1 l L D R 9 J n F 1 b 3 Q 7 L C Z x d W 9 0 O 1 N l Y 3 R p b 2 4 x L 0 Z C T i B Q b k w v Q X V 0 b 1 J l b W 9 2 Z W R D b 2 x 1 b W 5 z M S 5 7 K E x v c 3 M p L 0 d h a W 4 g Z n J v b S B k a X N w b 3 N h b C B v Z i B z d W J z a W R p Y X J 5 L D V 9 J n F 1 b 3 Q 7 L C Z x d W 9 0 O 1 N l Y 3 R p b 2 4 x L 0 Z C T i B Q b k w v Q X V 0 b 1 J l b W 9 2 Z W R D b 2 x 1 b W 5 z M S 5 7 S W 5 z d X J h b m N l I G N s Y W l t c y w 2 f S Z x d W 9 0 O y w m c X V v d D t T Z W N 0 a W 9 u M S 9 G Q k 4 g U G 5 M L 0 F 1 d G 9 S Z W 1 v d m V k Q 2 9 s d W 1 u c z E u e 0 9 w Z X J h d G l u Z y B l e H B l b n N l c y w 3 f S Z x d W 9 0 O y w m c X V v d D t T Z W N 0 a W 9 u M S 9 G Q k 4 g U G 5 M L 0 F 1 d G 9 S Z W 1 v d m V k Q 2 9 s d W 1 u c z E u e 0 d y b 3 V w X H U w M D I 3 c y B z a G F y Z S B v Z i B h c 3 N v Y 2 l h d G V c d T A w M j d z I H J l c 3 V s d H M s O H 0 m c X V v d D s s J n F 1 b 3 Q 7 U 2 V j d G l v b j E v R k J O I F B u T C 9 B d X R v U m V t b 3 Z l Z E N v b H V t b n M x L n t J b X B h a X J t Z W 5 0 I G N o Y X J n Z S B m b 3 I g Y 3 J l Z G l 0 I G x v c 3 N l c y w 5 f S Z x d W 9 0 O y w m c X V v d D t T Z W N 0 a W 9 u M S 9 G Q k 4 g U G 5 M L 0 F 1 d G 9 S Z W 1 v d m V k Q 2 9 s d W 1 u c z E u e 1 B y b 2 Z p d C B i Z W Z v c m U g d G F 4 Y X R p b 2 4 s M T B 9 J n F 1 b 3 Q 7 L C Z x d W 9 0 O 1 N l Y 3 R p b 2 4 x L 0 Z C T i B Q b k w v Q X V 0 b 1 J l b W 9 2 Z W R D b 2 x 1 b W 5 z M S 5 7 V G F 4 Y X R p b 2 4 s M T F 9 J n F 1 b 3 Q 7 L C Z x d W 9 0 O 1 N l Y 3 R p b 2 4 x L 0 Z C T i B Q b k w v Q X V 0 b 1 J l b W 9 2 Z W R D b 2 x 1 b W 5 z M S 5 7 U H J v Z m l 0 I G Z y b 2 0 g Y 2 9 u d G l u d W l u Z y B v c G V y Y X R p b 2 5 z L D E y f S Z x d W 9 0 O y w m c X V v d D t T Z W N 0 a W 9 u M S 9 G Q k 4 g U G 5 M L 0 F 1 d G 9 S Z W 1 v d m V k Q 2 9 s d W 1 u c z E u e y h M b 3 N z K S 9 w c m 9 m a X Q g Z n J v b S B k a X N j b 2 5 0 a W 5 1 a W 5 n I G 9 w Z X J h d G l v b n M s M T N 9 J n F 1 b 3 Q 7 L C Z x d W 9 0 O 1 N l Y 3 R p b 2 4 x L 0 Z C T i B Q b k w v Q X V 0 b 1 J l b W 9 2 Z W R D b 2 x 1 b W 5 z M S 5 7 U H J v Z m l 0 I G Z v c i B 0 a G U g e W V h c i w x N H 0 m c X V v d D s s J n F 1 b 3 Q 7 U 2 V j d G l v b j E v R k J O I F B u T C 9 B d X R v U m V t b 3 Z l Z E N v b H V t b n M x L n t f M S w x N X 0 m c X V v d D s s J n F 1 b 3 Q 7 U 2 V j d G l v b j E v R k J O I F B u T C 9 B d X R v U m V t b 3 Z l Z E N v b H V t b n M x L n t Q c m 9 m a X Q g Y X R 0 c m l i d X R h Y m x l I H R v O i w x N n 0 m c X V v d D s s J n F 1 b 3 Q 7 U 2 V j d G l v b j E v R k J O I F B u T C 9 B d X R v U m V t b 3 Z l Z E N v b H V t b n M x L n t P d 2 5 l c n M g b 2 Y g d G h l I H B h c m V u d C w x N 3 0 m c X V v d D s s J n F 1 b 3 Q 7 U 2 V j d G l v b j E v R k J O I F B u T C 9 B d X R v U m V t b 3 Z l Z E N v b H V t b n M x L n t O b 2 4 g Y 2 9 u d H J v b G x p b m c g a W 5 0 Z X J l c 3 Q s M T h 9 J n F 1 b 3 Q 7 L C Z x d W 9 0 O 1 N l Y 3 R p b 2 4 x L 0 Z C T i B Q b k w v Q X V 0 b 1 J l b W 9 2 Z W R D b 2 x 1 b W 5 z M S 5 7 Q 2 9 s d W 1 u M j A s M T l 9 J n F 1 b 3 Q 7 L C Z x d W 9 0 O 1 N l Y 3 R p b 2 4 x L 0 Z C T i B Q b k w v Q X V 0 b 1 J l b W 9 2 Z W R D b 2 x 1 b W 5 z M S 5 7 R W F y b m l u Z 3 M g c G V y I H N o Y X J l I G l u I G t v Y m 8 g K G J h c 2 l j L 2 R p b H V 0 Z W Q p L D I w f S Z x d W 9 0 O 1 0 s J n F 1 b 3 Q 7 U m V s Y X R p b 2 5 z a G l w S W 5 m b y Z x d W 9 0 O z p b X X 0 i I C 8 + P E V u d H J 5 I F R 5 c G U 9 I l F 1 Z X J 5 S U Q i I F Z h b H V l P S J z N 2 U 4 M T g x N G Q t Z T g 4 N C 0 0 M D c 3 L W E z Y T Q t M T c x Z D d j Y T E z Z G E 4 I i A v P j w v U 3 R h Y m x l R W 5 0 c m l l c z 4 8 L 0 l 0 Z W 0 + P E l 0 Z W 0 + P E l 0 Z W 1 M b 2 N h d G l v b j 4 8 S X R l b V R 5 c G U + R m 9 y b X V s Y T w v S X R l b V R 5 c G U + P E l 0 Z W 1 Q Y X R o P l N l Y 3 R p b 2 4 x L 0 Z C T i U y M F B u T C 9 T b 3 V y Y 2 U 8 L 0 l 0 Z W 1 Q Y X R o P j w v S X R l b U x v Y 2 F 0 a W 9 u P j x T d G F i b G V F b n R y a W V z I C 8 + P C 9 J d G V t P j x J d G V t P j x J d G V t T G 9 j Y X R p b 2 4 + P E l 0 Z W 1 U e X B l P k Z v c m 1 1 b G E 8 L 0 l 0 Z W 1 U e X B l P j x J d G V t U G F 0 a D 5 T Z W N 0 a W 9 u M S 9 G Q k 4 l M j B Q b k w v V G F i b G U x M T Q 3 P C 9 J d G V t U G F 0 a D 4 8 L 0 l 0 Z W 1 M b 2 N h d G l v b j 4 8 U 3 R h Y m x l R W 5 0 c m l l c y A v P j w v S X R l b T 4 8 S X R l b T 4 8 S X R l b U x v Y 2 F 0 a W 9 u P j x J d G V t V H l w Z T 5 G b 3 J t d W x h P C 9 J d G V t V H l w Z T 4 8 S X R l b V B h d G g + U 2 V j d G l v b j E v R k J O J T I w U G 5 M L 0 N o Y W 5 n Z W Q l M j B U e X B l P C 9 J d G V t U G F 0 a D 4 8 L 0 l 0 Z W 1 M b 2 N h d G l v b j 4 8 U 3 R h Y m x l R W 5 0 c m l l c y A v P j w v S X R l b T 4 8 S X R l b T 4 8 S X R l b U x v Y 2 F 0 a W 9 u P j x J d G V t V H l w Z T 5 G b 3 J t d W x h P C 9 J d G V t V H l w Z T 4 8 S X R l b V B h d G g + U 2 V j d G l v b j E v R k J O J T I w U 0 Z Q 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C T l 9 T R l A 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C 0 y M V Q x O D o w M T o y N C 4 3 N j E z M j A 3 W i I g L z 4 8 R W 5 0 c n k g V H l w Z T 0 i R m l s b E N v b H V t b l R 5 c G V z I i B W Y W x 1 Z T 0 i c 0 F 3 W U F B d 0 1 E Q X d N R E F 3 T U d B d 0 1 E Q X d N Q U F 3 T U R B d 0 1 E Q X d Z R 0 F 3 T U R B d 0 1 E Q X c 9 P S I g L z 4 8 R W 5 0 c n k g V H l w Z T 0 i R m l s b E N v b H V t b k 5 h b W V z I i B W Y W x 1 Z T 0 i c 1 s m c X V v d D t D b 2 x 1 b W 4 x J n F 1 b 3 Q 7 L C Z x d W 9 0 O 0 N v b H V t b j I m c X V v d D s s J n F 1 b 3 Q 7 Q X N z Z X R z O i Z x d W 9 0 O y w m c X V v d D t D Y X N o I G F u Z C B i Y W x h b m N l c y B 3 a X R o I E N l b n R y Y W w g Q m F u a y Z x d W 9 0 O y w m c X V v d D t M b 2 F u c y B h b m Q g Y W R 2 Y W 5 j Z X M g d G 8 g Y m F u a 3 M m c X V v d D s s J n F 1 b 3 Q 7 T G 9 h b n M g Y W 5 k I G F k d m F u Y 2 V z I H R v I G N 1 c 3 R v b W V y c y Z x d W 9 0 O y w m c X V v d D t G a W 5 h b m N p Y W w g Y X N z Z X R z I G F 0 I G Z h a X I g d m F s d W U g d G h y b 3 V n a C B w c m 9 m a X Q g b 3 I g b G 9 z c y Z x d W 9 0 O y w m c X V v d D t J b n Z l c 3 R t Z W 5 0 I H N l Y 3 V y a X R p Z X M m c X V v d D s s J n F 1 b 3 Q 7 Q X N z Z X R z I H B s Z W R n Z W Q g Y X M g Y 2 9 s b G F 0 Z X J h b C Z x d W 9 0 O y w m c X V v d D t P d G h l c i B h c 3 N l d H M m c X V v d D s s J n F 1 b 3 Q 7 S W 5 2 Z X N 0 b W V u d C B p b i B h c 3 N v Y 2 l h d G V z J n F 1 b 3 Q 7 L C Z x d W 9 0 O 0 l u d m V z d G 1 l b n Q g c H J v c G V y d G l l c y Z x d W 9 0 O y w m c X V v d D t Q c m 9 w Z X J 0 e S w g c G x h b n Q g Y W 5 k I G V x d W l w b W V u d C Z x d W 9 0 O y w m c X V v d D t J b n R h b m d p Y m x l I G F z c 2 V 0 c y Z x d W 9 0 O y w m c X V v d D t E Z W Z l c n J l Z C B 0 Y X g m c X V v d D s s J n F 1 b 3 Q 7 Q X N z Z X R z I G h l b G Q t Z m 9 y L X N h b G U m c X V v d D s s J n F 1 b 3 Q 7 Q 2 9 s d W 1 u M T c m c X V v d D s s J n F 1 b 3 Q 7 R m l u Y W 5 j Z W Q g Y n k 6 J n F 1 b 3 Q 7 L C Z x d W 9 0 O 1 N o Y X J l I G N h c G l 0 Y W w m c X V v d D s s J n F 1 b 3 Q 7 U 2 h h c m U g c H J l b W l 1 b S Z x d W 9 0 O y w m c X V v d D t S Z X N l c n Z l c y Z x d W 9 0 O y w m c X V v d D t O b 2 4 g Y 2 9 u d H J v b G x p b m c g a W 5 0 Z X J l c 3 Q m c X V v d D s s J n F 1 b 3 Q 7 R G V w b 3 N p d H M g Z n J v b S B i Y W 5 r c y Z x d W 9 0 O y w m c X V v d D t E Z X B v c 2 l 0 c y B m c m 9 t I G N 1 c 3 R v b W V y c y Z x d W 9 0 O y w m c X V v d D t E Z X J p d m F 0 a X Z l I G x p Y W J p b G l 0 a W V z J n F 1 b 3 Q 7 L C Z x d W 9 0 O 0 x p Y W J p b G l 0 a W V z I G 9 u I G l u d m V z d G 1 l b n Q g Y 2 9 u d H J h Y 3 R z J n F 1 b 3 Q 7 L C Z x d W 9 0 O 0 x p Y W J p b G l 0 a W V z I G 9 u I G l u c 3 V y Y W 5 j Z S B j b 2 5 0 c m F j d H M m c X V v d D s s J n F 1 b 3 Q 7 Q m 9 y c m 9 3 a W 5 n c y Z x d W 9 0 O y w m c X V v d D t S Z X R p c m V t Z W 5 0 I G J l b m V m a X Q g b 2 J s a W d h d G l v b n M m c X V v d D s s J n F 1 b 3 Q 7 Q 3 V y c m V u d C B p b m N v b W U g d G F 4 J n F 1 b 3 Q 7 L C Z x d W 9 0 O 0 9 0 a G V y I G x p Y W J p b G l 0 a W V z J n F 1 b 3 Q 7 L C Z x d W 9 0 O 0 R l Z m V y c m V k I G l u Y 2 9 t Z S B 0 Y X g g b G l h Y m l s a X R p Z X M m c X V v d D s s J n F 1 b 3 Q 7 T G l h Y m l s a X R p Z X M g a G V s Z C 1 m b 3 I t c 2 F s Z S Z x d W 9 0 O y w m c X V v d D t D b 2 x 1 b W 4 z N C 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G Q k 4 g U 0 Z Q L 0 F 1 d G 9 S Z W 1 v d m V k Q 2 9 s d W 1 u c z E u e 0 N v b H V t b j E s M H 0 m c X V v d D s s J n F 1 b 3 Q 7 U 2 V j d G l v b j E v R k J O I F N G U C 9 B d X R v U m V t b 3 Z l Z E N v b H V t b n M x L n t D b 2 x 1 b W 4 y L D F 9 J n F 1 b 3 Q 7 L C Z x d W 9 0 O 1 N l Y 3 R p b 2 4 x L 0 Z C T i B T R l A v Q X V 0 b 1 J l b W 9 2 Z W R D b 2 x 1 b W 5 z M S 5 7 Q X N z Z X R z O i w y f S Z x d W 9 0 O y w m c X V v d D t T Z W N 0 a W 9 u M S 9 G Q k 4 g U 0 Z Q L 0 F 1 d G 9 S Z W 1 v d m V k Q 2 9 s d W 1 u c z E u e 0 N h c 2 g g Y W 5 k I G J h b G F u Y 2 V z I H d p d G g g Q 2 V u d H J h b C B C Y W 5 r L D N 9 J n F 1 b 3 Q 7 L C Z x d W 9 0 O 1 N l Y 3 R p b 2 4 x L 0 Z C T i B T R l A v Q X V 0 b 1 J l b W 9 2 Z W R D b 2 x 1 b W 5 z M S 5 7 T G 9 h b n M g Y W 5 k I G F k d m F u Y 2 V z I H R v I G J h b m t z L D R 9 J n F 1 b 3 Q 7 L C Z x d W 9 0 O 1 N l Y 3 R p b 2 4 x L 0 Z C T i B T R l A v Q X V 0 b 1 J l b W 9 2 Z W R D b 2 x 1 b W 5 z M S 5 7 T G 9 h b n M g Y W 5 k I G F k d m F u Y 2 V z I H R v I G N 1 c 3 R v b W V y c y w 1 f S Z x d W 9 0 O y w m c X V v d D t T Z W N 0 a W 9 u M S 9 G Q k 4 g U 0 Z Q L 0 F 1 d G 9 S Z W 1 v d m V k Q 2 9 s d W 1 u c z E u e 0 Z p b m F u Y 2 l h b C B h c 3 N l d H M g Y X Q g Z m F p c i B 2 Y W x 1 Z S B 0 a H J v d W d o I H B y b 2 Z p d C B v c i B s b 3 N z L D Z 9 J n F 1 b 3 Q 7 L C Z x d W 9 0 O 1 N l Y 3 R p b 2 4 x L 0 Z C T i B T R l A v Q X V 0 b 1 J l b W 9 2 Z W R D b 2 x 1 b W 5 z M S 5 7 S W 5 2 Z X N 0 b W V u d C B z Z W N 1 c m l 0 a W V z L D d 9 J n F 1 b 3 Q 7 L C Z x d W 9 0 O 1 N l Y 3 R p b 2 4 x L 0 Z C T i B T R l A v Q X V 0 b 1 J l b W 9 2 Z W R D b 2 x 1 b W 5 z M S 5 7 Q X N z Z X R z I H B s Z W R n Z W Q g Y X M g Y 2 9 s b G F 0 Z X J h b C w 4 f S Z x d W 9 0 O y w m c X V v d D t T Z W N 0 a W 9 u M S 9 G Q k 4 g U 0 Z Q L 0 F 1 d G 9 S Z W 1 v d m V k Q 2 9 s d W 1 u c z E u e 0 9 0 a G V y I G F z c 2 V 0 c y w 5 f S Z x d W 9 0 O y w m c X V v d D t T Z W N 0 a W 9 u M S 9 G Q k 4 g U 0 Z Q L 0 F 1 d G 9 S Z W 1 v d m V k Q 2 9 s d W 1 u c z E u e 0 l u d m V z d G 1 l b n Q g a W 4 g Y X N z b 2 N p Y X R l c y w x M H 0 m c X V v d D s s J n F 1 b 3 Q 7 U 2 V j d G l v b j E v R k J O I F N G U C 9 B d X R v U m V t b 3 Z l Z E N v b H V t b n M x L n t J b n Z l c 3 R t Z W 5 0 I H B y b 3 B l c n R p Z X M s M T F 9 J n F 1 b 3 Q 7 L C Z x d W 9 0 O 1 N l Y 3 R p b 2 4 x L 0 Z C T i B T R l A v Q X V 0 b 1 J l b W 9 2 Z W R D b 2 x 1 b W 5 z M S 5 7 U H J v c G V y d H k s I H B s Y W 5 0 I G F u Z C B l c X V p c G 1 l b n Q s M T J 9 J n F 1 b 3 Q 7 L C Z x d W 9 0 O 1 N l Y 3 R p b 2 4 x L 0 Z C T i B T R l A v Q X V 0 b 1 J l b W 9 2 Z W R D b 2 x 1 b W 5 z M S 5 7 S W 5 0 Y W 5 n a W J s Z S B h c 3 N l d H M s M T N 9 J n F 1 b 3 Q 7 L C Z x d W 9 0 O 1 N l Y 3 R p b 2 4 x L 0 Z C T i B T R l A v Q X V 0 b 1 J l b W 9 2 Z W R D b 2 x 1 b W 5 z M S 5 7 R G V m Z X J y Z W Q g d G F 4 L D E 0 f S Z x d W 9 0 O y w m c X V v d D t T Z W N 0 a W 9 u M S 9 G Q k 4 g U 0 Z Q L 0 F 1 d G 9 S Z W 1 v d m V k Q 2 9 s d W 1 u c z E u e 0 F z c 2 V 0 c y B o Z W x k L W Z v c i 1 z Y W x l L D E 1 f S Z x d W 9 0 O y w m c X V v d D t T Z W N 0 a W 9 u M S 9 G Q k 4 g U 0 Z Q L 0 F 1 d G 9 S Z W 1 v d m V k Q 2 9 s d W 1 u c z E u e 0 N v b H V t b j E 3 L D E 2 f S Z x d W 9 0 O y w m c X V v d D t T Z W N 0 a W 9 u M S 9 G Q k 4 g U 0 Z Q L 0 F 1 d G 9 S Z W 1 v d m V k Q 2 9 s d W 1 u c z E u e 0 Z p b m F u Y 2 V k I G J 5 O i w x N 3 0 m c X V v d D s s J n F 1 b 3 Q 7 U 2 V j d G l v b j E v R k J O I F N G U C 9 B d X R v U m V t b 3 Z l Z E N v b H V t b n M x L n t T a G F y Z S B j Y X B p d G F s L D E 4 f S Z x d W 9 0 O y w m c X V v d D t T Z W N 0 a W 9 u M S 9 G Q k 4 g U 0 Z Q L 0 F 1 d G 9 S Z W 1 v d m V k Q 2 9 s d W 1 u c z E u e 1 N o Y X J l I H B y Z W 1 p d W 0 s M T l 9 J n F 1 b 3 Q 7 L C Z x d W 9 0 O 1 N l Y 3 R p b 2 4 x L 0 Z C T i B T R l A v Q X V 0 b 1 J l b W 9 2 Z W R D b 2 x 1 b W 5 z M S 5 7 U m V z Z X J 2 Z X M s M j B 9 J n F 1 b 3 Q 7 L C Z x d W 9 0 O 1 N l Y 3 R p b 2 4 x L 0 Z C T i B T R l A v Q X V 0 b 1 J l b W 9 2 Z W R D b 2 x 1 b W 5 z M S 5 7 T m 9 u I G N v b n R y b 2 x s a W 5 n I G l u d G V y Z X N 0 L D I x f S Z x d W 9 0 O y w m c X V v d D t T Z W N 0 a W 9 u M S 9 G Q k 4 g U 0 Z Q L 0 F 1 d G 9 S Z W 1 v d m V k Q 2 9 s d W 1 u c z E u e 0 R l c G 9 z a X R z I G Z y b 2 0 g Y m F u a 3 M s M j J 9 J n F 1 b 3 Q 7 L C Z x d W 9 0 O 1 N l Y 3 R p b 2 4 x L 0 Z C T i B T R l A v Q X V 0 b 1 J l b W 9 2 Z W R D b 2 x 1 b W 5 z M S 5 7 R G V w b 3 N p d H M g Z n J v b S B j d X N 0 b 2 1 l c n M s M j N 9 J n F 1 b 3 Q 7 L C Z x d W 9 0 O 1 N l Y 3 R p b 2 4 x L 0 Z C T i B T R l A v Q X V 0 b 1 J l b W 9 2 Z W R D b 2 x 1 b W 5 z M S 5 7 R G V y a X Z h d G l 2 Z S B s a W F i a W x p d G l l c y w y N H 0 m c X V v d D s s J n F 1 b 3 Q 7 U 2 V j d G l v b j E v R k J O I F N G U C 9 B d X R v U m V t b 3 Z l Z E N v b H V t b n M x L n t M a W F i a W x p d G l l c y B v b i B p b n Z l c 3 R t Z W 5 0 I G N v b n R y Y W N 0 c y w y N X 0 m c X V v d D s s J n F 1 b 3 Q 7 U 2 V j d G l v b j E v R k J O I F N G U C 9 B d X R v U m V t b 3 Z l Z E N v b H V t b n M x L n t M a W F i a W x p d G l l c y B v b i B p b n N 1 c m F u Y 2 U g Y 2 9 u d H J h Y 3 R z L D I 2 f S Z x d W 9 0 O y w m c X V v d D t T Z W N 0 a W 9 u M S 9 G Q k 4 g U 0 Z Q L 0 F 1 d G 9 S Z W 1 v d m V k Q 2 9 s d W 1 u c z E u e 0 J v c n J v d 2 l u Z 3 M s M j d 9 J n F 1 b 3 Q 7 L C Z x d W 9 0 O 1 N l Y 3 R p b 2 4 x L 0 Z C T i B T R l A v Q X V 0 b 1 J l b W 9 2 Z W R D b 2 x 1 b W 5 z M S 5 7 U m V 0 a X J l b W V u d C B i Z W 5 l Z m l 0 I G 9 i b G l n Y X R p b 2 5 z L D I 4 f S Z x d W 9 0 O y w m c X V v d D t T Z W N 0 a W 9 u M S 9 G Q k 4 g U 0 Z Q L 0 F 1 d G 9 S Z W 1 v d m V k Q 2 9 s d W 1 u c z E u e 0 N 1 c n J l b n Q g a W 5 j b 2 1 l I H R h e C w y O X 0 m c X V v d D s s J n F 1 b 3 Q 7 U 2 V j d G l v b j E v R k J O I F N G U C 9 B d X R v U m V t b 3 Z l Z E N v b H V t b n M x L n t P d G h l c i B s a W F i a W x p d G l l c y w z M H 0 m c X V v d D s s J n F 1 b 3 Q 7 U 2 V j d G l v b j E v R k J O I F N G U C 9 B d X R v U m V t b 3 Z l Z E N v b H V t b n M x L n t E Z W Z l c n J l Z C B p b m N v b W U g d G F 4 I G x p Y W J p b G l 0 a W V z L D M x f S Z x d W 9 0 O y w m c X V v d D t T Z W N 0 a W 9 u M S 9 G Q k 4 g U 0 Z Q L 0 F 1 d G 9 S Z W 1 v d m V k Q 2 9 s d W 1 u c z E u e 0 x p Y W J p b G l 0 a W V z I G h l b G Q t Z m 9 y L X N h b G U s M z J 9 J n F 1 b 3 Q 7 L C Z x d W 9 0 O 1 N l Y 3 R p b 2 4 x L 0 Z C T i B T R l A v Q X V 0 b 1 J l b W 9 2 Z W R D b 2 x 1 b W 5 z M S 5 7 Q 2 9 s d W 1 u M z Q s M z N 9 J n F 1 b 3 Q 7 X S w m c X V v d D t D b 2 x 1 b W 5 D b 3 V u d C Z x d W 9 0 O z o z N C w m c X V v d D t L Z X l D b 2 x 1 b W 5 O Y W 1 l c y Z x d W 9 0 O z p b X S w m c X V v d D t D b 2 x 1 b W 5 J Z G V u d G l 0 a W V z J n F 1 b 3 Q 7 O l s m c X V v d D t T Z W N 0 a W 9 u M S 9 G Q k 4 g U 0 Z Q L 0 F 1 d G 9 S Z W 1 v d m V k Q 2 9 s d W 1 u c z E u e 0 N v b H V t b j E s M H 0 m c X V v d D s s J n F 1 b 3 Q 7 U 2 V j d G l v b j E v R k J O I F N G U C 9 B d X R v U m V t b 3 Z l Z E N v b H V t b n M x L n t D b 2 x 1 b W 4 y L D F 9 J n F 1 b 3 Q 7 L C Z x d W 9 0 O 1 N l Y 3 R p b 2 4 x L 0 Z C T i B T R l A v Q X V 0 b 1 J l b W 9 2 Z W R D b 2 x 1 b W 5 z M S 5 7 Q X N z Z X R z O i w y f S Z x d W 9 0 O y w m c X V v d D t T Z W N 0 a W 9 u M S 9 G Q k 4 g U 0 Z Q L 0 F 1 d G 9 S Z W 1 v d m V k Q 2 9 s d W 1 u c z E u e 0 N h c 2 g g Y W 5 k I G J h b G F u Y 2 V z I H d p d G g g Q 2 V u d H J h b C B C Y W 5 r L D N 9 J n F 1 b 3 Q 7 L C Z x d W 9 0 O 1 N l Y 3 R p b 2 4 x L 0 Z C T i B T R l A v Q X V 0 b 1 J l b W 9 2 Z W R D b 2 x 1 b W 5 z M S 5 7 T G 9 h b n M g Y W 5 k I G F k d m F u Y 2 V z I H R v I G J h b m t z L D R 9 J n F 1 b 3 Q 7 L C Z x d W 9 0 O 1 N l Y 3 R p b 2 4 x L 0 Z C T i B T R l A v Q X V 0 b 1 J l b W 9 2 Z W R D b 2 x 1 b W 5 z M S 5 7 T G 9 h b n M g Y W 5 k I G F k d m F u Y 2 V z I H R v I G N 1 c 3 R v b W V y c y w 1 f S Z x d W 9 0 O y w m c X V v d D t T Z W N 0 a W 9 u M S 9 G Q k 4 g U 0 Z Q L 0 F 1 d G 9 S Z W 1 v d m V k Q 2 9 s d W 1 u c z E u e 0 Z p b m F u Y 2 l h b C B h c 3 N l d H M g Y X Q g Z m F p c i B 2 Y W x 1 Z S B 0 a H J v d W d o I H B y b 2 Z p d C B v c i B s b 3 N z L D Z 9 J n F 1 b 3 Q 7 L C Z x d W 9 0 O 1 N l Y 3 R p b 2 4 x L 0 Z C T i B T R l A v Q X V 0 b 1 J l b W 9 2 Z W R D b 2 x 1 b W 5 z M S 5 7 S W 5 2 Z X N 0 b W V u d C B z Z W N 1 c m l 0 a W V z L D d 9 J n F 1 b 3 Q 7 L C Z x d W 9 0 O 1 N l Y 3 R p b 2 4 x L 0 Z C T i B T R l A v Q X V 0 b 1 J l b W 9 2 Z W R D b 2 x 1 b W 5 z M S 5 7 Q X N z Z X R z I H B s Z W R n Z W Q g Y X M g Y 2 9 s b G F 0 Z X J h b C w 4 f S Z x d W 9 0 O y w m c X V v d D t T Z W N 0 a W 9 u M S 9 G Q k 4 g U 0 Z Q L 0 F 1 d G 9 S Z W 1 v d m V k Q 2 9 s d W 1 u c z E u e 0 9 0 a G V y I G F z c 2 V 0 c y w 5 f S Z x d W 9 0 O y w m c X V v d D t T Z W N 0 a W 9 u M S 9 G Q k 4 g U 0 Z Q L 0 F 1 d G 9 S Z W 1 v d m V k Q 2 9 s d W 1 u c z E u e 0 l u d m V z d G 1 l b n Q g a W 4 g Y X N z b 2 N p Y X R l c y w x M H 0 m c X V v d D s s J n F 1 b 3 Q 7 U 2 V j d G l v b j E v R k J O I F N G U C 9 B d X R v U m V t b 3 Z l Z E N v b H V t b n M x L n t J b n Z l c 3 R t Z W 5 0 I H B y b 3 B l c n R p Z X M s M T F 9 J n F 1 b 3 Q 7 L C Z x d W 9 0 O 1 N l Y 3 R p b 2 4 x L 0 Z C T i B T R l A v Q X V 0 b 1 J l b W 9 2 Z W R D b 2 x 1 b W 5 z M S 5 7 U H J v c G V y d H k s I H B s Y W 5 0 I G F u Z C B l c X V p c G 1 l b n Q s M T J 9 J n F 1 b 3 Q 7 L C Z x d W 9 0 O 1 N l Y 3 R p b 2 4 x L 0 Z C T i B T R l A v Q X V 0 b 1 J l b W 9 2 Z W R D b 2 x 1 b W 5 z M S 5 7 S W 5 0 Y W 5 n a W J s Z S B h c 3 N l d H M s M T N 9 J n F 1 b 3 Q 7 L C Z x d W 9 0 O 1 N l Y 3 R p b 2 4 x L 0 Z C T i B T R l A v Q X V 0 b 1 J l b W 9 2 Z W R D b 2 x 1 b W 5 z M S 5 7 R G V m Z X J y Z W Q g d G F 4 L D E 0 f S Z x d W 9 0 O y w m c X V v d D t T Z W N 0 a W 9 u M S 9 G Q k 4 g U 0 Z Q L 0 F 1 d G 9 S Z W 1 v d m V k Q 2 9 s d W 1 u c z E u e 0 F z c 2 V 0 c y B o Z W x k L W Z v c i 1 z Y W x l L D E 1 f S Z x d W 9 0 O y w m c X V v d D t T Z W N 0 a W 9 u M S 9 G Q k 4 g U 0 Z Q L 0 F 1 d G 9 S Z W 1 v d m V k Q 2 9 s d W 1 u c z E u e 0 N v b H V t b j E 3 L D E 2 f S Z x d W 9 0 O y w m c X V v d D t T Z W N 0 a W 9 u M S 9 G Q k 4 g U 0 Z Q L 0 F 1 d G 9 S Z W 1 v d m V k Q 2 9 s d W 1 u c z E u e 0 Z p b m F u Y 2 V k I G J 5 O i w x N 3 0 m c X V v d D s s J n F 1 b 3 Q 7 U 2 V j d G l v b j E v R k J O I F N G U C 9 B d X R v U m V t b 3 Z l Z E N v b H V t b n M x L n t T a G F y Z S B j Y X B p d G F s L D E 4 f S Z x d W 9 0 O y w m c X V v d D t T Z W N 0 a W 9 u M S 9 G Q k 4 g U 0 Z Q L 0 F 1 d G 9 S Z W 1 v d m V k Q 2 9 s d W 1 u c z E u e 1 N o Y X J l I H B y Z W 1 p d W 0 s M T l 9 J n F 1 b 3 Q 7 L C Z x d W 9 0 O 1 N l Y 3 R p b 2 4 x L 0 Z C T i B T R l A v Q X V 0 b 1 J l b W 9 2 Z W R D b 2 x 1 b W 5 z M S 5 7 U m V z Z X J 2 Z X M s M j B 9 J n F 1 b 3 Q 7 L C Z x d W 9 0 O 1 N l Y 3 R p b 2 4 x L 0 Z C T i B T R l A v Q X V 0 b 1 J l b W 9 2 Z W R D b 2 x 1 b W 5 z M S 5 7 T m 9 u I G N v b n R y b 2 x s a W 5 n I G l u d G V y Z X N 0 L D I x f S Z x d W 9 0 O y w m c X V v d D t T Z W N 0 a W 9 u M S 9 G Q k 4 g U 0 Z Q L 0 F 1 d G 9 S Z W 1 v d m V k Q 2 9 s d W 1 u c z E u e 0 R l c G 9 z a X R z I G Z y b 2 0 g Y m F u a 3 M s M j J 9 J n F 1 b 3 Q 7 L C Z x d W 9 0 O 1 N l Y 3 R p b 2 4 x L 0 Z C T i B T R l A v Q X V 0 b 1 J l b W 9 2 Z W R D b 2 x 1 b W 5 z M S 5 7 R G V w b 3 N p d H M g Z n J v b S B j d X N 0 b 2 1 l c n M s M j N 9 J n F 1 b 3 Q 7 L C Z x d W 9 0 O 1 N l Y 3 R p b 2 4 x L 0 Z C T i B T R l A v Q X V 0 b 1 J l b W 9 2 Z W R D b 2 x 1 b W 5 z M S 5 7 R G V y a X Z h d G l 2 Z S B s a W F i a W x p d G l l c y w y N H 0 m c X V v d D s s J n F 1 b 3 Q 7 U 2 V j d G l v b j E v R k J O I F N G U C 9 B d X R v U m V t b 3 Z l Z E N v b H V t b n M x L n t M a W F i a W x p d G l l c y B v b i B p b n Z l c 3 R t Z W 5 0 I G N v b n R y Y W N 0 c y w y N X 0 m c X V v d D s s J n F 1 b 3 Q 7 U 2 V j d G l v b j E v R k J O I F N G U C 9 B d X R v U m V t b 3 Z l Z E N v b H V t b n M x L n t M a W F i a W x p d G l l c y B v b i B p b n N 1 c m F u Y 2 U g Y 2 9 u d H J h Y 3 R z L D I 2 f S Z x d W 9 0 O y w m c X V v d D t T Z W N 0 a W 9 u M S 9 G Q k 4 g U 0 Z Q L 0 F 1 d G 9 S Z W 1 v d m V k Q 2 9 s d W 1 u c z E u e 0 J v c n J v d 2 l u Z 3 M s M j d 9 J n F 1 b 3 Q 7 L C Z x d W 9 0 O 1 N l Y 3 R p b 2 4 x L 0 Z C T i B T R l A v Q X V 0 b 1 J l b W 9 2 Z W R D b 2 x 1 b W 5 z M S 5 7 U m V 0 a X J l b W V u d C B i Z W 5 l Z m l 0 I G 9 i b G l n Y X R p b 2 5 z L D I 4 f S Z x d W 9 0 O y w m c X V v d D t T Z W N 0 a W 9 u M S 9 G Q k 4 g U 0 Z Q L 0 F 1 d G 9 S Z W 1 v d m V k Q 2 9 s d W 1 u c z E u e 0 N 1 c n J l b n Q g a W 5 j b 2 1 l I H R h e C w y O X 0 m c X V v d D s s J n F 1 b 3 Q 7 U 2 V j d G l v b j E v R k J O I F N G U C 9 B d X R v U m V t b 3 Z l Z E N v b H V t b n M x L n t P d G h l c i B s a W F i a W x p d G l l c y w z M H 0 m c X V v d D s s J n F 1 b 3 Q 7 U 2 V j d G l v b j E v R k J O I F N G U C 9 B d X R v U m V t b 3 Z l Z E N v b H V t b n M x L n t E Z W Z l c n J l Z C B p b m N v b W U g d G F 4 I G x p Y W J p b G l 0 a W V z L D M x f S Z x d W 9 0 O y w m c X V v d D t T Z W N 0 a W 9 u M S 9 G Q k 4 g U 0 Z Q L 0 F 1 d G 9 S Z W 1 v d m V k Q 2 9 s d W 1 u c z E u e 0 x p Y W J p b G l 0 a W V z I G h l b G Q t Z m 9 y L X N h b G U s M z J 9 J n F 1 b 3 Q 7 L C Z x d W 9 0 O 1 N l Y 3 R p b 2 4 x L 0 Z C T i B T R l A v Q X V 0 b 1 J l b W 9 2 Z W R D b 2 x 1 b W 5 z M S 5 7 Q 2 9 s d W 1 u M z Q s M z N 9 J n F 1 b 3 Q 7 X S w m c X V v d D t S Z W x h d G l v b n N o a X B J b m Z v J n F 1 b 3 Q 7 O l t d f S I g L z 4 8 R W 5 0 c n k g V H l w Z T 0 i U X V l c n l J R C I g V m F s d W U 9 I n M w M T Q 4 Y 2 N k Y i 0 0 Z T g w L T Q z O T I t Y m E y M C 0 1 M 2 I 3 M D d j Z D B l Z T g i I C 8 + P C 9 T d G F i b G V F b n R y a W V z P j w v S X R l b T 4 8 S X R l b T 4 8 S X R l b U x v Y 2 F 0 a W 9 u P j x J d G V t V H l w Z T 5 G b 3 J t d W x h P C 9 J d G V t V H l w Z T 4 8 S X R l b V B h d G g + U 2 V j d G l v b j E v R k J O J T I w U 0 Z Q L 1 N v d X J j Z T w v S X R l b V B h d G g + P C 9 J d G V t T G 9 j Y X R p b 2 4 + P F N 0 Y W J s Z U V u d H J p Z X M g L z 4 8 L 0 l 0 Z W 0 + P E l 0 Z W 0 + P E l 0 Z W 1 M b 2 N h d G l v b j 4 8 S X R l b V R 5 c G U + R m 9 y b X V s Y T w v S X R l b V R 5 c G U + P E l 0 Z W 1 Q Y X R o P l N l Y 3 R p b 2 4 x L 0 Z C T i U y M F N G U C 9 U Y W J s Z T E x N D U 8 L 0 l 0 Z W 1 Q Y X R o P j w v S X R l b U x v Y 2 F 0 a W 9 u P j x T d G F i b G V F b n R y a W V z I C 8 + P C 9 J d G V t P j x J d G V t P j x J d G V t T G 9 j Y X R p b 2 4 + P E l 0 Z W 1 U e X B l P k Z v c m 1 1 b G E 8 L 0 l 0 Z W 1 U e X B l P j x J d G V t U G F 0 a D 5 T Z W N 0 a W 9 u M S 9 G Q k 4 l M j B T R l A v Q 2 h h b m d l Z C U y M F R 5 c G U 8 L 0 l 0 Z W 1 Q Y X R o P j w v S X R l b U x v Y 2 F 0 a W 9 u P j x T d G F i b G V F b n R y a W V z I C 8 + P C 9 J d G V t P j x J d G V t P j x J d G V t T G 9 j Y X R p b 2 4 + P E l 0 Z W 1 U e X B l P k Z v c m 1 1 b G E 8 L 0 l 0 Z W 1 U e X B l P j x J d G V t U G F 0 a D 5 T Z W N 0 a W 9 u M S 9 G Q k 4 l M j B Q b k w v U m V t b 3 Z l Z C U y M F R v c C U y M F J v d 3 M 8 L 0 l 0 Z W 1 Q Y X R o P j w v S X R l b U x v Y 2 F 0 a W 9 u P j x T d G F i b G V F b n R y a W V z I C 8 + P C 9 J d G V t P j x J d G V t P j x J d G V t T G 9 j Y X R p b 2 4 + P E l 0 Z W 1 U e X B l P k Z v c m 1 1 b G E 8 L 0 l 0 Z W 1 U e X B l P j x J d G V t U G F 0 a D 5 T Z W N 0 a W 9 u M S 9 G Q k 4 l M j B Q b k w v V H J h b n N w b 3 N l Z C U y M F R h Y m x l P C 9 J d G V t U G F 0 a D 4 8 L 0 l 0 Z W 1 M b 2 N h d G l v b j 4 8 U 3 R h Y m x l R W 5 0 c m l l c y A v P j w v S X R l b T 4 8 S X R l b T 4 8 S X R l b U x v Y 2 F 0 a W 9 u P j x J d G V t V H l w Z T 5 G b 3 J t d W x h P C 9 J d G V t V H l w Z T 4 8 S X R l b V B h d G g + U 2 V j d G l v b j E v R k J O J T I w U G 5 M L 1 B y b 2 1 v d G V k J T I w S G V h Z G V y c z w v S X R l b V B h d G g + P C 9 J d G V t T G 9 j Y X R p b 2 4 + P F N 0 Y W J s Z U V u d H J p Z X M g L z 4 8 L 0 l 0 Z W 0 + P E l 0 Z W 0 + P E l 0 Z W 1 M b 2 N h d G l v b j 4 8 S X R l b V R 5 c G U + R m 9 y b X V s Y T w v S X R l b V R 5 c G U + P E l 0 Z W 1 Q Y X R o P l N l Y 3 R p b 2 4 x L 0 Z C T i U y M F B u T C 9 D a G F u Z 2 V k J T I w V H l w Z T E 8 L 0 l 0 Z W 1 Q Y X R o P j w v S X R l b U x v Y 2 F 0 a W 9 u P j x T d G F i b G V F b n R y a W V z I C 8 + P C 9 J d G V t P j x J d G V t P j x J d G V t T G 9 j Y X R p b 2 4 + P E l 0 Z W 1 U e X B l P k Z v c m 1 1 b G E 8 L 0 l 0 Z W 1 U e X B l P j x J d G V t U G F 0 a D 5 T Z W N 0 a W 9 u M S 9 G Q k 4 l M j B Q b k w v U m V 2 Z X J z Z W Q l M j B S b 3 d z P C 9 J d G V t U G F 0 a D 4 8 L 0 l 0 Z W 1 M b 2 N h d G l v b j 4 8 U 3 R h Y m x l R W 5 0 c m l l c y A v P j w v S X R l b T 4 8 S X R l b T 4 8 S X R l b U x v Y 2 F 0 a W 9 u P j x J d G V t V H l w Z T 5 G b 3 J t d W x h P C 9 J d G V t V H l w Z T 4 8 S X R l b V B h d G g + U 2 V j d G l v b j E v R k J O J T I w U 0 Z Q L 1 J l b W 9 2 Z W Q l M j B U b 3 A l M j B S b 3 d z P C 9 J d G V t U G F 0 a D 4 8 L 0 l 0 Z W 1 M b 2 N h d G l v b j 4 8 U 3 R h Y m x l R W 5 0 c m l l c y A v P j w v S X R l b T 4 8 S X R l b T 4 8 S X R l b U x v Y 2 F 0 a W 9 u P j x J d G V t V H l w Z T 5 G b 3 J t d W x h P C 9 J d G V t V H l w Z T 4 8 S X R l b V B h d G g + U 2 V j d G l v b j E v R k J O J T I w U 0 Z Q L 1 R y Y W 5 z c G 9 z Z W Q l M j B U Y W J s Z T w v S X R l b V B h d G g + P C 9 J d G V t T G 9 j Y X R p b 2 4 + P F N 0 Y W J s Z U V u d H J p Z X M g L z 4 8 L 0 l 0 Z W 0 + P E l 0 Z W 0 + P E l 0 Z W 1 M b 2 N h d G l v b j 4 8 S X R l b V R 5 c G U + R m 9 y b X V s Y T w v S X R l b V R 5 c G U + P E l 0 Z W 1 Q Y X R o P l N l Y 3 R p b 2 4 x L 0 Z C T i U y M F N G U C 9 Q c m 9 t b 3 R l Z C U y M E h l Y W R l c n M 8 L 0 l 0 Z W 1 Q Y X R o P j w v S X R l b U x v Y 2 F 0 a W 9 u P j x T d G F i b G V F b n R y a W V z I C 8 + P C 9 J d G V t P j x J d G V t P j x J d G V t T G 9 j Y X R p b 2 4 + P E l 0 Z W 1 U e X B l P k Z v c m 1 1 b G E 8 L 0 l 0 Z W 1 U e X B l P j x J d G V t U G F 0 a D 5 T Z W N 0 a W 9 u M S 9 G Q k 4 l M j B T R l A v Q 2 h h b m d l Z C U y M F R 5 c G U x P C 9 J d G V t U G F 0 a D 4 8 L 0 l 0 Z W 1 M b 2 N h d G l v b j 4 8 U 3 R h Y m x l R W 5 0 c m l l c y A v P j w v S X R l b T 4 8 S X R l b T 4 8 S X R l b U x v Y 2 F 0 a W 9 u P j x J d G V t V H l w Z T 5 G b 3 J t d W x h P C 9 J d G V t V H l w Z T 4 8 S X R l b V B h d G g + U 2 V j d G l v b j E v R k J O J T I w U 0 Z Q L 1 J l d m V y c 2 V k J T I w U m 9 3 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j E s J n F 1 b 3 Q 7 a 2 V 5 Q 2 9 s d W 1 u T m F t Z X M m c X V v d D s 6 W 1 0 s J n F 1 b 3 Q 7 c X V l c n l S Z W x h d G l v b n N o a X B z J n F 1 b 3 Q 7 O l t d L C Z x d W 9 0 O 2 N v b H V t b k l k Z W 5 0 a X R p Z X M m c X V v d D s 6 W y Z x d W 9 0 O 1 N l Y 3 R p b 2 4 x L 0 1 l c m d l M S 9 B d X R v U m V t b 3 Z l Z E N v b H V t b n M x L n t Z R U F S U y w w f S Z x d W 9 0 O y w m c X V v d D t T Z W N 0 a W 9 u M S 9 N Z X J n Z T E v Q X V 0 b 1 J l b W 9 2 Z W R D b 2 x 1 b W 5 z M S 5 7 R 3 J v c 3 M g R W F y b m l u Z 3 M s M X 0 m c X V v d D s s J n F 1 b 3 Q 7 U 2 V j d G l v b j E v T W V y Z 2 U x L 0 F 1 d G 9 S Z W 1 v d m V k Q 2 9 s d W 1 u c z E u e 0 5 l d C B v c G V y Y X R p b m c g a W 5 j b 2 1 l L D J 9 J n F 1 b 3 Q 7 L C Z x d W 9 0 O 1 N l Y 3 R p b 2 4 x L 0 1 l c m d l M S 9 B d X R v U m V t b 3 Z l Z E N v b H V t b n M x L n s o T G 9 z c y k v R 2 F p b i B m c m 9 t I G R p c 3 B v c 2 F s I G 9 m I H N 1 Y n N p Z G l h c n k s M 3 0 m c X V v d D s s J n F 1 b 3 Q 7 U 2 V j d G l v b j E v T W V y Z 2 U x L 0 F 1 d G 9 S Z W 1 v d m V k Q 2 9 s d W 1 u c z E u e 0 l u c 3 V y Y W 5 j Z S B j b G F p b X M s N H 0 m c X V v d D s s J n F 1 b 3 Q 7 U 2 V j d G l v b j E v T W V y Z 2 U x L 0 F 1 d G 9 S Z W 1 v d m V k Q 2 9 s d W 1 u c z E u e 0 9 w Z X J h d G l u Z y B l e H B l b n N l c y w 1 f S Z x d W 9 0 O y w m c X V v d D t T Z W N 0 a W 9 u M S 9 N Z X J n Z T E v Q X V 0 b 1 J l b W 9 2 Z W R D b 2 x 1 b W 5 z M S 5 7 R 3 J v d X B c d T A w M j d z I H N o Y X J l I G 9 m I G F z c 2 9 j a W F 0 Z V x 1 M D A y N 3 M g c m V z d W x 0 c y w 2 f S Z x d W 9 0 O y w m c X V v d D t T Z W N 0 a W 9 u M S 9 N Z X J n Z T E v Q X V 0 b 1 J l b W 9 2 Z W R D b 2 x 1 b W 5 z M S 5 7 S W 1 w Y W l y b W V u d C B j a G F y Z 2 U g Z m 9 y I G N y Z W R p d C B s b 3 N z Z X M s N 3 0 m c X V v d D s s J n F 1 b 3 Q 7 U 2 V j d G l v b j E v T W V y Z 2 U x L 0 F 1 d G 9 S Z W 1 v d m V k Q 2 9 s d W 1 u c z E u e 1 B y b 2 Z p d C B i Z W Z v c m U g d G F 4 Y X R p b 2 4 s O H 0 m c X V v d D s s J n F 1 b 3 Q 7 U 2 V j d G l v b j E v T W V y Z 2 U x L 0 F 1 d G 9 S Z W 1 v d m V k Q 2 9 s d W 1 u c z E u e 1 R h e G F 0 a W 9 u L D l 9 J n F 1 b 3 Q 7 L C Z x d W 9 0 O 1 N l Y 3 R p b 2 4 x L 0 1 l c m d l M S 9 B d X R v U m V t b 3 Z l Z E N v b H V t b n M x L n t Q c m 9 m a X Q g Z n J v b S B j b 2 5 0 a W 5 1 a W 5 n I G 9 w Z X J h d G l v b n M s M T B 9 J n F 1 b 3 Q 7 L C Z x d W 9 0 O 1 N l Y 3 R p b 2 4 x L 0 1 l c m d l M S 9 B d X R v U m V t b 3 Z l Z E N v b H V t b n M x L n s o T G 9 z c y k v c H J v Z m l 0 I G Z y b 2 0 g Z G l z Y 2 9 u d G l u d W l u Z y B v c G V y Y X R p b 2 5 z L D E x f S Z x d W 9 0 O y w m c X V v d D t T Z W N 0 a W 9 u M S 9 N Z X J n Z T E v Q X V 0 b 1 J l b W 9 2 Z W R D b 2 x 1 b W 5 z M S 5 7 U H J v Z m l 0 I G Z v c i B 0 a G U g e W V h c i w x M n 0 m c X V v d D s s J n F 1 b 3 Q 7 U 2 V j d G l v b j E v T W V y Z 2 U x L 0 F 1 d G 9 S Z W 1 v d m V k Q 2 9 s d W 1 u c z E u e 0 9 3 b m V y c y B v Z i B 0 a G U g c G F y Z W 5 0 L D E z f S Z x d W 9 0 O y w m c X V v d D t T Z W N 0 a W 9 u M S 9 N Z X J n Z T E v Q X V 0 b 1 J l b W 9 2 Z W R D b 2 x 1 b W 5 z M S 5 7 T m 9 u I G N v b n R y b 2 x s a W 5 n I G l u d G V y Z X N 0 L D E 0 f S Z x d W 9 0 O y w m c X V v d D t T Z W N 0 a W 9 u M S 9 N Z X J n Z T E v Q X V 0 b 1 J l b W 9 2 Z W R D b 2 x 1 b W 5 z M S 5 7 Q 2 9 s d W 1 u M j A s M T V 9 J n F 1 b 3 Q 7 L C Z x d W 9 0 O 1 N l Y 3 R p b 2 4 x L 0 1 l c m d l M S 9 B d X R v U m V t b 3 Z l Z E N v b H V t b n M x L n t F Y X J u a W 5 n c y B w Z X I g c 2 h h c m U g a W 4 g a 2 9 i b y A o Y m F z a W M v Z G l s d X R l Z C k s M T Z 9 J n F 1 b 3 Q 7 L C Z x d W 9 0 O 1 N l Y 3 R p b 2 4 x L 0 1 l c m d l M S 9 B d X R v U m V t b 3 Z l Z E N v b H V t b n M x L n s u T G 9 h b n M g Y W 5 k I G F k d m F u Y 2 V z I H R v I G J h b m t z L D E 3 f S Z x d W 9 0 O y w m c X V v d D t T Z W N 0 a W 9 u M S 9 N Z X J n Z T E v Q X V 0 b 1 J l b W 9 2 Z W R D b 2 x 1 b W 5 z M S 5 7 L k x v Y W 5 z I G F u Z C B h Z H Z h b m N l c y B 0 b y B j d X N 0 b 2 1 l c n M s M T h 9 J n F 1 b 3 Q 7 L C Z x d W 9 0 O 1 N l Y 3 R p b 2 4 x L 0 1 l c m d l M S 9 B d X R v U m V t b 3 Z l Z E N v b H V t b n M x L n s u R G V w b 3 N p d H M g Z n J v b S B i Y W 5 r c y w x O X 0 m c X V v d D s s J n F 1 b 3 Q 7 U 2 V j d G l v b j E v T W V y Z 2 U x L 0 F 1 d G 9 S Z W 1 v d m V k Q 2 9 s d W 1 u c z E u e y 5 E Z X B v c 2 l 0 c y B m c m 9 t I G N 1 c 3 R v b W V y c y w y M H 0 m c X V v d D t d L C Z x d W 9 0 O 0 N v b H V t b k N v d W 5 0 J n F 1 b 3 Q 7 O j I x L C Z x d W 9 0 O 0 t l e U N v b H V t b k 5 h b W V z J n F 1 b 3 Q 7 O l t d L C Z x d W 9 0 O 0 N v b H V t b k l k Z W 5 0 a X R p Z X M m c X V v d D s 6 W y Z x d W 9 0 O 1 N l Y 3 R p b 2 4 x L 0 1 l c m d l M S 9 B d X R v U m V t b 3 Z l Z E N v b H V t b n M x L n t Z R U F S U y w w f S Z x d W 9 0 O y w m c X V v d D t T Z W N 0 a W 9 u M S 9 N Z X J n Z T E v Q X V 0 b 1 J l b W 9 2 Z W R D b 2 x 1 b W 5 z M S 5 7 R 3 J v c 3 M g R W F y b m l u Z 3 M s M X 0 m c X V v d D s s J n F 1 b 3 Q 7 U 2 V j d G l v b j E v T W V y Z 2 U x L 0 F 1 d G 9 S Z W 1 v d m V k Q 2 9 s d W 1 u c z E u e 0 5 l d C B v c G V y Y X R p b m c g a W 5 j b 2 1 l L D J 9 J n F 1 b 3 Q 7 L C Z x d W 9 0 O 1 N l Y 3 R p b 2 4 x L 0 1 l c m d l M S 9 B d X R v U m V t b 3 Z l Z E N v b H V t b n M x L n s o T G 9 z c y k v R 2 F p b i B m c m 9 t I G R p c 3 B v c 2 F s I G 9 m I H N 1 Y n N p Z G l h c n k s M 3 0 m c X V v d D s s J n F 1 b 3 Q 7 U 2 V j d G l v b j E v T W V y Z 2 U x L 0 F 1 d G 9 S Z W 1 v d m V k Q 2 9 s d W 1 u c z E u e 0 l u c 3 V y Y W 5 j Z S B j b G F p b X M s N H 0 m c X V v d D s s J n F 1 b 3 Q 7 U 2 V j d G l v b j E v T W V y Z 2 U x L 0 F 1 d G 9 S Z W 1 v d m V k Q 2 9 s d W 1 u c z E u e 0 9 w Z X J h d G l u Z y B l e H B l b n N l c y w 1 f S Z x d W 9 0 O y w m c X V v d D t T Z W N 0 a W 9 u M S 9 N Z X J n Z T E v Q X V 0 b 1 J l b W 9 2 Z W R D b 2 x 1 b W 5 z M S 5 7 R 3 J v d X B c d T A w M j d z I H N o Y X J l I G 9 m I G F z c 2 9 j a W F 0 Z V x 1 M D A y N 3 M g c m V z d W x 0 c y w 2 f S Z x d W 9 0 O y w m c X V v d D t T Z W N 0 a W 9 u M S 9 N Z X J n Z T E v Q X V 0 b 1 J l b W 9 2 Z W R D b 2 x 1 b W 5 z M S 5 7 S W 1 w Y W l y b W V u d C B j a G F y Z 2 U g Z m 9 y I G N y Z W R p d C B s b 3 N z Z X M s N 3 0 m c X V v d D s s J n F 1 b 3 Q 7 U 2 V j d G l v b j E v T W V y Z 2 U x L 0 F 1 d G 9 S Z W 1 v d m V k Q 2 9 s d W 1 u c z E u e 1 B y b 2 Z p d C B i Z W Z v c m U g d G F 4 Y X R p b 2 4 s O H 0 m c X V v d D s s J n F 1 b 3 Q 7 U 2 V j d G l v b j E v T W V y Z 2 U x L 0 F 1 d G 9 S Z W 1 v d m V k Q 2 9 s d W 1 u c z E u e 1 R h e G F 0 a W 9 u L D l 9 J n F 1 b 3 Q 7 L C Z x d W 9 0 O 1 N l Y 3 R p b 2 4 x L 0 1 l c m d l M S 9 B d X R v U m V t b 3 Z l Z E N v b H V t b n M x L n t Q c m 9 m a X Q g Z n J v b S B j b 2 5 0 a W 5 1 a W 5 n I G 9 w Z X J h d G l v b n M s M T B 9 J n F 1 b 3 Q 7 L C Z x d W 9 0 O 1 N l Y 3 R p b 2 4 x L 0 1 l c m d l M S 9 B d X R v U m V t b 3 Z l Z E N v b H V t b n M x L n s o T G 9 z c y k v c H J v Z m l 0 I G Z y b 2 0 g Z G l z Y 2 9 u d G l u d W l u Z y B v c G V y Y X R p b 2 5 z L D E x f S Z x d W 9 0 O y w m c X V v d D t T Z W N 0 a W 9 u M S 9 N Z X J n Z T E v Q X V 0 b 1 J l b W 9 2 Z W R D b 2 x 1 b W 5 z M S 5 7 U H J v Z m l 0 I G Z v c i B 0 a G U g e W V h c i w x M n 0 m c X V v d D s s J n F 1 b 3 Q 7 U 2 V j d G l v b j E v T W V y Z 2 U x L 0 F 1 d G 9 S Z W 1 v d m V k Q 2 9 s d W 1 u c z E u e 0 9 3 b m V y c y B v Z i B 0 a G U g c G F y Z W 5 0 L D E z f S Z x d W 9 0 O y w m c X V v d D t T Z W N 0 a W 9 u M S 9 N Z X J n Z T E v Q X V 0 b 1 J l b W 9 2 Z W R D b 2 x 1 b W 5 z M S 5 7 T m 9 u I G N v b n R y b 2 x s a W 5 n I G l u d G V y Z X N 0 L D E 0 f S Z x d W 9 0 O y w m c X V v d D t T Z W N 0 a W 9 u M S 9 N Z X J n Z T E v Q X V 0 b 1 J l b W 9 2 Z W R D b 2 x 1 b W 5 z M S 5 7 Q 2 9 s d W 1 u M j A s M T V 9 J n F 1 b 3 Q 7 L C Z x d W 9 0 O 1 N l Y 3 R p b 2 4 x L 0 1 l c m d l M S 9 B d X R v U m V t b 3 Z l Z E N v b H V t b n M x L n t F Y X J u a W 5 n c y B w Z X I g c 2 h h c m U g a W 4 g a 2 9 i b y A o Y m F z a W M v Z G l s d X R l Z C k s M T Z 9 J n F 1 b 3 Q 7 L C Z x d W 9 0 O 1 N l Y 3 R p b 2 4 x L 0 1 l c m d l M S 9 B d X R v U m V t b 3 Z l Z E N v b H V t b n M x L n s u T G 9 h b n M g Y W 5 k I G F k d m F u Y 2 V z I H R v I G J h b m t z L D E 3 f S Z x d W 9 0 O y w m c X V v d D t T Z W N 0 a W 9 u M S 9 N Z X J n Z T E v Q X V 0 b 1 J l b W 9 2 Z W R D b 2 x 1 b W 5 z M S 5 7 L k x v Y W 5 z I G F u Z C B h Z H Z h b m N l c y B 0 b y B j d X N 0 b 2 1 l c n M s M T h 9 J n F 1 b 3 Q 7 L C Z x d W 9 0 O 1 N l Y 3 R p b 2 4 x L 0 1 l c m d l M S 9 B d X R v U m V t b 3 Z l Z E N v b H V t b n M x L n s u R G V w b 3 N p d H M g Z n J v b S B i Y W 5 r c y w x O X 0 m c X V v d D s s J n F 1 b 3 Q 7 U 2 V j d G l v b j E v T W V y Z 2 U x L 0 F 1 d G 9 S Z W 1 v d m V k Q 2 9 s d W 1 u c z E u e y 5 E Z X B v c 2 l 0 c y B m c m 9 t I G N 1 c 3 R v b W V y c y w y M H 0 m c X V v d D t d L C Z x d W 9 0 O 1 J l b G F 0 a W 9 u c 2 h p c E l u Z m 8 m c X V v d D s 6 W 1 1 9 I i A v P j x F b n R y e S B U e X B l P S J G a W x s U 3 R h d H V z I i B W Y W x 1 Z T 0 i c 0 N v b X B s Z X R l I i A v P j x F b n R y e S B U e X B l P S J G a W x s Q 2 9 s d W 1 u T m F t Z X M i I F Z h b H V l P S J z W y Z x d W 9 0 O 1 l F Q V J T J n F 1 b 3 Q 7 L C Z x d W 9 0 O 0 d y b 3 N z I E V h c m 5 p b m d z J n F 1 b 3 Q 7 L C Z x d W 9 0 O 0 5 l d C B v c G V y Y X R p b m c g a W 5 j b 2 1 l J n F 1 b 3 Q 7 L C Z x d W 9 0 O y h M b 3 N z K S 9 H Y W l u I G Z y b 2 0 g Z G l z c G 9 z Y W w g b 2 Y g c 3 V i c 2 l k a W F y e S Z x d W 9 0 O y w m c X V v d D t J b n N 1 c m F u Y 2 U g Y 2 x h a W 1 z J n F 1 b 3 Q 7 L C Z x d W 9 0 O 0 9 w Z X J h d G l u Z y B l e H B l b n N l c y Z x d W 9 0 O y w m c X V v d D t H c m 9 1 c F x 1 M D A y N 3 M g c 2 h h c m U g b 2 Y g Y X N z b 2 N p Y X R l X H U w M D I 3 c y B y Z X N 1 b H R z J n F 1 b 3 Q 7 L C Z x d W 9 0 O 0 l t c G F p c m 1 l b n Q g Y 2 h h c m d l I G Z v c i B j c m V k a X Q g b G 9 z c 2 V z J n F 1 b 3 Q 7 L C Z x d W 9 0 O 1 B y b 2 Z p d C B i Z W Z v c m U g d G F 4 Y X R p b 2 4 m c X V v d D s s J n F 1 b 3 Q 7 V G F 4 Y X R p b 2 4 m c X V v d D s s J n F 1 b 3 Q 7 U H J v Z m l 0 I G Z y b 2 0 g Y 2 9 u d G l u d W l u Z y B v c G V y Y X R p b 2 5 z J n F 1 b 3 Q 7 L C Z x d W 9 0 O y h M b 3 N z K S 9 w c m 9 m a X Q g Z n J v b S B k a X N j b 2 5 0 a W 5 1 a W 5 n I G 9 w Z X J h d G l v b n M m c X V v d D s s J n F 1 b 3 Q 7 U H J v Z m l 0 I G Z v c i B 0 a G U g e W V h c i Z x d W 9 0 O y w m c X V v d D t P d 2 5 l c n M g b 2 Y g d G h l I H B h c m V u d C Z x d W 9 0 O y w m c X V v d D t O b 2 4 g Y 2 9 u d H J v b G x p b m c g a W 5 0 Z X J l c 3 Q m c X V v d D s s J n F 1 b 3 Q 7 Q 2 9 s d W 1 u M j A m c X V v d D s s J n F 1 b 3 Q 7 R W F y b m l u Z 3 M g c G V y I H N o Y X J l I G l u I G t v Y m 8 g K G J h c 2 l j L 2 R p b H V 0 Z W Q p J n F 1 b 3 Q 7 L C Z x d W 9 0 O y 5 M b 2 F u c y B h b m Q g Y W R 2 Y W 5 j Z X M g d G 8 g Y m F u a 3 M m c X V v d D s s J n F 1 b 3 Q 7 L k x v Y W 5 z I G F u Z C B h Z H Z h b m N l c y B 0 b y B j d X N 0 b 2 1 l c n M m c X V v d D s s J n F 1 b 3 Q 7 L k R l c G 9 z a X R z I G Z y b 2 0 g Y m F u a 3 M m c X V v d D s s J n F 1 b 3 Q 7 L k R l c G 9 z a X R z I G Z y b 2 0 g Y 3 V z d G 9 t Z X J z J n F 1 b 3 Q 7 X S I g L z 4 8 R W 5 0 c n k g V H l w Z T 0 i R m l s b E N v b H V t b l R 5 c G V z I i B W Y W x 1 Z T 0 i c 0 F 3 T U R C Z 1 l E Q m d N R E F 3 T U R B d 0 1 E Q X d N R E F 3 T U Q i I C 8 + P E V u d H J 5 I F R 5 c G U 9 I k Z p b G x M Y X N 0 V X B k Y X R l Z C I g V m F s d W U 9 I m Q y M D I z L T A 0 L T I y V D A x O j Q 3 O j I 1 L j Q 0 N D U 4 N T B a I i A v P j x F b n R y e S B U e X B l P S J G a W x s R X J y b 3 J D b 3 V u d C I g V m F s d W U 9 I m w w I i A v P j x F b n R y e S B U e X B l P S J G a W x s R X J y b 3 J D b 2 R l I i B W Y W x 1 Z T 0 i c 1 V u a 2 5 v d 2 4 i I C 8 + P E V u d H J 5 I F R 5 c G U 9 I k Z p b G x D b 3 V u d C I g V m F s d W U 9 I m w 1 I i A v P j x F b n R y e S B U e X B l P S J B Z G R l Z F R v R G F 0 Y U 1 v Z G V s I i B W Y W x 1 Z T 0 i b D A i I C 8 + P E V u d H J 5 I F R 5 c G U 9 I k Z p b G x U Y X J n Z X Q i I F Z h b H V l P S J z T W V y Z 2 U x I i A v P j x F b n R y e S B U e X B l P S J R d W V y e U l E I i B W Y W x 1 Z T 0 i c 2 E x N G F k M T k y L T M y O T U t N G N i M y 1 i M j d k L T R k N j F i Z D F j M D h m M i I g L z 4 8 R W 5 0 c n k g V H l w Z T 0 i R m l s b G V k Q 2 9 t c G x l d G V S Z X N 1 b H R U b 1 d v c m t z a G V l d C I g V m F s d W U 9 I m w x 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G Q k 4 l M j B T R l A 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E v U m V t b 3 Z l Z C U y M E N v b H V t b n M 8 L 0 l 0 Z W 1 Q Y X R o P j w v S X R l b U x v Y 2 F 0 a W 9 u P j x T d G F i b G V F b n R y a W V z I C 8 + P C 9 J d G V t P j x J d G V t P j x J d G V t T G 9 j Y X R p b 2 4 + P E l 0 Z W 1 U e X B l P k Z v c m 1 1 b G E 8 L 0 l 0 Z W 1 U e X B l P j x J d G V t U G F 0 a D 5 T Z W N 0 a W 9 u M S 9 N Z X J n Z T E v U m V u Y W 1 l Z C U y M E N v b H V t b n M x P C 9 J d G V t U G F 0 a D 4 8 L 0 l 0 Z W 1 M b 2 N h d G l v b j 4 8 U 3 R h Y m x l R W 5 0 c m l l c y A v P j w v S X R l b T 4 8 S X R l b T 4 8 S X R l b U x v Y 2 F 0 a W 9 u P j x J d G V t V H l w Z T 5 G b 3 J t d W x h P C 9 J d G V t V H l w Z T 4 8 S X R l b V B h d G g + U 2 V j d G l v b j E v T W V y Z 2 U x L 1 J l b W 9 2 Z W Q l M j B D b 2 x 1 b W 5 z M T w v S X R l b V B h d G g + P C 9 J d G V t T G 9 j Y X R p b 2 4 + P F N 0 Y W J s Z U V u d H J p Z X M g L z 4 8 L 0 l 0 Z W 0 + P E l 0 Z W 0 + P E l 0 Z W 1 M b 2 N h d G l v b j 4 8 S X R l b V R 5 c G U + R m 9 y b X V s Y T w v S X R l b V R 5 c G U + P E l 0 Z W 1 Q Y X R o P l N l Y 3 R p b 2 4 x L 0 1 l c m d l M S 9 D a G F u Z 2 V k J T I w V H l w Z T w v S X R l b V B h d G g + P C 9 J d G V t T G 9 j Y X R p b 2 4 + P F N 0 Y W J s Z U V u d H J p Z X M g L z 4 8 L 0 l 0 Z W 0 + P C 9 J d G V t c z 4 8 L 0 x v Y 2 F s U G F j a 2 F n Z U 1 l d G F k Y X R h R m l s Z T 4 W A A A A U E s F B g A A A A A A A A A A A A A A A A A A A A A A A C Y B A A A B A A A A 0 I y d 3 w E V 0 R G M e g D A T 8 K X 6 w E A A A B y 5 w t j p p r o S Z S h O 1 1 2 L S p w A A A A A A I A A A A A A B B m A A A A A Q A A I A A A A M 4 + i Y X L c 0 8 q + 0 O V N O E 6 Q R 8 a 8 l o s 1 6 Q p C j Q T C r j H S 6 0 6 A A A A A A 6 A A A A A A g A A I A A A A D N H Q p 9 1 B 3 z 9 + L P k T H z e H t v g V Z f h Y 7 N X 8 e / V M h z x G b b t U A A A A H w j r h S t i I c W B R w T I g S p f N S j k 9 6 + g d I Y X J y p O y t g w S a A N H j 6 4 8 P U 1 1 n d C Y T L 6 h r u j Z k 9 S I F B A d r a i d r X 3 7 X j 0 L 0 3 r j n L y M E a M w 0 k L p F r Q Q N H Q A A A A O Q b w K 3 9 0 J y n x f y 0 2 A y A k C B j T v E 8 W 0 g 5 O Y D I T P f Z d N R 2 j N k j K i I K r X y m w + A r G c 4 Y F 4 k n W F F e h x c d Z u W 9 b k 5 U T q 8 = < / D a t a M a s h u p > 
</file>

<file path=customXml/itemProps1.xml><?xml version="1.0" encoding="utf-8"?>
<ds:datastoreItem xmlns:ds="http://schemas.openxmlformats.org/officeDocument/2006/customXml" ds:itemID="{9053EE55-2263-40C3-B74B-F0E9B85762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Merge1</vt:lpstr>
      <vt:lpstr>FBN PnL</vt:lpstr>
      <vt:lpstr>FBN SFP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2023-04-21T19:18:51Z</cp:lastPrinted>
  <dcterms:created xsi:type="dcterms:W3CDTF">2023-04-20T05:52:14Z</dcterms:created>
  <dcterms:modified xsi:type="dcterms:W3CDTF">2023-04-22T16:41:09Z</dcterms:modified>
</cp:coreProperties>
</file>