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ortez\source\repos\Salesforce4all\Salesforce4all\"/>
    </mc:Choice>
  </mc:AlternateContent>
  <xr:revisionPtr revIDLastSave="0" documentId="13_ncr:1_{423EF944-4B82-4059-9D26-DDAB066CB039}" xr6:coauthVersionLast="46" xr6:coauthVersionMax="46" xr10:uidLastSave="{00000000-0000-0000-0000-000000000000}"/>
  <bookViews>
    <workbookView xWindow="-120" yWindow="-120" windowWidth="20730" windowHeight="11160" xr2:uid="{0B24AB17-5AE3-4A4C-9FE8-7843EA3584ED}"/>
  </bookViews>
  <sheets>
    <sheet name="Nuevos" sheetId="1" r:id="rId1"/>
    <sheet name="Viejos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B7" i="1"/>
  <c r="C19" i="2"/>
  <c r="C31" i="2"/>
  <c r="C35" i="2"/>
  <c r="C36" i="2"/>
  <c r="C2" i="2"/>
  <c r="B3" i="2"/>
  <c r="C3" i="2" s="1"/>
  <c r="B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B12" i="2"/>
  <c r="C12" i="2" s="1"/>
  <c r="C13" i="2"/>
  <c r="B14" i="2"/>
  <c r="C14" i="2" s="1"/>
  <c r="B15" i="2"/>
  <c r="C15" i="2" s="1"/>
  <c r="B16" i="2"/>
  <c r="C16" i="2" s="1"/>
  <c r="B17" i="2"/>
  <c r="C17" i="2" s="1"/>
  <c r="B18" i="2"/>
  <c r="C18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B28" i="2"/>
  <c r="C28" i="2" s="1"/>
  <c r="B29" i="2"/>
  <c r="C29" i="2" s="1"/>
  <c r="B30" i="2"/>
  <c r="C30" i="2" s="1"/>
  <c r="B32" i="2"/>
  <c r="C32" i="2" s="1"/>
  <c r="B33" i="2"/>
  <c r="C33" i="2" s="1"/>
  <c r="B34" i="2"/>
  <c r="C34" i="2" s="1"/>
  <c r="B37" i="2"/>
  <c r="C37" i="2" s="1"/>
  <c r="B38" i="2"/>
  <c r="C38" i="2" s="1"/>
  <c r="B39" i="2"/>
  <c r="C39" i="2" s="1"/>
  <c r="B40" i="2"/>
  <c r="C41" i="2"/>
  <c r="C42" i="2"/>
  <c r="B2" i="1" l="1"/>
  <c r="B1" i="1"/>
  <c r="B36" i="1"/>
  <c r="B32" i="1"/>
  <c r="B28" i="1"/>
  <c r="B24" i="1"/>
  <c r="B20" i="1"/>
  <c r="B16" i="1"/>
  <c r="B12" i="1"/>
  <c r="B8" i="1"/>
  <c r="B4" i="1"/>
  <c r="B37" i="1"/>
  <c r="B35" i="1"/>
  <c r="B31" i="1"/>
  <c r="B27" i="1"/>
  <c r="B23" i="1"/>
  <c r="B19" i="1"/>
  <c r="B15" i="1"/>
  <c r="B11" i="1"/>
  <c r="B6" i="1"/>
  <c r="B3" i="1"/>
  <c r="B34" i="1"/>
  <c r="B30" i="1"/>
  <c r="B26" i="1"/>
  <c r="B22" i="1"/>
  <c r="B18" i="1"/>
  <c r="B14" i="1"/>
  <c r="B10" i="1"/>
  <c r="B5" i="1"/>
  <c r="B33" i="1"/>
  <c r="B29" i="1"/>
  <c r="B25" i="1"/>
  <c r="B21" i="1"/>
  <c r="B17" i="1"/>
  <c r="B13" i="1"/>
  <c r="B9" i="1"/>
  <c r="C43" i="2"/>
  <c r="C27" i="2"/>
  <c r="C11" i="2"/>
  <c r="C4" i="2"/>
  <c r="C40" i="2"/>
</calcChain>
</file>

<file path=xl/sharedStrings.xml><?xml version="1.0" encoding="utf-8"?>
<sst xmlns="http://schemas.openxmlformats.org/spreadsheetml/2006/main" count="137" uniqueCount="129">
  <si>
    <t>.cert-badge.Certified.Omnistudio.Developer</t>
  </si>
  <si>
    <t>.cert-badge.Certified.B2C.Solution.Architect</t>
  </si>
  <si>
    <t>.cert-badge.Certified.JavaScript.DeveloperI</t>
  </si>
  <si>
    <t>.cert-badge.Certified.B2B.Commerce.Administrator</t>
  </si>
  <si>
    <t>.cert-badge.Certified.Pardot.Consultant</t>
  </si>
  <si>
    <t>.cert-badge.Certified.Marketing.Cloud.Developer</t>
  </si>
  <si>
    <t>.cert-badge.Certified.Marketing.Cloud.Administrator</t>
  </si>
  <si>
    <t>.cert-badge.Certified.Field.Service.Lightning.Consultant</t>
  </si>
  <si>
    <t>.cert-badge.Certified.Marketing.Cloud.Consultant</t>
  </si>
  <si>
    <t>.cert-badge.Certified.CPQ.Specialist</t>
  </si>
  <si>
    <t>.cert-badge.Certified.Heroku.Architecture.Designer</t>
  </si>
  <si>
    <t>.cert-badge.Certified.Pardot.Specialist</t>
  </si>
  <si>
    <t>.cert-badge.Certified.Programmer.II</t>
  </si>
  <si>
    <t>.cert-badge.Certified.Sales.Consultant</t>
  </si>
  <si>
    <t>.cert-badge.Certified.System.Architect</t>
  </si>
  <si>
    <t>.cert-badge.Certified.Integration.Architecture.Specialist</t>
  </si>
  <si>
    <t>.cert-badge.Certified.Service.Consultant</t>
  </si>
  <si>
    <t>.cert-badge.Certified.Identity.and.Access.Management.Designer</t>
  </si>
  <si>
    <t>.cert-badge.Certified.Development.Lifecycle.and.Deployment.Specialist</t>
  </si>
  <si>
    <t>.cert-badge.Certified.Application.Architect</t>
  </si>
  <si>
    <t>.cert-badge.Certified.Data.Architecture.and.Management.Specialist</t>
  </si>
  <si>
    <t>.cert-badge.Certified.Sharing.and.Visibility.Designer</t>
  </si>
  <si>
    <t>.cert-badge.Certified.Advanced.Administrator</t>
  </si>
  <si>
    <t>.cert-badge.Certified.Marketing.Cloud.Email.Specialist</t>
  </si>
  <si>
    <t>.cert-badge.Certified.Nonprofit.Cloud.Consultant</t>
  </si>
  <si>
    <t>.cert-badge.Certified.Tableau.Einstein.Analytics.Discovery.Consultant</t>
  </si>
  <si>
    <t>.cert-badge.Certified.Experienece.Cloud.Consultant</t>
  </si>
  <si>
    <t>.cert-badge.Certified.B2B.Commerce.Developer</t>
  </si>
  <si>
    <t>.cert-badge.Certified.Administrator</t>
  </si>
  <si>
    <t>.cert-badge.Certified.B2C.Commerce.Developer</t>
  </si>
  <si>
    <t>.cert-badge.Certified.App.Builder</t>
  </si>
  <si>
    <t>.cert-badge.Certified.Programmer.I</t>
  </si>
  <si>
    <t>.cert-badge.Accredited.Presales.Professional-min.jpg</t>
  </si>
  <si>
    <t>.cert-badge.Accredited.Sales.Professional-min.jpg</t>
  </si>
  <si>
    <t>.cert-badge.Certified.Administrator-min.jpg</t>
  </si>
  <si>
    <t>.cert-badge.Certified.Advanced.Administrator-min.jpg</t>
  </si>
  <si>
    <t>.cert-badge.Certified.Advanced.Developer-min.jpg</t>
  </si>
  <si>
    <t>.cert-badge.Certified.App.Builder-min.jpg</t>
  </si>
  <si>
    <t>.cert-badge.Certified.Application.Architect-min.jpg</t>
  </si>
  <si>
    <t>.cert-badge.Certified.B2C.Commerce.Developer-min.jpg</t>
  </si>
  <si>
    <t>.cert-badge.Certified.B2C.Commerce.Technical.Solution.Designer-min.jpg</t>
  </si>
  <si>
    <t>.cert-badge.Certified.Commerce.Cloud.Digital.Developer-min.jpg</t>
  </si>
  <si>
    <t>.cert-badge.Certified.Community.Cloud.Consultant-min.jpg</t>
  </si>
  <si>
    <t>.cert-badge.Certified.CPQ.Specialist-min.jpg</t>
  </si>
  <si>
    <t>.cert-badge.Certified.Data.Architecture.and.Management.Specialist-min.jpg</t>
  </si>
  <si>
    <t>.cert-badge.Certified.Developer-min.jpg</t>
  </si>
  <si>
    <t>.cert-badge.Certified.Development.Lifecycle.and.Deployment.Specialist-min.jpg</t>
  </si>
  <si>
    <t>.cert-badge.Certified.Education.Cloud.Consultant-min.jpg</t>
  </si>
  <si>
    <t>.cert-badge.Certified.Einstein.Analytics.Discovery.Consultant-min.png</t>
  </si>
  <si>
    <t>.cert-badge.Certified.Field.Service.Lightning.Consultant-min.jpg</t>
  </si>
  <si>
    <t>.cert-badge.Certified.Heroku.Architecture.Designer-min.png</t>
  </si>
  <si>
    <t>.cert-badge.Certified.Identity.and.Access.Management.Designer-min.jpg</t>
  </si>
  <si>
    <t>.cert-badge.Certified.Integration.Architecture.Specialist-min.jpg</t>
  </si>
  <si>
    <t>.cert-badge.Certified.Marketing.Cloud.Consultant-min.jpg</t>
  </si>
  <si>
    <t>.cert-badge.Certified.Marketing.Cloud.Developer-min.jpg</t>
  </si>
  <si>
    <t>.cert-badge.Certified.Marketing.Cloud.Email.Specialist-min.jpg</t>
  </si>
  <si>
    <t>.cert-badge.Certified.Marketing.Cloud.Social.Specialist-min.jpg</t>
  </si>
  <si>
    <t>.cert-badge.Certified.Mobile.Solutions.Architecture.Designer-min.jpg</t>
  </si>
  <si>
    <t>.cert-badge.Certified.Nonprofit.Cloud.Consultant-min.jpg</t>
  </si>
  <si>
    <t>.cert-badge.Certified.Pardot.Consultant-min.jpg</t>
  </si>
  <si>
    <t>.cert-badge.Certified.Pardot.User-min.jpg</t>
  </si>
  <si>
    <t>.cert-badge.Certified.Programmer.I-min.jpg</t>
  </si>
  <si>
    <t>.cert-badge.Certified.Programmer.II-min.jpg</t>
  </si>
  <si>
    <t>.cert-badge.Certified.Sales.Consultant-min.jpg</t>
  </si>
  <si>
    <t>.cert-badge.Certified.Salesforce Certified JavaScript Developer I-min.png</t>
  </si>
  <si>
    <t xml:space="preserve">.cert-badge.Certified.Salesforce.Certified.Marketing.Cloud.Administrator-min.jpg </t>
  </si>
  <si>
    <t>.cert-badge.Certified.Service.Consultant-min.jpg</t>
  </si>
  <si>
    <t>.cert-badge.Certified.Sharing.and.Visibility.Designer-min.jpg</t>
  </si>
  <si>
    <t>.cert-badge.Certified.System.Architect-min.jpg</t>
  </si>
  <si>
    <t>.cert-badge.Certified.Technical.Architect-min.jpg</t>
  </si>
  <si>
    <t>Salesforce Accredited B2B Commerce Administrator-min.png</t>
  </si>
  <si>
    <t>Salesforce Accredited B2B Commerce Developer-min.png</t>
  </si>
  <si>
    <t>Salesforce Certified B2C Commerce Architect-min.png</t>
  </si>
  <si>
    <t>.cert.badge.Certified B2C.Commerce.Architect</t>
  </si>
  <si>
    <t>Viejo</t>
  </si>
  <si>
    <t>Nuevo</t>
  </si>
  <si>
    <t>Comparacion</t>
  </si>
  <si>
    <t>.cert-badge.Certified.Technical.Architect</t>
  </si>
  <si>
    <t>.cert-badge.Certified.Education.Cloud.Consultant</t>
  </si>
  <si>
    <t>.cert-badge.Certified.Omnistudio.Consultant</t>
  </si>
  <si>
    <t>.cert.badge.Salesforce.Certified.B2C.Commerce Architect-min.png</t>
  </si>
  <si>
    <t>.cert-badge.Certified.B2C.Commerce.Architect</t>
  </si>
  <si>
    <t>.cert-badge.Certified.Industries.CPQ.Developer</t>
  </si>
  <si>
    <t>Salesforce Certified Administrator</t>
  </si>
  <si>
    <t>Salesforce Certified Advanced Administrator</t>
  </si>
  <si>
    <t>Salesforce Certified Platform App Builder</t>
  </si>
  <si>
    <t>Salesforce Certified Application Architect</t>
  </si>
  <si>
    <t>Salesforce Accredited B2B Commerce Administrator</t>
  </si>
  <si>
    <t>Salesforce Accredited B2B Commerce Developer</t>
  </si>
  <si>
    <t>Salesforce Certified B2C Commerce Architect</t>
  </si>
  <si>
    <t>Salesforce Certified B2C Commerce Developer</t>
  </si>
  <si>
    <t>Salesforce Certified B2C Solution Architect</t>
  </si>
  <si>
    <t>Salesforce Certified CPQ Specialist</t>
  </si>
  <si>
    <t>Salesforce Certified Data Architecture &amp; Management Designer</t>
  </si>
  <si>
    <t>Salesforce Certified Development Lifecycle and Deployment Designer</t>
  </si>
  <si>
    <t>Salesforce Certified Education Cloud Consultant</t>
  </si>
  <si>
    <t>Salesforce Certified Experience Cloud Consultant</t>
  </si>
  <si>
    <t>Salesforce Certified Field Service Lightning</t>
  </si>
  <si>
    <t>Salesforce Certified Heroku Architecture Designer</t>
  </si>
  <si>
    <t>Salesforce Certified Identity and Access Management Designer</t>
  </si>
  <si>
    <t>Salesforce Certified Induestries CPQ Developer</t>
  </si>
  <si>
    <t>Salesforce Certified Integration Architecture Designer</t>
  </si>
  <si>
    <t>Salesforce Certified JavaScript Developer I</t>
  </si>
  <si>
    <t>Salesforce Certified Marketing Cloud Administrator</t>
  </si>
  <si>
    <t>Salesforce Certified Marketing Cloud Consultant</t>
  </si>
  <si>
    <t>Salesforce Certified Marketing Cloud Developer</t>
  </si>
  <si>
    <t>Salesforce Certified Marketing Cloud Email Specialist</t>
  </si>
  <si>
    <t>Salesforce Certified Nonprofit Cloud Consultant</t>
  </si>
  <si>
    <t>Salesforce Certified Omnistudio Consultant</t>
  </si>
  <si>
    <t>Salesforce Certified Omnistudio Developer</t>
  </si>
  <si>
    <t>Salesforce Certified Pardot Consultant</t>
  </si>
  <si>
    <t>Salesforce Certified Pardot Specialist</t>
  </si>
  <si>
    <t>Salesforce Certified Platform Developer I</t>
  </si>
  <si>
    <t>Salesforce Certified Platform Developer II</t>
  </si>
  <si>
    <t>Salesforce Certified Sales Cloud Consultant</t>
  </si>
  <si>
    <t>Salesforce Certified Service Cloud Consultant</t>
  </si>
  <si>
    <t>Salesforce Certified Sharing and Visibility Designer</t>
  </si>
  <si>
    <t>Salesforce Certified System Architect</t>
  </si>
  <si>
    <t>Salesforce Certified Einstein Analytics and Discovery Consultant</t>
  </si>
  <si>
    <t>Salesforce Certified Technical Architect</t>
  </si>
  <si>
    <t xml:space="preserve">Posicion x </t>
  </si>
  <si>
    <t xml:space="preserve">Posicion y </t>
  </si>
  <si>
    <t>Espacio</t>
  </si>
  <si>
    <t>Escala x</t>
  </si>
  <si>
    <t>Escalay</t>
  </si>
  <si>
    <t>17-24</t>
  </si>
  <si>
    <t>25-30</t>
  </si>
  <si>
    <t>31-35</t>
  </si>
  <si>
    <t>36-40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</si>
</sst>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779-FCD9-40EB-A4BF-3C64DAB2B00E}">
  <dimension ref="A1:D37"/>
  <sheetViews>
    <sheetView tabSelected="1" topLeftCell="A22" workbookViewId="0">
      <selection activeCell="A27" sqref="A27:A37"/>
    </sheetView>
  </sheetViews>
  <sheetFormatPr baseColWidth="10" defaultRowHeight="15" x14ac:dyDescent="0.25"/>
  <cols>
    <col min="1" max="1" width="66.42578125" bestFit="1" customWidth="1"/>
    <col min="2" max="2" width="65.7109375" customWidth="1"/>
    <col min="3" max="3" width="64" bestFit="1" customWidth="1"/>
    <col min="4" max="4" width="193.5703125" bestFit="1" customWidth="1"/>
  </cols>
  <sheetData>
    <row r="1" spans="1:4" x14ac:dyDescent="0.25">
      <c r="A1" t="s">
        <v>28</v>
      </c>
      <c r="B1" t="str">
        <f>VLOOKUP(A1,Viejos!B:B,1,FALSE)</f>
        <v>.cert-badge.Certified.Administrator</v>
      </c>
      <c r="C1" t="s">
        <v>83</v>
      </c>
      <c r="D1" t="str">
        <f>_xlfn.CONCAT("&lt;option data-img-src='Images/Certificates12/",A1,".png'  value='",C1,"'&gt;.&lt;/option&gt;","")</f>
        <v>&lt;option data-img-src='Images/Certificates12/.cert-badge.Certified.Administrator.png'  value='Salesforce Certified Administrator'&gt;.&lt;/option&gt;</v>
      </c>
    </row>
    <row r="2" spans="1:4" x14ac:dyDescent="0.25">
      <c r="A2" t="s">
        <v>22</v>
      </c>
      <c r="B2" t="str">
        <f>VLOOKUP(A2,Viejos!B:B,1,FALSE)</f>
        <v>.cert-badge.Certified.Advanced.Administrator</v>
      </c>
      <c r="C2" t="s">
        <v>84</v>
      </c>
      <c r="D2" t="str">
        <f t="shared" ref="D2:D37" si="0">_xlfn.CONCAT("&lt;option data-img-src='Images/Certificates12/",A2,".png'  value='",C2,"'&gt;.&lt;/option&gt;","")</f>
        <v>&lt;option data-img-src='Images/Certificates12/.cert-badge.Certified.Advanced.Administrator.png'  value='Salesforce Certified Advanced Administrator'&gt;.&lt;/option&gt;</v>
      </c>
    </row>
    <row r="3" spans="1:4" x14ac:dyDescent="0.25">
      <c r="A3" t="s">
        <v>30</v>
      </c>
      <c r="B3" t="str">
        <f>VLOOKUP(A3,Viejos!B:B,1,FALSE)</f>
        <v>.cert-badge.Certified.App.Builder</v>
      </c>
      <c r="C3" t="s">
        <v>85</v>
      </c>
      <c r="D3" t="str">
        <f t="shared" si="0"/>
        <v>&lt;option data-img-src='Images/Certificates12/.cert-badge.Certified.App.Builder.png'  value='Salesforce Certified Platform App Builder'&gt;.&lt;/option&gt;</v>
      </c>
    </row>
    <row r="4" spans="1:4" x14ac:dyDescent="0.25">
      <c r="A4" t="s">
        <v>19</v>
      </c>
      <c r="B4" t="str">
        <f>VLOOKUP(A4,Viejos!B:B,1,FALSE)</f>
        <v>.cert-badge.Certified.Application.Architect</v>
      </c>
      <c r="C4" t="s">
        <v>86</v>
      </c>
      <c r="D4" t="str">
        <f t="shared" si="0"/>
        <v>&lt;option data-img-src='Images/Certificates12/.cert-badge.Certified.Application.Architect.png'  value='Salesforce Certified Application Architect'&gt;.&lt;/option&gt;</v>
      </c>
    </row>
    <row r="5" spans="1:4" x14ac:dyDescent="0.25">
      <c r="A5" s="2" t="s">
        <v>3</v>
      </c>
      <c r="B5" t="str">
        <f>VLOOKUP(A5,Viejos!B:B,1,FALSE)</f>
        <v>.cert-badge.Certified.B2B.Commerce.Administrator</v>
      </c>
      <c r="C5" t="s">
        <v>87</v>
      </c>
      <c r="D5" t="str">
        <f t="shared" si="0"/>
        <v>&lt;option data-img-src='Images/Certificates12/.cert-badge.Certified.B2B.Commerce.Administrator.png'  value='Salesforce Accredited B2B Commerce Administrator'&gt;.&lt;/option&gt;</v>
      </c>
    </row>
    <row r="6" spans="1:4" x14ac:dyDescent="0.25">
      <c r="A6" s="2" t="s">
        <v>27</v>
      </c>
      <c r="B6" t="str">
        <f>VLOOKUP(A6,Viejos!B:B,1,FALSE)</f>
        <v>.cert-badge.Certified.B2B.Commerce.Developer</v>
      </c>
      <c r="C6" t="s">
        <v>88</v>
      </c>
      <c r="D6" t="str">
        <f t="shared" si="0"/>
        <v>&lt;option data-img-src='Images/Certificates12/.cert-badge.Certified.B2B.Commerce.Developer.png'  value='Salesforce Accredited B2B Commerce Developer'&gt;.&lt;/option&gt;</v>
      </c>
    </row>
    <row r="7" spans="1:4" x14ac:dyDescent="0.25">
      <c r="A7" s="2" t="s">
        <v>81</v>
      </c>
      <c r="B7" t="str">
        <f>VLOOKUP(A7,Viejos!B:B,1,FALSE)</f>
        <v>.cert-badge.Certified.B2C.Commerce.Architect</v>
      </c>
      <c r="C7" t="s">
        <v>89</v>
      </c>
      <c r="D7" t="str">
        <f t="shared" si="0"/>
        <v>&lt;option data-img-src='Images/Certificates12/.cert-badge.Certified.B2C.Commerce.Architect.png'  value='Salesforce Certified B2C Commerce Architect'&gt;.&lt;/option&gt;</v>
      </c>
    </row>
    <row r="8" spans="1:4" x14ac:dyDescent="0.25">
      <c r="A8" t="s">
        <v>29</v>
      </c>
      <c r="B8" t="str">
        <f>VLOOKUP(A8,Viejos!B:B,1,FALSE)</f>
        <v>.cert-badge.Certified.B2C.Commerce.Developer</v>
      </c>
      <c r="C8" t="s">
        <v>90</v>
      </c>
      <c r="D8" t="str">
        <f t="shared" si="0"/>
        <v>&lt;option data-img-src='Images/Certificates12/.cert-badge.Certified.B2C.Commerce.Developer.png'  value='Salesforce Certified B2C Commerce Developer'&gt;.&lt;/option&gt;</v>
      </c>
    </row>
    <row r="9" spans="1:4" x14ac:dyDescent="0.25">
      <c r="A9" s="1" t="s">
        <v>1</v>
      </c>
      <c r="B9" t="e">
        <f>VLOOKUP(A9,Viejos!B:B,1,FALSE)</f>
        <v>#N/A</v>
      </c>
      <c r="C9" t="s">
        <v>91</v>
      </c>
      <c r="D9" t="str">
        <f t="shared" si="0"/>
        <v>&lt;option data-img-src='Images/Certificates12/.cert-badge.Certified.B2C.Solution.Architect.png'  value='Salesforce Certified B2C Solution Architect'&gt;.&lt;/option&gt;</v>
      </c>
    </row>
    <row r="10" spans="1:4" x14ac:dyDescent="0.25">
      <c r="A10" t="s">
        <v>9</v>
      </c>
      <c r="B10" t="str">
        <f>VLOOKUP(A10,Viejos!B:B,1,FALSE)</f>
        <v>.cert-badge.Certified.CPQ.Specialist</v>
      </c>
      <c r="C10" t="s">
        <v>92</v>
      </c>
      <c r="D10" t="str">
        <f t="shared" si="0"/>
        <v>&lt;option data-img-src='Images/Certificates12/.cert-badge.Certified.CPQ.Specialist.png'  value='Salesforce Certified CPQ Specialist'&gt;.&lt;/option&gt;</v>
      </c>
    </row>
    <row r="11" spans="1:4" x14ac:dyDescent="0.25">
      <c r="A11" t="s">
        <v>20</v>
      </c>
      <c r="B11" t="str">
        <f>VLOOKUP(A11,Viejos!B:B,1,FALSE)</f>
        <v>.cert-badge.Certified.Data.Architecture.and.Management.Specialist</v>
      </c>
      <c r="C11" t="s">
        <v>93</v>
      </c>
      <c r="D11" t="str">
        <f t="shared" si="0"/>
        <v>&lt;option data-img-src='Images/Certificates12/.cert-badge.Certified.Data.Architecture.and.Management.Specialist.png'  value='Salesforce Certified Data Architecture &amp; Management Designer'&gt;.&lt;/option&gt;</v>
      </c>
    </row>
    <row r="12" spans="1:4" x14ac:dyDescent="0.25">
      <c r="A12" t="s">
        <v>18</v>
      </c>
      <c r="B12" t="str">
        <f>VLOOKUP(A12,Viejos!B:B,1,FALSE)</f>
        <v>.cert-badge.Certified.Development.Lifecycle.and.Deployment.Specialist</v>
      </c>
      <c r="C12" t="s">
        <v>94</v>
      </c>
      <c r="D12" t="str">
        <f t="shared" si="0"/>
        <v>&lt;option data-img-src='Images/Certificates12/.cert-badge.Certified.Development.Lifecycle.and.Deployment.Specialist.png'  value='Salesforce Certified Development Lifecycle and Deployment Designer'&gt;.&lt;/option&gt;</v>
      </c>
    </row>
    <row r="13" spans="1:4" x14ac:dyDescent="0.25">
      <c r="A13" t="s">
        <v>78</v>
      </c>
      <c r="B13" t="str">
        <f>VLOOKUP(A13,Viejos!B:B,1,FALSE)</f>
        <v>.cert-badge.Certified.Education.Cloud.Consultant</v>
      </c>
      <c r="C13" t="s">
        <v>95</v>
      </c>
      <c r="D13" t="str">
        <f t="shared" si="0"/>
        <v>&lt;option data-img-src='Images/Certificates12/.cert-badge.Certified.Education.Cloud.Consultant.png'  value='Salesforce Certified Education Cloud Consultant'&gt;.&lt;/option&gt;</v>
      </c>
    </row>
    <row r="14" spans="1:4" x14ac:dyDescent="0.25">
      <c r="A14" s="2" t="s">
        <v>26</v>
      </c>
      <c r="B14" t="str">
        <f>VLOOKUP(A14,Viejos!B:B,1,FALSE)</f>
        <v>.cert-badge.Certified.Experienece.Cloud.Consultant</v>
      </c>
      <c r="C14" t="s">
        <v>96</v>
      </c>
      <c r="D14" t="str">
        <f t="shared" si="0"/>
        <v>&lt;option data-img-src='Images/Certificates12/.cert-badge.Certified.Experienece.Cloud.Consultant.png'  value='Salesforce Certified Experience Cloud Consultant'&gt;.&lt;/option&gt;</v>
      </c>
    </row>
    <row r="15" spans="1:4" x14ac:dyDescent="0.25">
      <c r="A15" t="s">
        <v>7</v>
      </c>
      <c r="B15" t="str">
        <f>VLOOKUP(A15,Viejos!B:B,1,FALSE)</f>
        <v>.cert-badge.Certified.Field.Service.Lightning.Consultant</v>
      </c>
      <c r="C15" t="s">
        <v>97</v>
      </c>
      <c r="D15" t="str">
        <f t="shared" si="0"/>
        <v>&lt;option data-img-src='Images/Certificates12/.cert-badge.Certified.Field.Service.Lightning.Consultant.png'  value='Salesforce Certified Field Service Lightning'&gt;.&lt;/option&gt;</v>
      </c>
    </row>
    <row r="16" spans="1:4" x14ac:dyDescent="0.25">
      <c r="A16" t="s">
        <v>10</v>
      </c>
      <c r="B16" t="str">
        <f>VLOOKUP(A16,Viejos!B:B,1,FALSE)</f>
        <v>.cert-badge.Certified.Heroku.Architecture.Designer</v>
      </c>
      <c r="C16" t="s">
        <v>98</v>
      </c>
      <c r="D16" t="str">
        <f t="shared" si="0"/>
        <v>&lt;option data-img-src='Images/Certificates12/.cert-badge.Certified.Heroku.Architecture.Designer.png'  value='Salesforce Certified Heroku Architecture Designer'&gt;.&lt;/option&gt;</v>
      </c>
    </row>
    <row r="17" spans="1:4" x14ac:dyDescent="0.25">
      <c r="A17" t="s">
        <v>17</v>
      </c>
      <c r="B17" t="str">
        <f>VLOOKUP(A17,Viejos!B:B,1,FALSE)</f>
        <v>.cert-badge.Certified.Identity.and.Access.Management.Designer</v>
      </c>
      <c r="C17" t="s">
        <v>99</v>
      </c>
      <c r="D17" t="str">
        <f t="shared" si="0"/>
        <v>&lt;option data-img-src='Images/Certificates12/.cert-badge.Certified.Identity.and.Access.Management.Designer.png'  value='Salesforce Certified Identity and Access Management Designer'&gt;.&lt;/option&gt;</v>
      </c>
    </row>
    <row r="18" spans="1:4" x14ac:dyDescent="0.25">
      <c r="A18" s="1" t="s">
        <v>82</v>
      </c>
      <c r="B18" t="e">
        <f>VLOOKUP(A18,Viejos!B:B,1,FALSE)</f>
        <v>#N/A</v>
      </c>
      <c r="C18" t="s">
        <v>100</v>
      </c>
      <c r="D18" t="str">
        <f t="shared" si="0"/>
        <v>&lt;option data-img-src='Images/Certificates12/.cert-badge.Certified.Industries.CPQ.Developer.png'  value='Salesforce Certified Induestries CPQ Developer'&gt;.&lt;/option&gt;</v>
      </c>
    </row>
    <row r="19" spans="1:4" x14ac:dyDescent="0.25">
      <c r="A19" t="s">
        <v>15</v>
      </c>
      <c r="B19" t="str">
        <f>VLOOKUP(A19,Viejos!B:B,1,FALSE)</f>
        <v>.cert-badge.Certified.Integration.Architecture.Specialist</v>
      </c>
      <c r="C19" t="s">
        <v>101</v>
      </c>
      <c r="D19" t="str">
        <f t="shared" si="0"/>
        <v>&lt;option data-img-src='Images/Certificates12/.cert-badge.Certified.Integration.Architecture.Specialist.png'  value='Salesforce Certified Integration Architecture Designer'&gt;.&lt;/option&gt;</v>
      </c>
    </row>
    <row r="20" spans="1:4" x14ac:dyDescent="0.25">
      <c r="A20" s="2" t="s">
        <v>2</v>
      </c>
      <c r="B20" t="str">
        <f>VLOOKUP(A20,Viejos!B:B,1,FALSE)</f>
        <v>.cert-badge.Certified.JavaScript.DeveloperI</v>
      </c>
      <c r="C20" t="s">
        <v>102</v>
      </c>
      <c r="D20" t="str">
        <f t="shared" si="0"/>
        <v>&lt;option data-img-src='Images/Certificates12/.cert-badge.Certified.JavaScript.DeveloperI.png'  value='Salesforce Certified JavaScript Developer I'&gt;.&lt;/option&gt;</v>
      </c>
    </row>
    <row r="21" spans="1:4" x14ac:dyDescent="0.25">
      <c r="A21" s="2" t="s">
        <v>6</v>
      </c>
      <c r="B21" t="str">
        <f>VLOOKUP(A21,Viejos!B:B,1,FALSE)</f>
        <v>.cert-badge.Certified.Marketing.Cloud.Administrator</v>
      </c>
      <c r="C21" t="s">
        <v>103</v>
      </c>
      <c r="D21" t="str">
        <f t="shared" si="0"/>
        <v>&lt;option data-img-src='Images/Certificates12/.cert-badge.Certified.Marketing.Cloud.Administrator.png'  value='Salesforce Certified Marketing Cloud Administrator'&gt;.&lt;/option&gt;</v>
      </c>
    </row>
    <row r="22" spans="1:4" x14ac:dyDescent="0.25">
      <c r="A22" t="s">
        <v>8</v>
      </c>
      <c r="B22" t="str">
        <f>VLOOKUP(A22,Viejos!B:B,1,FALSE)</f>
        <v>.cert-badge.Certified.Marketing.Cloud.Consultant</v>
      </c>
      <c r="C22" t="s">
        <v>104</v>
      </c>
      <c r="D22" t="str">
        <f t="shared" si="0"/>
        <v>&lt;option data-img-src='Images/Certificates12/.cert-badge.Certified.Marketing.Cloud.Consultant.png'  value='Salesforce Certified Marketing Cloud Consultant'&gt;.&lt;/option&gt;</v>
      </c>
    </row>
    <row r="23" spans="1:4" x14ac:dyDescent="0.25">
      <c r="A23" t="s">
        <v>5</v>
      </c>
      <c r="B23" t="str">
        <f>VLOOKUP(A23,Viejos!B:B,1,FALSE)</f>
        <v>.cert-badge.Certified.Marketing.Cloud.Developer</v>
      </c>
      <c r="C23" t="s">
        <v>105</v>
      </c>
      <c r="D23" t="str">
        <f t="shared" si="0"/>
        <v>&lt;option data-img-src='Images/Certificates12/.cert-badge.Certified.Marketing.Cloud.Developer.png'  value='Salesforce Certified Marketing Cloud Developer'&gt;.&lt;/option&gt;</v>
      </c>
    </row>
    <row r="24" spans="1:4" x14ac:dyDescent="0.25">
      <c r="A24" t="s">
        <v>23</v>
      </c>
      <c r="B24" t="str">
        <f>VLOOKUP(A24,Viejos!B:B,1,FALSE)</f>
        <v>.cert-badge.Certified.Marketing.Cloud.Email.Specialist</v>
      </c>
      <c r="C24" t="s">
        <v>106</v>
      </c>
      <c r="D24" t="str">
        <f t="shared" si="0"/>
        <v>&lt;option data-img-src='Images/Certificates12/.cert-badge.Certified.Marketing.Cloud.Email.Specialist.png'  value='Salesforce Certified Marketing Cloud Email Specialist'&gt;.&lt;/option&gt;</v>
      </c>
    </row>
    <row r="25" spans="1:4" x14ac:dyDescent="0.25">
      <c r="A25" t="s">
        <v>24</v>
      </c>
      <c r="B25" t="str">
        <f>VLOOKUP(A25,Viejos!B:B,1,FALSE)</f>
        <v>.cert-badge.Certified.Nonprofit.Cloud.Consultant</v>
      </c>
      <c r="C25" t="s">
        <v>107</v>
      </c>
      <c r="D25" t="str">
        <f t="shared" si="0"/>
        <v>&lt;option data-img-src='Images/Certificates12/.cert-badge.Certified.Nonprofit.Cloud.Consultant.png'  value='Salesforce Certified Nonprofit Cloud Consultant'&gt;.&lt;/option&gt;</v>
      </c>
    </row>
    <row r="26" spans="1:4" x14ac:dyDescent="0.25">
      <c r="A26" s="1" t="s">
        <v>79</v>
      </c>
      <c r="B26" t="e">
        <f>VLOOKUP(A26,Viejos!B:B,1,FALSE)</f>
        <v>#N/A</v>
      </c>
      <c r="C26" t="s">
        <v>108</v>
      </c>
      <c r="D26" t="str">
        <f t="shared" si="0"/>
        <v>&lt;option data-img-src='Images/Certificates12/.cert-badge.Certified.Omnistudio.Consultant.png'  value='Salesforce Certified Omnistudio Consultant'&gt;.&lt;/option&gt;</v>
      </c>
    </row>
    <row r="27" spans="1:4" x14ac:dyDescent="0.25">
      <c r="A27" s="1" t="s">
        <v>0</v>
      </c>
      <c r="B27" t="e">
        <f>VLOOKUP(A27,Viejos!B:B,1,FALSE)</f>
        <v>#N/A</v>
      </c>
      <c r="C27" t="s">
        <v>109</v>
      </c>
      <c r="D27" t="str">
        <f t="shared" si="0"/>
        <v>&lt;option data-img-src='Images/Certificates12/.cert-badge.Certified.Omnistudio.Developer.png'  value='Salesforce Certified Omnistudio Developer'&gt;.&lt;/option&gt;</v>
      </c>
    </row>
    <row r="28" spans="1:4" x14ac:dyDescent="0.25">
      <c r="A28" t="s">
        <v>4</v>
      </c>
      <c r="B28" t="str">
        <f>VLOOKUP(A28,Viejos!B:B,1,FALSE)</f>
        <v>.cert-badge.Certified.Pardot.Consultant</v>
      </c>
      <c r="C28" t="s">
        <v>110</v>
      </c>
      <c r="D28" t="str">
        <f t="shared" si="0"/>
        <v>&lt;option data-img-src='Images/Certificates12/.cert-badge.Certified.Pardot.Consultant.png'  value='Salesforce Certified Pardot Consultant'&gt;.&lt;/option&gt;</v>
      </c>
    </row>
    <row r="29" spans="1:4" x14ac:dyDescent="0.25">
      <c r="A29" s="2" t="s">
        <v>11</v>
      </c>
      <c r="B29" t="str">
        <f>VLOOKUP(A29,Viejos!B:B,1,FALSE)</f>
        <v>.cert-badge.Certified.Pardot.Specialist</v>
      </c>
      <c r="C29" t="s">
        <v>111</v>
      </c>
      <c r="D29" t="str">
        <f t="shared" si="0"/>
        <v>&lt;option data-img-src='Images/Certificates12/.cert-badge.Certified.Pardot.Specialist.png'  value='Salesforce Certified Pardot Specialist'&gt;.&lt;/option&gt;</v>
      </c>
    </row>
    <row r="30" spans="1:4" x14ac:dyDescent="0.25">
      <c r="A30" t="s">
        <v>31</v>
      </c>
      <c r="B30" t="str">
        <f>VLOOKUP(A30,Viejos!B:B,1,FALSE)</f>
        <v>.cert-badge.Certified.Programmer.I</v>
      </c>
      <c r="C30" t="s">
        <v>112</v>
      </c>
      <c r="D30" t="str">
        <f t="shared" si="0"/>
        <v>&lt;option data-img-src='Images/Certificates12/.cert-badge.Certified.Programmer.I.png'  value='Salesforce Certified Platform Developer I'&gt;.&lt;/option&gt;</v>
      </c>
    </row>
    <row r="31" spans="1:4" x14ac:dyDescent="0.25">
      <c r="A31" t="s">
        <v>12</v>
      </c>
      <c r="B31" t="str">
        <f>VLOOKUP(A31,Viejos!B:B,1,FALSE)</f>
        <v>.cert-badge.Certified.Programmer.II</v>
      </c>
      <c r="C31" t="s">
        <v>113</v>
      </c>
      <c r="D31" t="str">
        <f t="shared" si="0"/>
        <v>&lt;option data-img-src='Images/Certificates12/.cert-badge.Certified.Programmer.II.png'  value='Salesforce Certified Platform Developer II'&gt;.&lt;/option&gt;</v>
      </c>
    </row>
    <row r="32" spans="1:4" x14ac:dyDescent="0.25">
      <c r="A32" t="s">
        <v>13</v>
      </c>
      <c r="B32" t="str">
        <f>VLOOKUP(A32,Viejos!B:B,1,FALSE)</f>
        <v>.cert-badge.Certified.Sales.Consultant</v>
      </c>
      <c r="C32" t="s">
        <v>114</v>
      </c>
      <c r="D32" t="str">
        <f t="shared" si="0"/>
        <v>&lt;option data-img-src='Images/Certificates12/.cert-badge.Certified.Sales.Consultant.png'  value='Salesforce Certified Sales Cloud Consultant'&gt;.&lt;/option&gt;</v>
      </c>
    </row>
    <row r="33" spans="1:4" x14ac:dyDescent="0.25">
      <c r="A33" t="s">
        <v>16</v>
      </c>
      <c r="B33" t="str">
        <f>VLOOKUP(A33,Viejos!B:B,1,FALSE)</f>
        <v>.cert-badge.Certified.Service.Consultant</v>
      </c>
      <c r="C33" t="s">
        <v>115</v>
      </c>
      <c r="D33" t="str">
        <f t="shared" si="0"/>
        <v>&lt;option data-img-src='Images/Certificates12/.cert-badge.Certified.Service.Consultant.png'  value='Salesforce Certified Service Cloud Consultant'&gt;.&lt;/option&gt;</v>
      </c>
    </row>
    <row r="34" spans="1:4" x14ac:dyDescent="0.25">
      <c r="A34" t="s">
        <v>21</v>
      </c>
      <c r="B34" t="str">
        <f>VLOOKUP(A34,Viejos!B:B,1,FALSE)</f>
        <v>.cert-badge.Certified.Sharing.and.Visibility.Designer</v>
      </c>
      <c r="C34" t="s">
        <v>116</v>
      </c>
      <c r="D34" t="str">
        <f t="shared" si="0"/>
        <v>&lt;option data-img-src='Images/Certificates12/.cert-badge.Certified.Sharing.and.Visibility.Designer.png'  value='Salesforce Certified Sharing and Visibility Designer'&gt;.&lt;/option&gt;</v>
      </c>
    </row>
    <row r="35" spans="1:4" x14ac:dyDescent="0.25">
      <c r="A35" t="s">
        <v>14</v>
      </c>
      <c r="B35" t="str">
        <f>VLOOKUP(A35,Viejos!B:B,1,FALSE)</f>
        <v>.cert-badge.Certified.System.Architect</v>
      </c>
      <c r="C35" t="s">
        <v>117</v>
      </c>
      <c r="D35" t="str">
        <f t="shared" si="0"/>
        <v>&lt;option data-img-src='Images/Certificates12/.cert-badge.Certified.System.Architect.png'  value='Salesforce Certified System Architect'&gt;.&lt;/option&gt;</v>
      </c>
    </row>
    <row r="36" spans="1:4" x14ac:dyDescent="0.25">
      <c r="A36" s="2" t="s">
        <v>25</v>
      </c>
      <c r="B36" t="str">
        <f>VLOOKUP(A36,Viejos!B:B,1,FALSE)</f>
        <v>.cert-badge.Certified.Tableau.Einstein.Analytics.Discovery.Consultant</v>
      </c>
      <c r="C36" t="s">
        <v>118</v>
      </c>
      <c r="D36" t="str">
        <f t="shared" si="0"/>
        <v>&lt;option data-img-src='Images/Certificates12/.cert-badge.Certified.Tableau.Einstein.Analytics.Discovery.Consultant.png'  value='Salesforce Certified Einstein Analytics and Discovery Consultant'&gt;.&lt;/option&gt;</v>
      </c>
    </row>
    <row r="37" spans="1:4" x14ac:dyDescent="0.25">
      <c r="A37" t="s">
        <v>77</v>
      </c>
      <c r="B37" t="str">
        <f>VLOOKUP(A37,Viejos!B:B,1,FALSE)</f>
        <v>.cert-badge.Certified.Technical.Architect</v>
      </c>
      <c r="C37" t="s">
        <v>119</v>
      </c>
      <c r="D37" t="str">
        <f t="shared" si="0"/>
        <v>&lt;option data-img-src='Images/Certificates12/.cert-badge.Certified.Technical.Architect.png'  value='Salesforce Certified Technical Architect'&gt;.&lt;/option&gt;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9B68-0CBA-4779-8D87-2EB4557917BB}">
  <dimension ref="A1:C43"/>
  <sheetViews>
    <sheetView zoomScale="85" zoomScaleNormal="85" workbookViewId="0">
      <selection activeCell="B3" sqref="B3"/>
    </sheetView>
  </sheetViews>
  <sheetFormatPr baseColWidth="10" defaultRowHeight="15" x14ac:dyDescent="0.25"/>
  <cols>
    <col min="1" max="1" width="75.42578125" bestFit="1" customWidth="1"/>
    <col min="2" max="2" width="67" customWidth="1"/>
    <col min="3" max="3" width="66.42578125" bestFit="1" customWidth="1"/>
  </cols>
  <sheetData>
    <row r="1" spans="1:3" x14ac:dyDescent="0.25">
      <c r="A1" s="4" t="s">
        <v>74</v>
      </c>
      <c r="B1" s="4" t="s">
        <v>75</v>
      </c>
      <c r="C1" s="4" t="s">
        <v>76</v>
      </c>
    </row>
    <row r="2" spans="1:3" x14ac:dyDescent="0.25">
      <c r="A2" s="2" t="s">
        <v>80</v>
      </c>
      <c r="B2" t="s">
        <v>81</v>
      </c>
      <c r="C2" t="str">
        <f>VLOOKUP(B2,Nuevos!A:A,1,FALSE)</f>
        <v>.cert-badge.Certified.B2C.Commerce.Architect</v>
      </c>
    </row>
    <row r="3" spans="1:3" x14ac:dyDescent="0.25">
      <c r="A3" s="3" t="s">
        <v>32</v>
      </c>
      <c r="B3" t="str">
        <f>SUBSTITUTE(SUBSTITUTE(A3,"-min.png",""),"-min.jpg","")</f>
        <v>.cert-badge.Accredited.Presales.Professional</v>
      </c>
      <c r="C3" s="3" t="e">
        <f>VLOOKUP(B3,Nuevos!A:A,1,FALSE)</f>
        <v>#N/A</v>
      </c>
    </row>
    <row r="4" spans="1:3" x14ac:dyDescent="0.25">
      <c r="A4" s="3" t="s">
        <v>33</v>
      </c>
      <c r="B4" t="str">
        <f>SUBSTITUTE(SUBSTITUTE(A4,"-min.png",""),"-min.jpg","")</f>
        <v>.cert-badge.Accredited.Sales.Professional</v>
      </c>
      <c r="C4" s="3" t="e">
        <f>VLOOKUP(B4,Nuevos!A:A,1,FALSE)</f>
        <v>#N/A</v>
      </c>
    </row>
    <row r="5" spans="1:3" x14ac:dyDescent="0.25">
      <c r="A5" s="1" t="s">
        <v>34</v>
      </c>
      <c r="B5" t="str">
        <f>SUBSTITUTE(SUBSTITUTE(A5,"-min.png",""),"-min.jpg","")</f>
        <v>.cert-badge.Certified.Administrator</v>
      </c>
      <c r="C5" t="str">
        <f>VLOOKUP(B5,Nuevos!A:A,1,FALSE)</f>
        <v>.cert-badge.Certified.Administrator</v>
      </c>
    </row>
    <row r="6" spans="1:3" x14ac:dyDescent="0.25">
      <c r="A6" s="1" t="s">
        <v>35</v>
      </c>
      <c r="B6" t="str">
        <f>SUBSTITUTE(SUBSTITUTE(A6,"-min.png",""),"-min.jpg","")</f>
        <v>.cert-badge.Certified.Advanced.Administrator</v>
      </c>
      <c r="C6" t="str">
        <f>VLOOKUP(B6,Nuevos!A:A,1,FALSE)</f>
        <v>.cert-badge.Certified.Advanced.Administrator</v>
      </c>
    </row>
    <row r="7" spans="1:3" x14ac:dyDescent="0.25">
      <c r="A7" s="3" t="s">
        <v>36</v>
      </c>
      <c r="B7" t="str">
        <f>SUBSTITUTE(SUBSTITUTE(A7,"-min.png",""),"-min.jpg","")</f>
        <v>.cert-badge.Certified.Advanced.Developer</v>
      </c>
      <c r="C7" s="3" t="e">
        <f>VLOOKUP(B7,Nuevos!A:A,1,FALSE)</f>
        <v>#N/A</v>
      </c>
    </row>
    <row r="8" spans="1:3" x14ac:dyDescent="0.25">
      <c r="A8" s="1" t="s">
        <v>37</v>
      </c>
      <c r="B8" t="str">
        <f>SUBSTITUTE(SUBSTITUTE(A8,"-min.png",""),"-min.jpg","")</f>
        <v>.cert-badge.Certified.App.Builder</v>
      </c>
      <c r="C8" t="str">
        <f>VLOOKUP(B8,Nuevos!A:A,1,FALSE)</f>
        <v>.cert-badge.Certified.App.Builder</v>
      </c>
    </row>
    <row r="9" spans="1:3" x14ac:dyDescent="0.25">
      <c r="A9" s="1" t="s">
        <v>38</v>
      </c>
      <c r="B9" t="str">
        <f>SUBSTITUTE(SUBSTITUTE(A9,"-min.png",""),"-min.jpg","")</f>
        <v>.cert-badge.Certified.Application.Architect</v>
      </c>
      <c r="C9" t="str">
        <f>VLOOKUP(B9,Nuevos!A:A,1,FALSE)</f>
        <v>.cert-badge.Certified.Application.Architect</v>
      </c>
    </row>
    <row r="10" spans="1:3" x14ac:dyDescent="0.25">
      <c r="A10" s="1" t="s">
        <v>39</v>
      </c>
      <c r="B10" t="str">
        <f>SUBSTITUTE(SUBSTITUTE(A10,"-min.png",""),"-min.jpg","")</f>
        <v>.cert-badge.Certified.B2C.Commerce.Developer</v>
      </c>
      <c r="C10" t="str">
        <f>VLOOKUP(B10,Nuevos!A:A,1,FALSE)</f>
        <v>.cert-badge.Certified.B2C.Commerce.Developer</v>
      </c>
    </row>
    <row r="11" spans="1:3" x14ac:dyDescent="0.25">
      <c r="A11" s="3" t="s">
        <v>40</v>
      </c>
      <c r="B11" t="str">
        <f>SUBSTITUTE(SUBSTITUTE(A11,"-min.png",""),"-min.jpg","")</f>
        <v>.cert-badge.Certified.B2C.Commerce.Technical.Solution.Designer</v>
      </c>
      <c r="C11" s="3" t="e">
        <f>VLOOKUP(B11,Nuevos!A:A,1,FALSE)</f>
        <v>#N/A</v>
      </c>
    </row>
    <row r="12" spans="1:3" x14ac:dyDescent="0.25">
      <c r="A12" s="3" t="s">
        <v>41</v>
      </c>
      <c r="B12" t="str">
        <f>SUBSTITUTE(SUBSTITUTE(A12,"-min.png",""),"-min.jpg","")</f>
        <v>.cert-badge.Certified.Commerce.Cloud.Digital.Developer</v>
      </c>
      <c r="C12" s="3" t="e">
        <f>VLOOKUP(B12,Nuevos!A:A,1,FALSE)</f>
        <v>#N/A</v>
      </c>
    </row>
    <row r="13" spans="1:3" x14ac:dyDescent="0.25">
      <c r="A13" s="2" t="s">
        <v>42</v>
      </c>
      <c r="B13" t="s">
        <v>26</v>
      </c>
      <c r="C13" t="str">
        <f>VLOOKUP(B13,Nuevos!A:A,1,FALSE)</f>
        <v>.cert-badge.Certified.Experienece.Cloud.Consultant</v>
      </c>
    </row>
    <row r="14" spans="1:3" x14ac:dyDescent="0.25">
      <c r="A14" s="1" t="s">
        <v>43</v>
      </c>
      <c r="B14" t="str">
        <f>SUBSTITUTE(SUBSTITUTE(A14,"-min.png",""),"-min.jpg","")</f>
        <v>.cert-badge.Certified.CPQ.Specialist</v>
      </c>
      <c r="C14" t="str">
        <f>VLOOKUP(B14,Nuevos!A:A,1,FALSE)</f>
        <v>.cert-badge.Certified.CPQ.Specialist</v>
      </c>
    </row>
    <row r="15" spans="1:3" x14ac:dyDescent="0.25">
      <c r="A15" s="1" t="s">
        <v>44</v>
      </c>
      <c r="B15" t="str">
        <f>SUBSTITUTE(SUBSTITUTE(A15,"-min.png",""),"-min.jpg","")</f>
        <v>.cert-badge.Certified.Data.Architecture.and.Management.Specialist</v>
      </c>
      <c r="C15" t="str">
        <f>VLOOKUP(B15,Nuevos!A:A,1,FALSE)</f>
        <v>.cert-badge.Certified.Data.Architecture.and.Management.Specialist</v>
      </c>
    </row>
    <row r="16" spans="1:3" x14ac:dyDescent="0.25">
      <c r="A16" s="3" t="s">
        <v>45</v>
      </c>
      <c r="B16" t="str">
        <f>SUBSTITUTE(SUBSTITUTE(A16,"-min.png",""),"-min.jpg","")</f>
        <v>.cert-badge.Certified.Developer</v>
      </c>
      <c r="C16" s="3" t="e">
        <f>VLOOKUP(B16,Nuevos!A:A,1,FALSE)</f>
        <v>#N/A</v>
      </c>
    </row>
    <row r="17" spans="1:3" x14ac:dyDescent="0.25">
      <c r="A17" s="1" t="s">
        <v>46</v>
      </c>
      <c r="B17" t="str">
        <f>SUBSTITUTE(SUBSTITUTE(A17,"-min.png",""),"-min.jpg","")</f>
        <v>.cert-badge.Certified.Development.Lifecycle.and.Deployment.Specialist</v>
      </c>
      <c r="C17" t="str">
        <f>VLOOKUP(B17,Nuevos!A:A,1,FALSE)</f>
        <v>.cert-badge.Certified.Development.Lifecycle.and.Deployment.Specialist</v>
      </c>
    </row>
    <row r="18" spans="1:3" x14ac:dyDescent="0.25">
      <c r="A18" s="1" t="s">
        <v>47</v>
      </c>
      <c r="B18" t="str">
        <f>SUBSTITUTE(SUBSTITUTE(A18,"-min.png",""),"-min.jpg","")</f>
        <v>.cert-badge.Certified.Education.Cloud.Consultant</v>
      </c>
      <c r="C18" t="str">
        <f>VLOOKUP(B18,Nuevos!A:A,1,FALSE)</f>
        <v>.cert-badge.Certified.Education.Cloud.Consultant</v>
      </c>
    </row>
    <row r="19" spans="1:3" x14ac:dyDescent="0.25">
      <c r="A19" s="2" t="s">
        <v>48</v>
      </c>
      <c r="B19" t="s">
        <v>25</v>
      </c>
      <c r="C19" t="str">
        <f>VLOOKUP(B19,Nuevos!A:A,1,FALSE)</f>
        <v>.cert-badge.Certified.Tableau.Einstein.Analytics.Discovery.Consultant</v>
      </c>
    </row>
    <row r="20" spans="1:3" x14ac:dyDescent="0.25">
      <c r="A20" s="1" t="s">
        <v>49</v>
      </c>
      <c r="B20" t="str">
        <f>SUBSTITUTE(SUBSTITUTE(A20,"-min.png",""),"-min.jpg","")</f>
        <v>.cert-badge.Certified.Field.Service.Lightning.Consultant</v>
      </c>
      <c r="C20" t="str">
        <f>VLOOKUP(B20,Nuevos!A:A,1,FALSE)</f>
        <v>.cert-badge.Certified.Field.Service.Lightning.Consultant</v>
      </c>
    </row>
    <row r="21" spans="1:3" x14ac:dyDescent="0.25">
      <c r="A21" s="1" t="s">
        <v>50</v>
      </c>
      <c r="B21" t="str">
        <f>SUBSTITUTE(SUBSTITUTE(A21,"-min.png",""),"-min.jpg","")</f>
        <v>.cert-badge.Certified.Heroku.Architecture.Designer</v>
      </c>
      <c r="C21" t="str">
        <f>VLOOKUP(B21,Nuevos!A:A,1,FALSE)</f>
        <v>.cert-badge.Certified.Heroku.Architecture.Designer</v>
      </c>
    </row>
    <row r="22" spans="1:3" x14ac:dyDescent="0.25">
      <c r="A22" s="1" t="s">
        <v>51</v>
      </c>
      <c r="B22" t="str">
        <f>SUBSTITUTE(SUBSTITUTE(A22,"-min.png",""),"-min.jpg","")</f>
        <v>.cert-badge.Certified.Identity.and.Access.Management.Designer</v>
      </c>
      <c r="C22" t="str">
        <f>VLOOKUP(B22,Nuevos!A:A,1,FALSE)</f>
        <v>.cert-badge.Certified.Identity.and.Access.Management.Designer</v>
      </c>
    </row>
    <row r="23" spans="1:3" x14ac:dyDescent="0.25">
      <c r="A23" s="1" t="s">
        <v>52</v>
      </c>
      <c r="B23" t="str">
        <f>SUBSTITUTE(SUBSTITUTE(A23,"-min.png",""),"-min.jpg","")</f>
        <v>.cert-badge.Certified.Integration.Architecture.Specialist</v>
      </c>
      <c r="C23" t="str">
        <f>VLOOKUP(B23,Nuevos!A:A,1,FALSE)</f>
        <v>.cert-badge.Certified.Integration.Architecture.Specialist</v>
      </c>
    </row>
    <row r="24" spans="1:3" x14ac:dyDescent="0.25">
      <c r="A24" s="1" t="s">
        <v>53</v>
      </c>
      <c r="B24" t="str">
        <f>SUBSTITUTE(SUBSTITUTE(A24,"-min.png",""),"-min.jpg","")</f>
        <v>.cert-badge.Certified.Marketing.Cloud.Consultant</v>
      </c>
      <c r="C24" t="str">
        <f>VLOOKUP(B24,Nuevos!A:A,1,FALSE)</f>
        <v>.cert-badge.Certified.Marketing.Cloud.Consultant</v>
      </c>
    </row>
    <row r="25" spans="1:3" x14ac:dyDescent="0.25">
      <c r="A25" s="1" t="s">
        <v>54</v>
      </c>
      <c r="B25" t="str">
        <f>SUBSTITUTE(SUBSTITUTE(A25,"-min.png",""),"-min.jpg","")</f>
        <v>.cert-badge.Certified.Marketing.Cloud.Developer</v>
      </c>
      <c r="C25" t="str">
        <f>VLOOKUP(B25,Nuevos!A:A,1,FALSE)</f>
        <v>.cert-badge.Certified.Marketing.Cloud.Developer</v>
      </c>
    </row>
    <row r="26" spans="1:3" x14ac:dyDescent="0.25">
      <c r="A26" s="1" t="s">
        <v>55</v>
      </c>
      <c r="B26" t="str">
        <f>SUBSTITUTE(SUBSTITUTE(A26,"-min.png",""),"-min.jpg","")</f>
        <v>.cert-badge.Certified.Marketing.Cloud.Email.Specialist</v>
      </c>
      <c r="C26" t="str">
        <f>VLOOKUP(B26,Nuevos!A:A,1,FALSE)</f>
        <v>.cert-badge.Certified.Marketing.Cloud.Email.Specialist</v>
      </c>
    </row>
    <row r="27" spans="1:3" x14ac:dyDescent="0.25">
      <c r="A27" s="3" t="s">
        <v>56</v>
      </c>
      <c r="B27" t="str">
        <f>SUBSTITUTE(SUBSTITUTE(A27,"-min.png",""),"-min.jpg","")</f>
        <v>.cert-badge.Certified.Marketing.Cloud.Social.Specialist</v>
      </c>
      <c r="C27" s="3" t="e">
        <f>VLOOKUP(B27,Nuevos!A:A,1,FALSE)</f>
        <v>#N/A</v>
      </c>
    </row>
    <row r="28" spans="1:3" x14ac:dyDescent="0.25">
      <c r="A28" s="3" t="s">
        <v>57</v>
      </c>
      <c r="B28" t="str">
        <f>SUBSTITUTE(SUBSTITUTE(A28,"-min.png",""),"-min.jpg","")</f>
        <v>.cert-badge.Certified.Mobile.Solutions.Architecture.Designer</v>
      </c>
      <c r="C28" s="3" t="e">
        <f>VLOOKUP(B28,Nuevos!A:A,1,FALSE)</f>
        <v>#N/A</v>
      </c>
    </row>
    <row r="29" spans="1:3" x14ac:dyDescent="0.25">
      <c r="A29" s="1" t="s">
        <v>58</v>
      </c>
      <c r="B29" t="str">
        <f>SUBSTITUTE(SUBSTITUTE(A29,"-min.png",""),"-min.jpg","")</f>
        <v>.cert-badge.Certified.Nonprofit.Cloud.Consultant</v>
      </c>
      <c r="C29" t="str">
        <f>VLOOKUP(B29,Nuevos!A:A,1,FALSE)</f>
        <v>.cert-badge.Certified.Nonprofit.Cloud.Consultant</v>
      </c>
    </row>
    <row r="30" spans="1:3" x14ac:dyDescent="0.25">
      <c r="A30" s="1" t="s">
        <v>59</v>
      </c>
      <c r="B30" t="str">
        <f>SUBSTITUTE(SUBSTITUTE(A30,"-min.png",""),"-min.jpg","")</f>
        <v>.cert-badge.Certified.Pardot.Consultant</v>
      </c>
      <c r="C30" t="str">
        <f>VLOOKUP(B30,Nuevos!A:A,1,FALSE)</f>
        <v>.cert-badge.Certified.Pardot.Consultant</v>
      </c>
    </row>
    <row r="31" spans="1:3" x14ac:dyDescent="0.25">
      <c r="A31" s="2" t="s">
        <v>60</v>
      </c>
      <c r="B31" t="s">
        <v>11</v>
      </c>
      <c r="C31" t="str">
        <f>VLOOKUP(B31,Nuevos!A:A,1,FALSE)</f>
        <v>.cert-badge.Certified.Pardot.Specialist</v>
      </c>
    </row>
    <row r="32" spans="1:3" x14ac:dyDescent="0.25">
      <c r="A32" s="1" t="s">
        <v>62</v>
      </c>
      <c r="B32" t="str">
        <f>SUBSTITUTE(SUBSTITUTE(A32,"-min.png",""),"-min.jpg","")</f>
        <v>.cert-badge.Certified.Programmer.II</v>
      </c>
      <c r="C32" t="str">
        <f>VLOOKUP(B32,Nuevos!A:A,1,FALSE)</f>
        <v>.cert-badge.Certified.Programmer.II</v>
      </c>
    </row>
    <row r="33" spans="1:3" x14ac:dyDescent="0.25">
      <c r="A33" s="1" t="s">
        <v>61</v>
      </c>
      <c r="B33" t="str">
        <f>SUBSTITUTE(SUBSTITUTE(A33,"-min.png",""),"-min.jpg","")</f>
        <v>.cert-badge.Certified.Programmer.I</v>
      </c>
      <c r="C33" t="str">
        <f>VLOOKUP(B33,Nuevos!A:A,1,FALSE)</f>
        <v>.cert-badge.Certified.Programmer.I</v>
      </c>
    </row>
    <row r="34" spans="1:3" x14ac:dyDescent="0.25">
      <c r="A34" s="1" t="s">
        <v>63</v>
      </c>
      <c r="B34" t="str">
        <f>SUBSTITUTE(SUBSTITUTE(A34,"-min.png",""),"-min.jpg","")</f>
        <v>.cert-badge.Certified.Sales.Consultant</v>
      </c>
      <c r="C34" t="str">
        <f>VLOOKUP(B34,Nuevos!A:A,1,FALSE)</f>
        <v>.cert-badge.Certified.Sales.Consultant</v>
      </c>
    </row>
    <row r="35" spans="1:3" x14ac:dyDescent="0.25">
      <c r="A35" s="2" t="s">
        <v>64</v>
      </c>
      <c r="B35" t="s">
        <v>2</v>
      </c>
      <c r="C35" t="str">
        <f>VLOOKUP(B35,Nuevos!A:A,1,FALSE)</f>
        <v>.cert-badge.Certified.JavaScript.DeveloperI</v>
      </c>
    </row>
    <row r="36" spans="1:3" x14ac:dyDescent="0.25">
      <c r="A36" s="2" t="s">
        <v>65</v>
      </c>
      <c r="B36" t="s">
        <v>6</v>
      </c>
      <c r="C36" t="str">
        <f>VLOOKUP(B36,Nuevos!A:A,1,FALSE)</f>
        <v>.cert-badge.Certified.Marketing.Cloud.Administrator</v>
      </c>
    </row>
    <row r="37" spans="1:3" x14ac:dyDescent="0.25">
      <c r="A37" s="1" t="s">
        <v>66</v>
      </c>
      <c r="B37" t="str">
        <f>SUBSTITUTE(SUBSTITUTE(A37,"-min.png",""),"-min.jpg","")</f>
        <v>.cert-badge.Certified.Service.Consultant</v>
      </c>
      <c r="C37" t="str">
        <f>VLOOKUP(B37,Nuevos!A:A,1,FALSE)</f>
        <v>.cert-badge.Certified.Service.Consultant</v>
      </c>
    </row>
    <row r="38" spans="1:3" x14ac:dyDescent="0.25">
      <c r="A38" s="1" t="s">
        <v>67</v>
      </c>
      <c r="B38" t="str">
        <f>SUBSTITUTE(SUBSTITUTE(A38,"-min.png",""),"-min.jpg","")</f>
        <v>.cert-badge.Certified.Sharing.and.Visibility.Designer</v>
      </c>
      <c r="C38" t="str">
        <f>VLOOKUP(B38,Nuevos!A:A,1,FALSE)</f>
        <v>.cert-badge.Certified.Sharing.and.Visibility.Designer</v>
      </c>
    </row>
    <row r="39" spans="1:3" x14ac:dyDescent="0.25">
      <c r="A39" s="1" t="s">
        <v>68</v>
      </c>
      <c r="B39" t="str">
        <f>SUBSTITUTE(SUBSTITUTE(A39,"-min.png",""),"-min.jpg","")</f>
        <v>.cert-badge.Certified.System.Architect</v>
      </c>
      <c r="C39" t="str">
        <f>VLOOKUP(B39,Nuevos!A:A,1,FALSE)</f>
        <v>.cert-badge.Certified.System.Architect</v>
      </c>
    </row>
    <row r="40" spans="1:3" x14ac:dyDescent="0.25">
      <c r="A40" s="1" t="s">
        <v>69</v>
      </c>
      <c r="B40" t="str">
        <f>SUBSTITUTE(SUBSTITUTE(A40,"-min.png",""),"-min.jpg","")</f>
        <v>.cert-badge.Certified.Technical.Architect</v>
      </c>
      <c r="C40" t="str">
        <f>VLOOKUP(B40,Nuevos!A:A,1,FALSE)</f>
        <v>.cert-badge.Certified.Technical.Architect</v>
      </c>
    </row>
    <row r="41" spans="1:3" x14ac:dyDescent="0.25">
      <c r="A41" s="2" t="s">
        <v>70</v>
      </c>
      <c r="B41" t="s">
        <v>3</v>
      </c>
      <c r="C41" t="str">
        <f>VLOOKUP(B41,Nuevos!A:A,1,FALSE)</f>
        <v>.cert-badge.Certified.B2B.Commerce.Administrator</v>
      </c>
    </row>
    <row r="42" spans="1:3" x14ac:dyDescent="0.25">
      <c r="A42" s="2" t="s">
        <v>71</v>
      </c>
      <c r="B42" t="s">
        <v>27</v>
      </c>
      <c r="C42" t="str">
        <f>VLOOKUP(B42,Nuevos!A:A,1,FALSE)</f>
        <v>.cert-badge.Certified.B2B.Commerce.Developer</v>
      </c>
    </row>
    <row r="43" spans="1:3" x14ac:dyDescent="0.25">
      <c r="A43" s="1" t="s">
        <v>72</v>
      </c>
      <c r="B43" t="s">
        <v>73</v>
      </c>
      <c r="C43" t="e">
        <f>VLOOKUP(B43,Nuevos!A:A,1,FALSE)</f>
        <v>#N/A</v>
      </c>
    </row>
  </sheetData>
  <sortState xmlns:xlrd2="http://schemas.microsoft.com/office/spreadsheetml/2017/richdata2" ref="A2:C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19DE-CCC1-4437-BF39-890D0DDEFCCD}">
  <dimension ref="A1:F21"/>
  <sheetViews>
    <sheetView topLeftCell="A16" workbookViewId="0">
      <selection activeCell="A5" sqref="A5:F6"/>
    </sheetView>
  </sheetViews>
  <sheetFormatPr baseColWidth="10" defaultRowHeight="15" x14ac:dyDescent="0.25"/>
  <sheetData>
    <row r="1" spans="1:6" x14ac:dyDescent="0.25">
      <c r="B1" t="s">
        <v>120</v>
      </c>
      <c r="C1" t="s">
        <v>121</v>
      </c>
      <c r="D1" t="s">
        <v>123</v>
      </c>
      <c r="E1" t="s">
        <v>124</v>
      </c>
      <c r="F1" t="s">
        <v>122</v>
      </c>
    </row>
    <row r="2" spans="1:6" x14ac:dyDescent="0.25">
      <c r="A2" s="5">
        <v>1</v>
      </c>
      <c r="B2">
        <v>420</v>
      </c>
      <c r="C2">
        <v>90</v>
      </c>
      <c r="D2">
        <v>1</v>
      </c>
      <c r="E2">
        <v>1</v>
      </c>
      <c r="F2">
        <v>0</v>
      </c>
    </row>
    <row r="3" spans="1:6" x14ac:dyDescent="0.25">
      <c r="A3" s="5">
        <v>2</v>
      </c>
      <c r="B3">
        <v>250</v>
      </c>
      <c r="C3">
        <v>120</v>
      </c>
      <c r="D3">
        <v>0.8</v>
      </c>
      <c r="E3">
        <v>0.8</v>
      </c>
      <c r="F3">
        <v>400</v>
      </c>
    </row>
    <row r="4" spans="1:6" x14ac:dyDescent="0.25">
      <c r="A4" s="5">
        <v>3</v>
      </c>
      <c r="B4">
        <v>180</v>
      </c>
      <c r="C4">
        <v>120</v>
      </c>
      <c r="D4">
        <v>0.7</v>
      </c>
      <c r="E4">
        <v>0.7</v>
      </c>
      <c r="F4">
        <v>300</v>
      </c>
    </row>
    <row r="5" spans="1:6" x14ac:dyDescent="0.25">
      <c r="A5" s="5">
        <v>4</v>
      </c>
      <c r="B5">
        <v>40</v>
      </c>
      <c r="C5">
        <v>120</v>
      </c>
      <c r="D5">
        <v>0.6</v>
      </c>
      <c r="E5">
        <v>0.6</v>
      </c>
      <c r="F5">
        <v>300</v>
      </c>
    </row>
    <row r="6" spans="1:6" x14ac:dyDescent="0.25">
      <c r="A6" s="5">
        <v>5</v>
      </c>
      <c r="B6">
        <v>40</v>
      </c>
      <c r="C6">
        <v>120</v>
      </c>
      <c r="D6">
        <v>0.6</v>
      </c>
      <c r="E6">
        <v>0.6</v>
      </c>
      <c r="F6">
        <v>230</v>
      </c>
    </row>
    <row r="7" spans="1:6" x14ac:dyDescent="0.25">
      <c r="A7" s="5">
        <v>6</v>
      </c>
      <c r="B7">
        <v>30</v>
      </c>
      <c r="C7">
        <v>130</v>
      </c>
      <c r="D7">
        <v>0.5</v>
      </c>
      <c r="E7">
        <v>0.5</v>
      </c>
      <c r="F7">
        <v>190</v>
      </c>
    </row>
    <row r="8" spans="1:6" x14ac:dyDescent="0.25">
      <c r="A8" s="6">
        <v>7</v>
      </c>
      <c r="B8" s="1">
        <v>30</v>
      </c>
      <c r="C8" s="1">
        <v>90</v>
      </c>
      <c r="D8" s="1">
        <v>0.5</v>
      </c>
      <c r="E8" s="1">
        <v>0.5</v>
      </c>
      <c r="F8" s="1">
        <v>240</v>
      </c>
    </row>
    <row r="9" spans="1:6" x14ac:dyDescent="0.25">
      <c r="A9" s="6">
        <v>8</v>
      </c>
      <c r="B9" s="1">
        <v>30</v>
      </c>
      <c r="C9" s="1">
        <v>90</v>
      </c>
      <c r="D9" s="1">
        <v>0.5</v>
      </c>
      <c r="E9" s="1">
        <v>0.5</v>
      </c>
      <c r="F9" s="1">
        <v>240</v>
      </c>
    </row>
    <row r="10" spans="1:6" x14ac:dyDescent="0.25">
      <c r="A10" s="6">
        <v>9</v>
      </c>
      <c r="B10" s="1">
        <v>30</v>
      </c>
      <c r="C10" s="1">
        <v>90</v>
      </c>
      <c r="D10" s="1">
        <v>0.5</v>
      </c>
      <c r="E10" s="1">
        <v>0.5</v>
      </c>
      <c r="F10" s="1">
        <v>240</v>
      </c>
    </row>
    <row r="11" spans="1:6" x14ac:dyDescent="0.25">
      <c r="A11" s="6">
        <v>10</v>
      </c>
      <c r="B11" s="1">
        <v>30</v>
      </c>
      <c r="C11" s="1">
        <v>90</v>
      </c>
      <c r="D11" s="1">
        <v>0.5</v>
      </c>
      <c r="E11" s="1">
        <v>0.5</v>
      </c>
      <c r="F11" s="1">
        <v>240</v>
      </c>
    </row>
    <row r="12" spans="1:6" x14ac:dyDescent="0.25">
      <c r="A12" s="5">
        <v>11</v>
      </c>
      <c r="B12">
        <v>120</v>
      </c>
      <c r="C12">
        <v>90</v>
      </c>
      <c r="D12">
        <v>0.45</v>
      </c>
      <c r="E12">
        <v>0.45</v>
      </c>
      <c r="F12">
        <v>200</v>
      </c>
    </row>
    <row r="13" spans="1:6" x14ac:dyDescent="0.25">
      <c r="A13" s="5">
        <v>12</v>
      </c>
      <c r="B13">
        <v>20</v>
      </c>
      <c r="C13">
        <v>90</v>
      </c>
      <c r="D13">
        <v>0.45</v>
      </c>
      <c r="E13">
        <v>0.45</v>
      </c>
      <c r="F13">
        <v>200</v>
      </c>
    </row>
    <row r="14" spans="1:6" x14ac:dyDescent="0.25">
      <c r="A14" s="5">
        <v>13</v>
      </c>
      <c r="B14">
        <v>120</v>
      </c>
      <c r="C14">
        <v>90</v>
      </c>
      <c r="D14">
        <v>0.4</v>
      </c>
      <c r="E14">
        <v>0.4</v>
      </c>
      <c r="F14">
        <v>160</v>
      </c>
    </row>
    <row r="15" spans="1:6" x14ac:dyDescent="0.25">
      <c r="A15" s="5">
        <v>14</v>
      </c>
      <c r="B15">
        <v>50</v>
      </c>
      <c r="C15">
        <v>90</v>
      </c>
      <c r="D15">
        <v>0.4</v>
      </c>
      <c r="E15">
        <v>0.4</v>
      </c>
      <c r="F15">
        <v>160</v>
      </c>
    </row>
    <row r="16" spans="1:6" x14ac:dyDescent="0.25">
      <c r="A16" s="5">
        <v>15</v>
      </c>
      <c r="B16">
        <v>100</v>
      </c>
      <c r="C16">
        <v>90</v>
      </c>
      <c r="D16">
        <v>0.38</v>
      </c>
      <c r="E16">
        <v>0.38</v>
      </c>
      <c r="F16">
        <v>140</v>
      </c>
    </row>
    <row r="17" spans="1:6" x14ac:dyDescent="0.25">
      <c r="A17" s="5">
        <v>16</v>
      </c>
      <c r="B17">
        <v>50</v>
      </c>
      <c r="C17">
        <v>90</v>
      </c>
      <c r="D17">
        <v>0.38</v>
      </c>
      <c r="E17">
        <v>0.38</v>
      </c>
      <c r="F17">
        <v>140</v>
      </c>
    </row>
    <row r="18" spans="1:6" x14ac:dyDescent="0.25">
      <c r="A18" s="5" t="s">
        <v>125</v>
      </c>
      <c r="B18">
        <v>50</v>
      </c>
      <c r="C18">
        <v>70</v>
      </c>
      <c r="D18">
        <v>0.38</v>
      </c>
      <c r="E18">
        <v>0.38</v>
      </c>
      <c r="F18">
        <v>140</v>
      </c>
    </row>
    <row r="19" spans="1:6" x14ac:dyDescent="0.25">
      <c r="A19" s="5" t="s">
        <v>126</v>
      </c>
      <c r="B19">
        <v>25</v>
      </c>
      <c r="C19">
        <v>60</v>
      </c>
      <c r="D19">
        <v>0.34</v>
      </c>
      <c r="E19">
        <v>0.34</v>
      </c>
      <c r="F19">
        <v>130</v>
      </c>
    </row>
    <row r="20" spans="1:6" x14ac:dyDescent="0.25">
      <c r="A20" s="5" t="s">
        <v>127</v>
      </c>
      <c r="B20">
        <v>27</v>
      </c>
      <c r="C20">
        <v>55</v>
      </c>
      <c r="D20">
        <v>0.3</v>
      </c>
      <c r="E20">
        <v>0.3</v>
      </c>
      <c r="F20">
        <v>115</v>
      </c>
    </row>
    <row r="21" spans="1:6" x14ac:dyDescent="0.25">
      <c r="A21" s="5" t="s">
        <v>128</v>
      </c>
      <c r="B21">
        <v>27</v>
      </c>
      <c r="C21">
        <v>55</v>
      </c>
      <c r="D21">
        <v>0.3</v>
      </c>
      <c r="E21">
        <v>0.3</v>
      </c>
      <c r="F2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Nuevos</vt:lpstr>
      <vt:lpstr>Viejos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Faniz Moncada</dc:creator>
  <cp:lastModifiedBy>Faniz Moncada</cp:lastModifiedBy>
  <dcterms:created xsi:type="dcterms:W3CDTF">2021-04-17T06:43:35Z</dcterms:created>
  <dcterms:modified xsi:type="dcterms:W3CDTF">2021-04-17T21:37:42Z</dcterms:modified>
</cp:coreProperties>
</file>