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E:\WORK\ASWARA\QUOTE NAZ\"/>
    </mc:Choice>
  </mc:AlternateContent>
  <xr:revisionPtr revIDLastSave="0" documentId="13_ncr:1_{D167291F-41AC-4946-9DF8-8A73FBF426A8}" xr6:coauthVersionLast="47" xr6:coauthVersionMax="47" xr10:uidLastSave="{00000000-0000-0000-0000-000000000000}"/>
  <bookViews>
    <workbookView xWindow="-108" yWindow="-108" windowWidth="23256" windowHeight="12576" firstSheet="9" activeTab="13" xr2:uid="{00000000-000D-0000-FFFF-FFFF00000000}"/>
  </bookViews>
  <sheets>
    <sheet name="Main" sheetId="14" r:id="rId1"/>
    <sheet name="Data Structure &amp; Analysis" sheetId="1" r:id="rId2"/>
    <sheet name="Modul Umum" sheetId="2" r:id="rId3"/>
    <sheet name="Modul Kemasukan Dan Rekod" sheetId="3" r:id="rId4"/>
    <sheet name="Modul Bahagian Akademik" sheetId="4" r:id="rId5"/>
    <sheet name="Pusat Pengajian &amp; Fakulti" sheetId="5" r:id="rId6"/>
    <sheet name="Hal Ehwal Pelajar &amp; Alumni" sheetId="8" r:id="rId7"/>
    <sheet name="Pejabat Bendahari" sheetId="9" r:id="rId8"/>
    <sheet name="Pengurusan Sumber Manusia" sheetId="10" r:id="rId9"/>
    <sheet name="Pejabat Pendaftar" sheetId="11" r:id="rId10"/>
    <sheet name="Module E-Commerce" sheetId="12" r:id="rId11"/>
    <sheet name="Pengujian &amp; Support" sheetId="13" r:id="rId12"/>
    <sheet name="Payment Gateway" sheetId="15" r:id="rId13"/>
    <sheet name="Total" sheetId="6" r:id="rId14"/>
  </sheets>
  <definedNames>
    <definedName name="_xlnm.Print_Area" localSheetId="0">Main!$A$1:$A$31</definedName>
    <definedName name="Task_Table1">'Data Structure &amp; Analysis'!$A$2:$E$2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6" i="3" l="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5" i="3"/>
  <c r="C5" i="2"/>
  <c r="C6" i="2"/>
  <c r="C7" i="2"/>
  <c r="C8" i="2"/>
  <c r="C4" i="2"/>
  <c r="C5" i="1"/>
  <c r="C6" i="1"/>
  <c r="C4" i="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6" i="4"/>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5" i="5"/>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 i="8"/>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5" i="9"/>
  <c r="C6" i="10"/>
  <c r="C7" i="10"/>
  <c r="C8" i="10"/>
  <c r="C9" i="10"/>
  <c r="C10" i="10"/>
  <c r="C11" i="10"/>
  <c r="C12" i="10"/>
  <c r="C13" i="10"/>
  <c r="C14" i="10"/>
  <c r="C15" i="10"/>
  <c r="C16" i="10"/>
  <c r="C17" i="10"/>
  <c r="C18" i="10"/>
  <c r="C5" i="10"/>
  <c r="C5" i="11"/>
  <c r="C6" i="11"/>
  <c r="C7" i="11"/>
  <c r="C8" i="11"/>
  <c r="C9" i="11"/>
  <c r="C4" i="11"/>
  <c r="C5" i="12"/>
  <c r="C6" i="12"/>
  <c r="C7" i="12"/>
  <c r="C8" i="12"/>
  <c r="C9" i="12"/>
  <c r="C10" i="12"/>
  <c r="C11" i="12"/>
  <c r="C12" i="12"/>
  <c r="C13" i="12"/>
  <c r="C14" i="12"/>
  <c r="C15" i="12"/>
  <c r="C16" i="12"/>
  <c r="C17" i="12"/>
  <c r="C18" i="12"/>
  <c r="C19" i="12"/>
  <c r="C20" i="12"/>
  <c r="C21" i="12"/>
  <c r="C22" i="12"/>
  <c r="C23" i="12"/>
  <c r="C24" i="12"/>
  <c r="C25" i="12"/>
  <c r="C26" i="12"/>
  <c r="C27" i="12"/>
  <c r="C4" i="12"/>
  <c r="C5" i="13"/>
  <c r="C6" i="13"/>
  <c r="C7" i="13"/>
  <c r="C8" i="13"/>
  <c r="C4" i="13"/>
  <c r="C5" i="15"/>
  <c r="C6" i="15"/>
  <c r="C7" i="15"/>
  <c r="C4" i="15"/>
  <c r="C12" i="15" l="1"/>
  <c r="B13" i="6" s="1"/>
  <c r="C12" i="13" l="1"/>
  <c r="B11" i="6" s="1"/>
  <c r="C22" i="10"/>
  <c r="B8" i="6" s="1"/>
  <c r="C12" i="11"/>
  <c r="B9" i="6" s="1"/>
  <c r="C30" i="12"/>
  <c r="B10" i="6" s="1"/>
  <c r="C47" i="9"/>
  <c r="B7" i="6" s="1"/>
  <c r="C71" i="8"/>
  <c r="B6" i="6" s="1"/>
  <c r="C100" i="5"/>
  <c r="B5" i="6" s="1"/>
  <c r="C104" i="4"/>
  <c r="B4" i="6" s="1"/>
  <c r="C89" i="3"/>
  <c r="B3" i="6" s="1"/>
  <c r="C11" i="2"/>
  <c r="B2" i="6" s="1"/>
  <c r="C11" i="1"/>
  <c r="B12" i="6" s="1"/>
  <c r="B15" i="6" l="1"/>
</calcChain>
</file>

<file path=xl/sharedStrings.xml><?xml version="1.0" encoding="utf-8"?>
<sst xmlns="http://schemas.openxmlformats.org/spreadsheetml/2006/main" count="528" uniqueCount="387">
  <si>
    <t>Modul Umum</t>
  </si>
  <si>
    <t>Log Masuk</t>
  </si>
  <si>
    <t>Pendaftaran</t>
  </si>
  <si>
    <t>Borang pendaftaran</t>
  </si>
  <si>
    <t>pengesahan pendaftaran</t>
  </si>
  <si>
    <t>Lupa kata laluan</t>
  </si>
  <si>
    <t>Modul Kemasukan Dan Rekod</t>
  </si>
  <si>
    <t>Modul Program</t>
  </si>
  <si>
    <t>Fungsi paparan maklumat program</t>
  </si>
  <si>
    <t>Fungsi carian maklumat program</t>
  </si>
  <si>
    <t>Fungsi kemaskini, tambah, hapus kelayakan akademik</t>
  </si>
  <si>
    <t>Modul Portal Permohonan Dalam Talian</t>
  </si>
  <si>
    <t>Paparan senarai permohonan</t>
  </si>
  <si>
    <t>Fungsi permohonan baharu (borang permohonan)</t>
  </si>
  <si>
    <t>Permohonan pengajian</t>
  </si>
  <si>
    <t>Permohonan Program Pengajian PASCA Siswazah</t>
  </si>
  <si>
    <t>Fungsi Muat Naik dokumen</t>
  </si>
  <si>
    <t>Fungsi pengesahan dan hantar permohonan</t>
  </si>
  <si>
    <t>Modul Pengurusan Permohonan</t>
  </si>
  <si>
    <t>Fungsi paparan maklumat permohonan</t>
  </si>
  <si>
    <t>Fungsi pengemaskinian maklumat pemohon</t>
  </si>
  <si>
    <t>Fungsi pengurusan permohonan</t>
  </si>
  <si>
    <t>Pengesahan permohonan</t>
  </si>
  <si>
    <t>Pengurusan penawaran permohonan</t>
  </si>
  <si>
    <t>Senarai keputusan permohonan</t>
  </si>
  <si>
    <t>Senarai permohonan</t>
  </si>
  <si>
    <t>Fungsi Pengesahan Tetapan Tempoh Pengajian</t>
  </si>
  <si>
    <t>Modul Pengurusan Temuduga</t>
  </si>
  <si>
    <t>Penetapan lokasi temuduga</t>
  </si>
  <si>
    <t>Kemaskini maklumat lokasi temuduga</t>
  </si>
  <si>
    <t>Kemasukkan maklumat temuduga</t>
  </si>
  <si>
    <t>Paparan senarai pemohon layak temuduga</t>
  </si>
  <si>
    <t>Modul Pendaftaran</t>
  </si>
  <si>
    <t>Fungsi pendaftaran pelajar lama dan baharu</t>
  </si>
  <si>
    <t>Senarai paparan senarai pelajar yang berdaftar</t>
  </si>
  <si>
    <t>Paparan maklumat lengkap pelajar yang berdaftar</t>
  </si>
  <si>
    <t>Fungsi pembayaran pendaftaran secara online/resit</t>
  </si>
  <si>
    <t>Fungsi Janaan NO Matrik pelajar</t>
  </si>
  <si>
    <t>Modul Pengurusan Pelajar</t>
  </si>
  <si>
    <t>Senarai paparan pelajar berserta status</t>
  </si>
  <si>
    <t>Maklumat lengkap pelajar</t>
  </si>
  <si>
    <t>Fungsi permohonan</t>
  </si>
  <si>
    <t>Pertukaran fakulti / program</t>
  </si>
  <si>
    <t>Permohonan Pertukaran fakulti / program (borang)</t>
  </si>
  <si>
    <t>Maklumat lengkap permohonan</t>
  </si>
  <si>
    <t>Penangguhan pengajian</t>
  </si>
  <si>
    <t>Permohonan penangguhan pengajian (borang)</t>
  </si>
  <si>
    <t>Berhenti pengajian</t>
  </si>
  <si>
    <t>Permohonan berhenti pengajian (borang)</t>
  </si>
  <si>
    <t>Permohonan masuk semula</t>
  </si>
  <si>
    <t>Permohonan masuk semula (borang)</t>
  </si>
  <si>
    <t>Permohonan meneruskan pengajian</t>
  </si>
  <si>
    <t>Pengantunggan pengajian</t>
  </si>
  <si>
    <t>Senarai pelajar</t>
  </si>
  <si>
    <t>Diberhenti pengajian</t>
  </si>
  <si>
    <t>Modul Laporan</t>
  </si>
  <si>
    <t>Fungsi Janaan Laporan</t>
  </si>
  <si>
    <t>Modul Surat</t>
  </si>
  <si>
    <t>Fungsi Template Surat</t>
  </si>
  <si>
    <t>Fungsi Janaan Surat</t>
  </si>
  <si>
    <t>Modul Pengurusan Program/Kursus/Kurikulum/Akademik</t>
  </si>
  <si>
    <t>Pengaktifan pendaftaran pelajar</t>
  </si>
  <si>
    <t>Fungsi Pengaktifan Pendaftaran Pelajar Baru</t>
  </si>
  <si>
    <t>Fungsi Pengaktifan Pendaftaran Pelajar Lama</t>
  </si>
  <si>
    <t>Pengaktifan pra pendaftaran subjek</t>
  </si>
  <si>
    <t>Fungsi pengaktifan pra pendaftaran subjek</t>
  </si>
  <si>
    <t>Fungsi paparan dan kemaskini maklumat berkenaan dengan subjek</t>
  </si>
  <si>
    <t>Pengaktifan kalender akademik sesi pengajian baharu</t>
  </si>
  <si>
    <t>Fungsi pengaktifan kalendar akademik</t>
  </si>
  <si>
    <t>Paparan kalendar akademik</t>
  </si>
  <si>
    <t>Pengurusan pengecualian dan pemindahan kredit</t>
  </si>
  <si>
    <t>Fungsi Mengurus Pengecualian Kredit</t>
  </si>
  <si>
    <t>Fungsi Mengurus Pemindahan Kredit</t>
  </si>
  <si>
    <t>Pengurusan maklumat kursus</t>
  </si>
  <si>
    <t>Fungsi tambah maklumat kursus baharu</t>
  </si>
  <si>
    <t>Paparan senarai kursus</t>
  </si>
  <si>
    <t>Fungsi kemaskini maklumat kursus</t>
  </si>
  <si>
    <t>Fungsi hapus maklumat kursus</t>
  </si>
  <si>
    <t>Pengaktifan gugur tambah kursus</t>
  </si>
  <si>
    <t>Fungsi Pengaktifan Gugur Tambah Kursus</t>
  </si>
  <si>
    <t>Permohonan gugur tambah kursus</t>
  </si>
  <si>
    <t>Carian dan semakan sejarah pendaftaran kursus pelajar</t>
  </si>
  <si>
    <t>Fungsi Carian Sejarah Pendaftaran Kursus Pelajar</t>
  </si>
  <si>
    <t>Modul Peperiksaan</t>
  </si>
  <si>
    <t>Paparan rekod pelajar</t>
  </si>
  <si>
    <t>Paparan senarai pelajar</t>
  </si>
  <si>
    <t>Janaan slip peperiksaan</t>
  </si>
  <si>
    <t>Maklumat kelayakan</t>
  </si>
  <si>
    <t>Fungsi janaan slip peperiksaan</t>
  </si>
  <si>
    <t>Fungsi QR Code</t>
  </si>
  <si>
    <t>Janaan surat halang menduduki peperiksaan</t>
  </si>
  <si>
    <t>Fungsi janaan surat halang menduduki peperiksaan</t>
  </si>
  <si>
    <t>Pengurusan jadual peperiksaan</t>
  </si>
  <si>
    <t>Tambah maklumat jadual peperiksaan</t>
  </si>
  <si>
    <t>Fungsi kemaskini dan hapus maklumat jadual peperiksaan</t>
  </si>
  <si>
    <t>Pengurusan markah peperiksaan (Pensyarah)</t>
  </si>
  <si>
    <t>Tambah markah peperiksaan</t>
  </si>
  <si>
    <t>Fungsi kemaskini dan hapus maklumat markah peperiksaan</t>
  </si>
  <si>
    <t>Pengaktifan keputusan peperiksaan</t>
  </si>
  <si>
    <t>Modul Pengijazahan</t>
  </si>
  <si>
    <t>Laporan keputusan peperiksaan / penilaian</t>
  </si>
  <si>
    <t>Paparan senarai keputusan peperiksaan</t>
  </si>
  <si>
    <t>Carian keputusan peperiksaan</t>
  </si>
  <si>
    <t>Fungsi cetak dan janaan format lain (pdf, excel, etc)</t>
  </si>
  <si>
    <t>Laporan tamat pengajian dan bakal graduasi</t>
  </si>
  <si>
    <t>Paparan senarai bakal graduan</t>
  </si>
  <si>
    <t>Carian bakal graduan</t>
  </si>
  <si>
    <t>Modul Selenggara</t>
  </si>
  <si>
    <t>Selenggara program</t>
  </si>
  <si>
    <t>Paparan senarai program</t>
  </si>
  <si>
    <t>Carian maklumat</t>
  </si>
  <si>
    <t>Fungsi kemaskini, tambah, hapus maklumat</t>
  </si>
  <si>
    <t>Selenggara kursus</t>
  </si>
  <si>
    <t>Selenggara kurikulum</t>
  </si>
  <si>
    <t>Paparan senarai kurikulum</t>
  </si>
  <si>
    <t>Selenggara akademik</t>
  </si>
  <si>
    <t>Paparan senarai akademik</t>
  </si>
  <si>
    <t>Selenggara institut fakulti</t>
  </si>
  <si>
    <t>Paparan institut fakulti</t>
  </si>
  <si>
    <t>Selenggara jadual akademik</t>
  </si>
  <si>
    <t>Paparan senarai jadual akademik</t>
  </si>
  <si>
    <t>Modul Pengurusan Semester</t>
  </si>
  <si>
    <t>Paparan Maklumat Semester</t>
  </si>
  <si>
    <t>Fungsi kemaskini, tambah, hapus maklumat semester</t>
  </si>
  <si>
    <t>Modul Penyeliaan PASCA</t>
  </si>
  <si>
    <t>Permohonan penyelia</t>
  </si>
  <si>
    <t>Penukaran dan penambahan penyelia</t>
  </si>
  <si>
    <t>Fungsi Pengesahan Permohonan</t>
  </si>
  <si>
    <t>Pusat Pengajian&amp; Fakulti</t>
  </si>
  <si>
    <t>Modul Pusat Pengajian&amp; Fakulti</t>
  </si>
  <si>
    <t>Senarai paparan kursus</t>
  </si>
  <si>
    <t>Fungsi pengaktifan kursus</t>
  </si>
  <si>
    <t>Fungsi tambah maklumat kursus</t>
  </si>
  <si>
    <t>Fungsi kemaskini dan hapus maklumat kursus</t>
  </si>
  <si>
    <t>Fungsi kemaskini dan hapus maklumat terperinci subjek</t>
  </si>
  <si>
    <t>Fungsi tambah maklumat jadual kuliah</t>
  </si>
  <si>
    <t>Senarai jadual kuliah berserta status</t>
  </si>
  <si>
    <t>Paparan senarai pelajar tamat pengajian</t>
  </si>
  <si>
    <t>Paparan maklumat lengkap pelajar</t>
  </si>
  <si>
    <t>Pengesahan status pelajar</t>
  </si>
  <si>
    <t>Modul Penjadualan</t>
  </si>
  <si>
    <t>Senarai paparan jadual kuliah</t>
  </si>
  <si>
    <t>Tambah maklumat jadual kuliah</t>
  </si>
  <si>
    <t>Fungsi kemaskini/hapus maklumat</t>
  </si>
  <si>
    <t>Fungsi janaan jadual kuliah</t>
  </si>
  <si>
    <t>Senarai paparan jadual peperiksaan</t>
  </si>
  <si>
    <t>Fungsi janaan jadual peperiksaan</t>
  </si>
  <si>
    <t>Fungsi QR code</t>
  </si>
  <si>
    <t>Modul Kehadiran Pelajar</t>
  </si>
  <si>
    <t>Paparan senarai pelajar mengikut kursus</t>
  </si>
  <si>
    <t>Kemaskini maklumat kehadiran pelajar oleh pensyarah</t>
  </si>
  <si>
    <t>Janaan surat amaran</t>
  </si>
  <si>
    <t>Janaan laporan kehadiran pelajar</t>
  </si>
  <si>
    <t>Cetak laporan</t>
  </si>
  <si>
    <t>Modul Latihan Industri</t>
  </si>
  <si>
    <t>Permohonan latihan industri</t>
  </si>
  <si>
    <t>Permohonan tempat latihan industri</t>
  </si>
  <si>
    <t>Senarai permohonan latihan industri</t>
  </si>
  <si>
    <t>Fungsi janaan surat rasmi latihan industri</t>
  </si>
  <si>
    <t>Pengesahan laporan diri</t>
  </si>
  <si>
    <t>Pengemaskinian maklumat latihan industri</t>
  </si>
  <si>
    <t>Fungsi pengesahan lapor diri</t>
  </si>
  <si>
    <t>Laporan latihan industri</t>
  </si>
  <si>
    <t>Fungsi masukkan maklumat latihan harian</t>
  </si>
  <si>
    <t>Kemaskini maklumat latihan harian</t>
  </si>
  <si>
    <t>Paparan senarai maklumat latihan harian</t>
  </si>
  <si>
    <t>Senarai paparan pelajar</t>
  </si>
  <si>
    <t>Maklumat lengkap latihan industri pelajar</t>
  </si>
  <si>
    <t>Fungsi temujanji penilaian dengan pelajar</t>
  </si>
  <si>
    <t>Fungsi tetapan markah latihan industri</t>
  </si>
  <si>
    <t>Senarai paparan markah latihan</t>
  </si>
  <si>
    <t>Modul Portal Pensyarah</t>
  </si>
  <si>
    <t>Pengurusan Mentor Mentee</t>
  </si>
  <si>
    <t>Paparan senarai mentor mentee</t>
  </si>
  <si>
    <t>Maklumat lengkap mentor mentee</t>
  </si>
  <si>
    <t>Fungsi tambah, kemaskini dan hapus maklumat</t>
  </si>
  <si>
    <t>Penilaian markah ujian</t>
  </si>
  <si>
    <t>Maklumat lengkap markah pelajar</t>
  </si>
  <si>
    <t>Tambah maklumat markah pelajar</t>
  </si>
  <si>
    <t>Fungsi kemaskini dan hapus maklumat markah pelajar</t>
  </si>
  <si>
    <t>Pengurusan jadual</t>
  </si>
  <si>
    <t>Kemaskini dan hapus maklumat jadual</t>
  </si>
  <si>
    <t>Janaan jadual kuliah</t>
  </si>
  <si>
    <t>Pengurusan latihan industri</t>
  </si>
  <si>
    <t>Fungsi kehadiran pelajar</t>
  </si>
  <si>
    <t>Fungsi janaan/scan QR code</t>
  </si>
  <si>
    <t>Senarai pelajar hadir mengikut tarikh kuliah</t>
  </si>
  <si>
    <t>Permohonan kod kursus yang baharu</t>
  </si>
  <si>
    <t>Permohonan kod kursus</t>
  </si>
  <si>
    <t>Senarai permohonan berserta status</t>
  </si>
  <si>
    <t>Modul Portal Penyelia</t>
  </si>
  <si>
    <t>Permohonan penyelia oleh pelajar</t>
  </si>
  <si>
    <t>Paparan maklumat terperinci permohonan</t>
  </si>
  <si>
    <t>Pertukaran/penambahan penyelia</t>
  </si>
  <si>
    <t>Paparan senarai penyelia sedia ada</t>
  </si>
  <si>
    <t>Fungsi permohonan penukaran / penambahan penyelia</t>
  </si>
  <si>
    <t>Paparan terperinci permohonan</t>
  </si>
  <si>
    <t>Hal Ehwal Pelajar&amp; Alumni (HEPA)</t>
  </si>
  <si>
    <t>Modul Pengurusan Asrama</t>
  </si>
  <si>
    <t>Pengurusan permohonan asrama</t>
  </si>
  <si>
    <t>Senarai paparan permohonan asrama</t>
  </si>
  <si>
    <t>Pengesahan permohonan asrama</t>
  </si>
  <si>
    <t>Fungsi tawaran kemasukan asrama</t>
  </si>
  <si>
    <t>Janaan surat tawaran kepada pelajar</t>
  </si>
  <si>
    <t>Fungsi kemaskini dan hapus maklumat pemohon</t>
  </si>
  <si>
    <t>Tetapan tarikh permohonan asrama</t>
  </si>
  <si>
    <t>Fungsi tetapan tarikh untuk permohonan</t>
  </si>
  <si>
    <t>Permohonan tukar ruang</t>
  </si>
  <si>
    <t>Paparan maklumat ruang</t>
  </si>
  <si>
    <t>Fungsi permohonan tukar ruang</t>
  </si>
  <si>
    <t>Fungsi muat naik dokumen justifikasi</t>
  </si>
  <si>
    <t>Permohonan pelekat elektrik</t>
  </si>
  <si>
    <t>Fungsi permohonan pelekat</t>
  </si>
  <si>
    <t>Fungsi pembayaran pelekat</t>
  </si>
  <si>
    <t>Janaan resit rasmi</t>
  </si>
  <si>
    <t>Modul Akuan Pengesahan Pelajar</t>
  </si>
  <si>
    <t>Fungsi pengesahan permohonan</t>
  </si>
  <si>
    <t>Janaan maklumat janaan dalam bentuk pdf</t>
  </si>
  <si>
    <t>Modul Kesalahan Sahsiah Rupa Diri Pelajar</t>
  </si>
  <si>
    <t>Fungsi Kunci Masuk Maklumat Denda/Saman Terhadap Pelajar</t>
  </si>
  <si>
    <t>Fungsi Muat Naik Lampiran Denda / Saman Terhadap Pelajar</t>
  </si>
  <si>
    <t>Paparan Status Pembayaran Denda/Saman Pelajar</t>
  </si>
  <si>
    <t>Modul Maklumat Tajaan/ Biasiswa/ Pinjaman Pelajar</t>
  </si>
  <si>
    <t>Maklumat lengkap tajaan/ biasiswa/pinjaman pelajar</t>
  </si>
  <si>
    <t>Fungsi tambah maklumat tajaan/ biasiswa/pinjaman pelajar</t>
  </si>
  <si>
    <t>Fungsi muat naik dokumen</t>
  </si>
  <si>
    <t>Modul Pengesanan Graduan</t>
  </si>
  <si>
    <t>Paparan senarai alumni yang bakal/ telah graduasi</t>
  </si>
  <si>
    <t>Modul Maklumat SKPG KPT&amp; Modul Kehadiran Graduan</t>
  </si>
  <si>
    <t>Fungsi Paparan Maklumat Graduan</t>
  </si>
  <si>
    <t>Fungsi Carian Maklumat Pelajar</t>
  </si>
  <si>
    <t>Fungsi Paparan Terperinci Maklumat Pelajar</t>
  </si>
  <si>
    <t>Modul Konvokesyen</t>
  </si>
  <si>
    <t>Paparan Pengesahan Kehadiran Pelajar</t>
  </si>
  <si>
    <t>Paparan Status Pembayaran Yuran Konvokesyen</t>
  </si>
  <si>
    <t>Fungsi Kunci Masuk Jadual Konvo</t>
  </si>
  <si>
    <t>Paparan Status Kunci Masuk Jadual Konvo</t>
  </si>
  <si>
    <t>Paparan senarai jadual konvo berserta status</t>
  </si>
  <si>
    <t>Fungsi kemaskini dan hapus jadual konvo</t>
  </si>
  <si>
    <t>Cetak laporan mengikut format</t>
  </si>
  <si>
    <t>Fungsi janaan surat</t>
  </si>
  <si>
    <t>Fungsi Janaan Resit</t>
  </si>
  <si>
    <t>Pejabat Bendahari</t>
  </si>
  <si>
    <t>Modul Akaun Pelajar&amp; Penajaan</t>
  </si>
  <si>
    <t>Akaun pelajar</t>
  </si>
  <si>
    <t>Carian akaun pelajar</t>
  </si>
  <si>
    <t>Maklumat lengkap akaun dan penajaan</t>
  </si>
  <si>
    <t>Laporan aging</t>
  </si>
  <si>
    <t>Janaan laporan</t>
  </si>
  <si>
    <t>Lebihan bayaran yuran manual dan onlinepay</t>
  </si>
  <si>
    <t>Fungsi pindahan lebihan bayaran</t>
  </si>
  <si>
    <t>Fungsi pindahan lebihan bayaran secara onlinepay</t>
  </si>
  <si>
    <t>Permohonan pengeluaran wang cagaran pelajar</t>
  </si>
  <si>
    <t>Maklumat hutang pelajar dipaparkan</t>
  </si>
  <si>
    <t>Semakan dan pegesahan hutang pelajar</t>
  </si>
  <si>
    <t>Fungsi pembayaran wang cagaran</t>
  </si>
  <si>
    <t>Modul Selenggara dan Modul Eksport Import</t>
  </si>
  <si>
    <t>Konfigurasi Kod GL</t>
  </si>
  <si>
    <t>Paparan senarai kod GL</t>
  </si>
  <si>
    <t>Fungsi kemaskini maklumat kod</t>
  </si>
  <si>
    <t>Fungsi item pinjaman</t>
  </si>
  <si>
    <t>Paparan senarai pinjaman</t>
  </si>
  <si>
    <t>Paparan maklumat lengkap pinjaman</t>
  </si>
  <si>
    <t>Fungsi penawaran pinjaman kepada pelajar</t>
  </si>
  <si>
    <t>Fungsi bayaran balik pinjaman</t>
  </si>
  <si>
    <t>Konfigurasi Yuran</t>
  </si>
  <si>
    <t>Paparan maklumat lengkap yuran pelajar</t>
  </si>
  <si>
    <t>Kemaskini maklumat yuran pelajar</t>
  </si>
  <si>
    <t>Modul laporan</t>
  </si>
  <si>
    <t>Modul surat</t>
  </si>
  <si>
    <t>Format surat</t>
  </si>
  <si>
    <t>Janaan surat</t>
  </si>
  <si>
    <t>Cetak surat</t>
  </si>
  <si>
    <t>Pengurusan Sumber Manusia</t>
  </si>
  <si>
    <t>Modul Staf Akademik, Bukan Akademik&amp; Pensyarah Sambilan</t>
  </si>
  <si>
    <t>Paparan senarai staf</t>
  </si>
  <si>
    <t>Fungsi carian staf</t>
  </si>
  <si>
    <t>Paparan maklumat terperinci staf</t>
  </si>
  <si>
    <t>Fungsi kemasukkan rekod staf baru</t>
  </si>
  <si>
    <t>Fungsi kemaskini dan hapus maklumat staf</t>
  </si>
  <si>
    <t>Paparan maklumat terperinci staf yang telah tamat perkhidmatan</t>
  </si>
  <si>
    <t>Fungsi penetapan jam maksima pensyarah</t>
  </si>
  <si>
    <t>Modul Selenggara Dan Modul Eksport Import</t>
  </si>
  <si>
    <t>Fungsi Integrasi Dengan Sistem Dalaman MyASWARA</t>
  </si>
  <si>
    <t>Modul Laporan&amp; Surat</t>
  </si>
  <si>
    <t>Pejabat Pendaftar</t>
  </si>
  <si>
    <t>Maklumat lengkap pengesahan konvo pelajar</t>
  </si>
  <si>
    <t>Maklumat pembayaran konvokesyen</t>
  </si>
  <si>
    <t>Paparan jadual konvo</t>
  </si>
  <si>
    <t>Masukkan maklumat jadual konvo</t>
  </si>
  <si>
    <t>Modul Pembayaran Bahan Penerbitan / Penyelidikan ASWARA</t>
  </si>
  <si>
    <t>Fungsi paparan maklumat penerbitan</t>
  </si>
  <si>
    <t>Fungsi penempahan bahan penerbitan (add to cart)</t>
  </si>
  <si>
    <t>Fungsi Pembayaran atas talian</t>
  </si>
  <si>
    <t>Fungsi Paparan Status Pembayaran</t>
  </si>
  <si>
    <t>Fungsi pentadbir (Add, Edit, Delete, Status Info)</t>
  </si>
  <si>
    <t>Modul Pembayaran Langganan Audio / Visual / Video ASWARA Secara Streaming</t>
  </si>
  <si>
    <t>Paparan senarai audio/ visual/ video</t>
  </si>
  <si>
    <t>Fungsi pemilihan langganan ( Bulanan @ On demand)</t>
  </si>
  <si>
    <t>Fungsi 'Add To Cart'</t>
  </si>
  <si>
    <t>Fungsi Pembayaran langganan</t>
  </si>
  <si>
    <t>Janaan resit</t>
  </si>
  <si>
    <t>Paparan Sejarah langganan</t>
  </si>
  <si>
    <t>Penamatan langganan berdasarkan tempoh</t>
  </si>
  <si>
    <t>Fungsi pentadbir (Add, Delete, Edit)</t>
  </si>
  <si>
    <t>Fungsi paparan iFrame</t>
  </si>
  <si>
    <t>Modul Pembayaran Barangan Cenderahati</t>
  </si>
  <si>
    <t>Fungsi paparan senarai barangan cenderahati</t>
  </si>
  <si>
    <t>Fungsi tempah barang cenderahati (Add to cart)</t>
  </si>
  <si>
    <t>Fungsi pembayaran atas talian</t>
  </si>
  <si>
    <t>Fungsi pentadbir (Add, Edit, Delete, Status info)</t>
  </si>
  <si>
    <t>UAT</t>
  </si>
  <si>
    <t>PAT</t>
  </si>
  <si>
    <t>FAT</t>
  </si>
  <si>
    <t>GO LIVE!!</t>
  </si>
  <si>
    <t>Entity Relationship Diagram</t>
  </si>
  <si>
    <t>Migration File (Laravel) &amp; DB Structure</t>
  </si>
  <si>
    <t>Database Structure &amp; Deep Analysis</t>
  </si>
  <si>
    <t>Features/Description/Details</t>
  </si>
  <si>
    <t>Fungsi pengesahan dari yang berkuasa</t>
  </si>
  <si>
    <t>Fungsi Muatnaik Lampiran</t>
  </si>
  <si>
    <t xml:space="preserve">Fungsi Pembayaran Online </t>
  </si>
  <si>
    <t>Janaan Excel</t>
  </si>
  <si>
    <t>Janaan PDF</t>
  </si>
  <si>
    <t>Fungsi Janaan Surat CTC (Certified True Copy)</t>
  </si>
  <si>
    <t>Dashboard kehadiran, penilaian pensyarah &amp; transaksi pembayaran</t>
  </si>
  <si>
    <t>Fungsi pengaktifan keputusan peperiksaan (include special bypass)</t>
  </si>
  <si>
    <t xml:space="preserve">Fungsi kemaskini, tambah, hapus maklumat </t>
  </si>
  <si>
    <t>Fungsi URL integrasi untuk Pengumuman dan email blast</t>
  </si>
  <si>
    <t>Cetak dan Janaan laporan dalam bentuk pdf atau excel</t>
  </si>
  <si>
    <t>Fungsi Janaan Laporan by Batch/CRON/Scheduler</t>
  </si>
  <si>
    <t>Fungsi Tambah/Kemaskini Template Surat</t>
  </si>
  <si>
    <t>Janaan Export ke PDF</t>
  </si>
  <si>
    <t>Muat naik &amp; Muat turun dokumen</t>
  </si>
  <si>
    <t>Penyelia Latihan Industri</t>
  </si>
  <si>
    <t>Modul Bahagian Akademik - Pengurusan Akademik</t>
  </si>
  <si>
    <t>Mandays</t>
  </si>
  <si>
    <t>Charges (RM)</t>
  </si>
  <si>
    <t>Total</t>
  </si>
  <si>
    <t>Modul Bahagian Akedemik</t>
  </si>
  <si>
    <t>Pusat Pengajian &amp; Fakulti</t>
  </si>
  <si>
    <t>Maklumat Asrama</t>
  </si>
  <si>
    <t>Fungsi tetapan maklumat asrama &amp; bilik</t>
  </si>
  <si>
    <t>Senarai paparan maklumat asrama &amp; bilik yang ada</t>
  </si>
  <si>
    <t>Paparan maklumat terperinci asrama &amp; bilik yang diterima</t>
  </si>
  <si>
    <t>Fungsi mengagihkan asrama kepada pelajar</t>
  </si>
  <si>
    <t>Fungsi janaan bil kepada pelajar</t>
  </si>
  <si>
    <t>Fungsi muat naik dokumen sokongan untuk permohonan asrama</t>
  </si>
  <si>
    <t>Paparan senarai permohonan pengesahan/KWSP pelajar</t>
  </si>
  <si>
    <t>Paparan maklumat lengkap permohonan pengesahan/KWSP pelajar</t>
  </si>
  <si>
    <t>Fungsi janaan bil ke portal pelajar</t>
  </si>
  <si>
    <t>Fungsi sokongan kemaskini template</t>
  </si>
  <si>
    <t>Fungsi muatnaik bukti bayaran kedalam sistem</t>
  </si>
  <si>
    <t>Modul Pembayaran (E-Commerce)</t>
  </si>
  <si>
    <t>Pengujian &amp; Support</t>
  </si>
  <si>
    <t>Deployment, Database Migration, Server Configuration &amp; Installation</t>
  </si>
  <si>
    <t>Hal Ehwal Pelajar &amp; Alumni</t>
  </si>
  <si>
    <t>Module E-Commerce</t>
  </si>
  <si>
    <t>Data Structure &amp; Analysis</t>
  </si>
  <si>
    <r>
      <rPr>
        <b/>
        <sz val="15.5"/>
        <rFont val="Carlito"/>
        <family val="2"/>
      </rPr>
      <t>Project Agreement Form</t>
    </r>
  </si>
  <si>
    <r>
      <rPr>
        <b/>
        <sz val="11"/>
        <rFont val="Carlito"/>
        <family val="2"/>
      </rPr>
      <t>GENERAL INFORMATION</t>
    </r>
  </si>
  <si>
    <r>
      <rPr>
        <b/>
        <u/>
        <sz val="11"/>
        <rFont val="Carlito"/>
        <family val="2"/>
      </rPr>
      <t>Proposed Timeframe</t>
    </r>
  </si>
  <si>
    <r>
      <rPr>
        <sz val="11"/>
        <rFont val="Carlito"/>
        <family val="2"/>
      </rPr>
      <t xml:space="preserve">The BVA Organization is responsible for the following:
</t>
    </r>
    <r>
      <rPr>
        <sz val="11"/>
        <rFont val="Carlito"/>
        <family val="2"/>
      </rPr>
      <t xml:space="preserve">a)    Return the signed and completed Project Agreement and its attachments to the Greater Hartford Arts Council;
</t>
    </r>
    <r>
      <rPr>
        <sz val="11"/>
        <rFont val="Carlito"/>
        <family val="2"/>
      </rPr>
      <t xml:space="preserve">b)    Submit all requested materials to the BVA Volunteer for preliminary work and/or research (i.e. financial reports, publications, planning documents, etc.);
</t>
    </r>
    <r>
      <rPr>
        <sz val="11"/>
        <rFont val="Carlito"/>
        <family val="2"/>
      </rPr>
      <t xml:space="preserve">c)    Submit a BVA Organization Check-in Form to the Greater Hartford Arts Council as requested; and
</t>
    </r>
    <r>
      <rPr>
        <sz val="11"/>
        <rFont val="Carlito"/>
        <family val="2"/>
      </rPr>
      <t>d)    Submit a completed BVA Organization Final Report of to the Greater Hartford Arts Council within four weeks of the completion of this consulting assignment.</t>
    </r>
  </si>
  <si>
    <r>
      <rPr>
        <sz val="11"/>
        <rFont val="Carlito"/>
        <family val="2"/>
      </rPr>
      <t>Signature                                                                                                   Signature</t>
    </r>
  </si>
  <si>
    <r>
      <rPr>
        <b/>
        <sz val="11"/>
        <rFont val="Carlito"/>
        <family val="2"/>
      </rPr>
      <t>SUBMISSION</t>
    </r>
  </si>
  <si>
    <t>Date of Initial Meeting: 15/11/2021</t>
  </si>
  <si>
    <r>
      <t xml:space="preserve">Start Date </t>
    </r>
    <r>
      <rPr>
        <u/>
        <sz val="11"/>
        <rFont val="Carlito"/>
      </rPr>
      <t>15/11/2021</t>
    </r>
    <r>
      <rPr>
        <sz val="11"/>
        <rFont val="Carlito"/>
        <family val="2"/>
      </rPr>
      <t xml:space="preserve">                                                                                     Completion Date </t>
    </r>
    <r>
      <rPr>
        <u/>
        <sz val="11"/>
        <rFont val="Carlito"/>
        <family val="2"/>
      </rPr>
      <t>15/07/2022</t>
    </r>
  </si>
  <si>
    <r>
      <t xml:space="preserve">Days: </t>
    </r>
    <r>
      <rPr>
        <u/>
        <sz val="11"/>
        <rFont val="Carlito"/>
      </rPr>
      <t>242 days</t>
    </r>
  </si>
  <si>
    <t>Aswara Project</t>
  </si>
  <si>
    <r>
      <rPr>
        <sz val="11"/>
        <rFont val="Carlito"/>
        <family val="2"/>
      </rPr>
      <t xml:space="preserve">Please save the agreement and its attachments for your records and email all documents to Nazrul
</t>
    </r>
    <r>
      <rPr>
        <u/>
        <sz val="11"/>
        <color rgb="FF0000FF"/>
        <rFont val="Carlito"/>
        <family val="2"/>
      </rPr>
      <t/>
    </r>
  </si>
  <si>
    <t>Date                                                                                                           Date</t>
  </si>
  <si>
    <t>Company:                                                                                                  Company:</t>
  </si>
  <si>
    <t>AUTHORIZATIONS</t>
  </si>
  <si>
    <t>The undersigned agree for the Project described in this agreement.
(Please note this is an agreement, not a contract. It is meant to be a general guide to the project, not a legal document.) We are fully aware and understand the consequences at our request to proceed the project by signing of this agreement:</t>
  </si>
  <si>
    <t>Name:                                                                                                        Name:</t>
  </si>
  <si>
    <t>Total Summary Project</t>
  </si>
  <si>
    <t>This Project Agreement is established between the Nastem Network and the Tulip resources.</t>
  </si>
  <si>
    <t>Payment Gateway</t>
  </si>
  <si>
    <t>TERM AND CONDITION</t>
  </si>
  <si>
    <t>1. Negotiation. This estimate is an approximation and is not guaranteed. The estimate is based on information provided from the client regarding project requirements. Actual cost may change once all project elements are finalized or negotiated. Prior to any changes of cost, the client will be notified.
2. Services. Upon acceptance by you, Nastem Network will perform the printing or other services described in the estimate. Any additional services requested by you and not covered by the estimate will incur additional charges.
3. Schedule. The services will be completed and delivery will be made in accordance with the schedule in the estimate, or as otherwise approved by the parties in writing.
4. Changes. Changes in the specifications, quantities, schedule or other aspects of the services that are requested or approved by you do not become binding upon Nastem Network unless accepted by Nastem Network in writing. Any such changes may result in additional or increased charges, and you agree to pay such increased charges. Any that additional charges will be billed RM450/mandays.</t>
  </si>
  <si>
    <t>PAYMENT TERM: COD</t>
  </si>
  <si>
    <t>Deposit required: RM10,000
Payment COD by module</t>
  </si>
  <si>
    <t>Credit Card Integration</t>
  </si>
  <si>
    <t>FPX Integration</t>
  </si>
  <si>
    <t>Integration to SPAB</t>
  </si>
  <si>
    <t>Integration to SAGA/CENSOF</t>
  </si>
  <si>
    <r>
      <rPr>
        <b/>
        <sz val="11"/>
        <color theme="1"/>
        <rFont val="Calibri"/>
        <family val="2"/>
        <scheme val="minor"/>
      </rPr>
      <t>* Price is base on RM560/day 
Headcount/Developer : 5</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</si>
</sst>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MYR]\ * #,##0_);_([$MYR]\ * \(#,##0\);_([$MYR]\ * &quot;-&quot;??_);_(@_)"/>
  </numFmts>
  <fonts count="2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b/>
      <sz val="14"/>
      <color theme="1"/>
      <name val="Calibri"/>
      <family val="2"/>
      <scheme val="minor"/>
    </font>
    <font>
      <b/>
      <sz val="16"/>
      <color theme="1"/>
      <name val="Calibri"/>
      <family val="2"/>
      <scheme val="minor"/>
    </font>
    <font>
      <sz val="11"/>
      <color rgb="FFFF0000"/>
      <name val="Calibri"/>
      <family val="2"/>
      <scheme val="minor"/>
    </font>
    <font>
      <b/>
      <sz val="15.5"/>
      <name val="Carlito"/>
    </font>
    <font>
      <b/>
      <sz val="15.5"/>
      <name val="Carlito"/>
      <family val="2"/>
    </font>
    <font>
      <b/>
      <sz val="11"/>
      <name val="Carlito"/>
    </font>
    <font>
      <b/>
      <sz val="11"/>
      <name val="Carlito"/>
      <family val="2"/>
    </font>
    <font>
      <b/>
      <u/>
      <sz val="11"/>
      <name val="Carlito"/>
      <family val="2"/>
    </font>
    <font>
      <sz val="11"/>
      <name val="Carlito"/>
    </font>
    <font>
      <sz val="11"/>
      <name val="Carlito"/>
      <family val="2"/>
    </font>
    <font>
      <u/>
      <sz val="11"/>
      <name val="Carlito"/>
      <family val="2"/>
    </font>
    <font>
      <u/>
      <sz val="11"/>
      <color rgb="FF0000FF"/>
      <name val="Carlito"/>
      <family val="2"/>
    </font>
    <font>
      <u/>
      <sz val="11"/>
      <name val="Carlito"/>
    </font>
    <font>
      <sz val="11"/>
      <color theme="1"/>
      <name val="Carlito"/>
      <family val="2"/>
    </font>
    <font>
      <i/>
      <sz val="11"/>
      <name val="Carlito"/>
    </font>
    <font>
      <b/>
      <sz val="18"/>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1">
    <xf numFmtId="0" fontId="0" fillId="0" borderId="0"/>
  </cellStyleXfs>
  <cellXfs count="57">
    <xf numFmtId="0" fontId="0" fillId="0" borderId="0" xfId="0"/>
    <xf numFmtId="0" fontId="1" fillId="0" borderId="0" xfId="0" applyFont="1"/>
    <xf numFmtId="0" fontId="0" fillId="0" borderId="0" xfId="0" applyFont="1"/>
    <xf numFmtId="0" fontId="0" fillId="2" borderId="0" xfId="0" applyFill="1"/>
    <xf numFmtId="0" fontId="2" fillId="0" borderId="0" xfId="0" applyFont="1" applyFill="1"/>
    <xf numFmtId="0" fontId="2" fillId="0" borderId="0" xfId="0" applyFont="1"/>
    <xf numFmtId="0" fontId="1" fillId="3" borderId="0" xfId="0" applyFont="1" applyFill="1"/>
    <xf numFmtId="0" fontId="0" fillId="0" borderId="0" xfId="0" applyFont="1" applyFill="1"/>
    <xf numFmtId="0" fontId="3" fillId="0" borderId="0" xfId="0" applyFont="1"/>
    <xf numFmtId="0" fontId="0" fillId="3" borderId="0" xfId="0" applyFill="1"/>
    <xf numFmtId="0" fontId="0" fillId="4" borderId="0" xfId="0" applyFill="1"/>
    <xf numFmtId="0" fontId="0" fillId="0" borderId="0" xfId="0" applyAlignment="1">
      <alignment horizontal="center"/>
    </xf>
    <xf numFmtId="0" fontId="2" fillId="0"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Fill="1"/>
    <xf numFmtId="0" fontId="7" fillId="0" borderId="0" xfId="0" applyFont="1"/>
    <xf numFmtId="0" fontId="0" fillId="0" borderId="0" xfId="0" applyFill="1" applyBorder="1" applyAlignment="1">
      <alignment horizontal="left" vertical="top"/>
    </xf>
    <xf numFmtId="0" fontId="13" fillId="0" borderId="0" xfId="0" applyFont="1" applyFill="1" applyBorder="1" applyAlignment="1">
      <alignment horizontal="left" vertical="top" wrapText="1" indent="1"/>
    </xf>
    <xf numFmtId="0" fontId="11" fillId="0" borderId="0" xfId="0" applyFont="1" applyFill="1" applyBorder="1" applyAlignment="1">
      <alignment horizontal="left" vertical="top" wrapText="1" indent="1"/>
    </xf>
    <xf numFmtId="0" fontId="10" fillId="0" borderId="0" xfId="0" applyFont="1" applyFill="1" applyBorder="1" applyAlignment="1">
      <alignment horizontal="left" vertical="top" wrapText="1" indent="1"/>
    </xf>
    <xf numFmtId="0" fontId="10"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14" fillId="0" borderId="0" xfId="0" applyFont="1" applyFill="1" applyBorder="1" applyAlignment="1">
      <alignment horizontal="left" vertical="top" wrapText="1" indent="1"/>
    </xf>
    <xf numFmtId="0" fontId="20" fillId="5" borderId="0" xfId="0" applyFont="1" applyFill="1" applyBorder="1" applyAlignment="1">
      <alignment horizontal="center"/>
    </xf>
    <xf numFmtId="0" fontId="6" fillId="5" borderId="9" xfId="0" applyFont="1" applyFill="1" applyBorder="1"/>
    <xf numFmtId="164" fontId="6" fillId="5" borderId="9" xfId="0" applyNumberFormat="1" applyFont="1" applyFill="1" applyBorder="1"/>
    <xf numFmtId="0" fontId="5" fillId="5" borderId="9" xfId="0" applyFont="1" applyFill="1" applyBorder="1"/>
    <xf numFmtId="164" fontId="5" fillId="5" borderId="9" xfId="0" applyNumberFormat="1" applyFont="1" applyFill="1" applyBorder="1"/>
    <xf numFmtId="0" fontId="1" fillId="6" borderId="0" xfId="0" applyFont="1" applyFill="1"/>
    <xf numFmtId="0" fontId="4" fillId="6" borderId="0" xfId="0" applyFont="1" applyFill="1"/>
    <xf numFmtId="0" fontId="2" fillId="2" borderId="0" xfId="0" applyFont="1" applyFill="1"/>
    <xf numFmtId="0" fontId="1" fillId="0" borderId="0" xfId="0" applyFont="1" applyFill="1"/>
    <xf numFmtId="0" fontId="1" fillId="2" borderId="0" xfId="0" applyFont="1" applyFill="1"/>
    <xf numFmtId="0" fontId="1" fillId="4" borderId="0" xfId="0" applyFont="1" applyFill="1"/>
    <xf numFmtId="0" fontId="2" fillId="0" borderId="0" xfId="0" applyFont="1" applyBorder="1"/>
    <xf numFmtId="0" fontId="19" fillId="0" borderId="0" xfId="0" applyFont="1" applyFill="1" applyBorder="1" applyAlignment="1">
      <alignment horizontal="left" vertical="top" wrapText="1"/>
    </xf>
    <xf numFmtId="1" fontId="0" fillId="0" borderId="0" xfId="0" applyNumberFormat="1"/>
    <xf numFmtId="0" fontId="18" fillId="0" borderId="0" xfId="0" applyFont="1" applyFill="1" applyBorder="1" applyAlignment="1">
      <alignment horizontal="left" vertical="top" wrapText="1" indent="1"/>
    </xf>
    <xf numFmtId="0" fontId="0" fillId="0" borderId="0" xfId="0" applyFill="1" applyBorder="1" applyAlignment="1">
      <alignment horizontal="left" vertical="top" wrapText="1" indent="1"/>
    </xf>
    <xf numFmtId="0" fontId="0" fillId="0" borderId="0" xfId="0" applyFill="1" applyBorder="1" applyAlignment="1">
      <alignment horizontal="center" vertical="top"/>
    </xf>
    <xf numFmtId="0" fontId="14" fillId="0" borderId="0" xfId="0" applyFont="1" applyFill="1" applyBorder="1" applyAlignment="1">
      <alignment horizontal="left" vertical="top" wrapText="1" indent="1"/>
    </xf>
    <xf numFmtId="0" fontId="13" fillId="0" borderId="0" xfId="0" applyFont="1" applyFill="1" applyBorder="1" applyAlignment="1">
      <alignment horizontal="left" vertical="top" wrapText="1" indent="1"/>
    </xf>
    <xf numFmtId="0" fontId="19" fillId="0" borderId="0" xfId="0" applyFont="1" applyFill="1" applyBorder="1" applyAlignment="1">
      <alignment horizontal="left" vertical="top" wrapText="1" indent="1"/>
    </xf>
    <xf numFmtId="0" fontId="10" fillId="0" borderId="0" xfId="0" applyFont="1" applyFill="1" applyBorder="1" applyAlignment="1">
      <alignment horizontal="left" vertical="top" wrapText="1" indent="1"/>
    </xf>
    <xf numFmtId="0" fontId="8" fillId="0" borderId="0" xfId="0" applyFont="1" applyFill="1" applyBorder="1" applyAlignment="1">
      <alignment horizontal="center" vertical="top" wrapText="1"/>
    </xf>
    <xf numFmtId="0" fontId="11" fillId="0" borderId="0" xfId="0" applyFont="1" applyFill="1" applyBorder="1" applyAlignment="1">
      <alignment horizontal="left" vertical="top" wrapText="1" indent="1"/>
    </xf>
    <xf numFmtId="0" fontId="20" fillId="5" borderId="0" xfId="0" applyFont="1" applyFill="1" applyBorder="1" applyAlignment="1">
      <alignment horizontal="center"/>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editAs="oneCell">
    <xdr:from>
      <xdr:col>0</xdr:col>
      <xdr:colOff>171451</xdr:colOff>
      <xdr:row>0</xdr:row>
      <xdr:rowOff>0</xdr:rowOff>
    </xdr:from>
    <xdr:to>
      <xdr:col>0</xdr:col>
      <xdr:colOff>3409951</xdr:colOff>
      <xdr:row>7</xdr:row>
      <xdr:rowOff>152401</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327" b="30714"/>
        <a:stretch/>
      </xdr:blipFill>
      <xdr:spPr>
        <a:xfrm>
          <a:off x="171451" y="0"/>
          <a:ext cx="3238500" cy="1485901"/>
        </a:xfrm>
        <a:prstGeom prst="rect">
          <a:avLst/>
        </a:prstGeom>
      </xdr:spPr>
    </xdr:pic>
    <xdr:clientData/>
  </xdr:twoCellAnchor>
  <xdr:twoCellAnchor editAs="oneCell">
    <xdr:from>
      <xdr:col>0</xdr:col>
      <xdr:colOff>3219449</xdr:colOff>
      <xdr:row>0</xdr:row>
      <xdr:rowOff>172566</xdr:rowOff>
    </xdr:from>
    <xdr:to>
      <xdr:col>0</xdr:col>
      <xdr:colOff>6391274</xdr:colOff>
      <xdr:row>7</xdr:row>
      <xdr:rowOff>152400</xdr:rowOff>
    </xdr:to>
    <xdr:pic>
      <xdr:nvPicPr>
        <xdr:cNvPr id="4" name="Picture 3" descr="TULIP Resources Sdn. Bh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49" y="172566"/>
          <a:ext cx="3171825" cy="1313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klar@letsgoart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44"/>
  <sheetViews>
    <sheetView view="pageBreakPreview" topLeftCell="A19" zoomScale="60" zoomScaleNormal="100" workbookViewId="0">
      <selection activeCell="A19" sqref="A19:B19"/>
    </sheetView>
  </sheetViews>
  <sheetFormatPr defaultColWidth="9.109375" defaultRowHeight="14.4"/>
  <cols>
    <col min="1" max="1" width="108.5546875" style="17" customWidth="1"/>
    <col min="2" max="2" width="2.109375" style="17" customWidth="1"/>
    <col min="3" max="4" width="9.109375" style="17"/>
    <col min="5" max="6" width="10.6640625" style="17" bestFit="1" customWidth="1"/>
    <col min="7" max="7" width="0" style="17" hidden="1" customWidth="1"/>
    <col min="8" max="16384" width="9.109375" style="17"/>
  </cols>
  <sheetData>
    <row r="1" spans="1:7">
      <c r="A1" s="40"/>
    </row>
    <row r="2" spans="1:7">
      <c r="A2" s="40"/>
    </row>
    <row r="3" spans="1:7">
      <c r="A3" s="40"/>
    </row>
    <row r="4" spans="1:7">
      <c r="A4" s="40"/>
    </row>
    <row r="5" spans="1:7">
      <c r="A5" s="40"/>
    </row>
    <row r="6" spans="1:7">
      <c r="A6" s="40"/>
    </row>
    <row r="7" spans="1:7">
      <c r="A7" s="40"/>
      <c r="E7"/>
      <c r="G7"/>
    </row>
    <row r="8" spans="1:7">
      <c r="A8" s="40"/>
    </row>
    <row r="9" spans="1:7" ht="23.25" customHeight="1">
      <c r="A9" s="45" t="s">
        <v>359</v>
      </c>
      <c r="B9" s="45"/>
    </row>
    <row r="10" spans="1:7" ht="16.5" customHeight="1">
      <c r="A10" s="21" t="s">
        <v>360</v>
      </c>
    </row>
    <row r="11" spans="1:7" ht="16.5" customHeight="1">
      <c r="A11" s="46" t="s">
        <v>376</v>
      </c>
      <c r="B11" s="44"/>
    </row>
    <row r="12" spans="1:7" ht="16.5" customHeight="1">
      <c r="A12" s="46" t="s">
        <v>365</v>
      </c>
      <c r="B12" s="44"/>
    </row>
    <row r="13" spans="1:7" ht="16.5" customHeight="1">
      <c r="A13" s="19"/>
      <c r="B13" s="20"/>
    </row>
    <row r="14" spans="1:7" ht="16.5" customHeight="1">
      <c r="A14" s="22" t="s">
        <v>368</v>
      </c>
    </row>
    <row r="15" spans="1:7" ht="16.5" customHeight="1">
      <c r="A15" s="44" t="s">
        <v>361</v>
      </c>
      <c r="B15" s="44"/>
    </row>
    <row r="16" spans="1:7" ht="16.5" customHeight="1">
      <c r="A16" s="41" t="s">
        <v>366</v>
      </c>
      <c r="B16" s="39"/>
    </row>
    <row r="17" spans="1:2" ht="35.25" customHeight="1">
      <c r="A17" s="41" t="s">
        <v>367</v>
      </c>
      <c r="B17" s="42"/>
    </row>
    <row r="18" spans="1:2" ht="15" customHeight="1">
      <c r="A18" s="22" t="s">
        <v>380</v>
      </c>
    </row>
    <row r="19" spans="1:2" ht="33" customHeight="1">
      <c r="A19" s="41" t="s">
        <v>381</v>
      </c>
      <c r="B19" s="39"/>
    </row>
    <row r="20" spans="1:2" ht="15" customHeight="1">
      <c r="A20" s="22" t="s">
        <v>378</v>
      </c>
    </row>
    <row r="21" spans="1:2" ht="201.6">
      <c r="A21" s="36" t="s">
        <v>379</v>
      </c>
    </row>
    <row r="22" spans="1:2" ht="15" customHeight="1">
      <c r="A22" s="22" t="s">
        <v>372</v>
      </c>
    </row>
    <row r="23" spans="1:2" ht="0.9" customHeight="1">
      <c r="A23" s="39" t="s">
        <v>362</v>
      </c>
      <c r="B23" s="39"/>
    </row>
    <row r="24" spans="1:2" ht="106.5" customHeight="1">
      <c r="A24" s="43" t="s">
        <v>373</v>
      </c>
      <c r="B24" s="39"/>
    </row>
    <row r="25" spans="1:2" ht="25.5" customHeight="1">
      <c r="A25" s="41" t="s">
        <v>374</v>
      </c>
      <c r="B25" s="42"/>
    </row>
    <row r="26" spans="1:2" ht="33" customHeight="1">
      <c r="A26" s="42" t="s">
        <v>363</v>
      </c>
      <c r="B26" s="42"/>
    </row>
    <row r="27" spans="1:2" ht="16.5" customHeight="1">
      <c r="A27" s="41" t="s">
        <v>370</v>
      </c>
      <c r="B27" s="42"/>
    </row>
    <row r="28" spans="1:2" ht="16.5" customHeight="1">
      <c r="A28" s="41" t="s">
        <v>371</v>
      </c>
      <c r="B28" s="42"/>
    </row>
    <row r="29" spans="1:2" ht="16.5" customHeight="1">
      <c r="A29" s="23"/>
      <c r="B29" s="18"/>
    </row>
    <row r="30" spans="1:2">
      <c r="A30" s="21" t="s">
        <v>364</v>
      </c>
    </row>
    <row r="31" spans="1:2" ht="115.65" customHeight="1">
      <c r="A31" s="38" t="s">
        <v>369</v>
      </c>
      <c r="B31" s="39"/>
    </row>
    <row r="32" spans="1:2" ht="33" customHeight="1"/>
    <row r="33" ht="33" customHeight="1"/>
    <row r="34" ht="16.5" customHeight="1"/>
    <row r="35" ht="16.5" customHeight="1"/>
    <row r="36" ht="16.5" customHeight="1"/>
    <row r="37" ht="16.5" customHeight="1"/>
    <row r="38" ht="33" customHeight="1"/>
    <row r="39" ht="0.9" customHeight="1"/>
    <row r="40" ht="0.9" customHeight="1"/>
    <row r="41" ht="0.9" customHeight="1"/>
    <row r="42" ht="0.9" customHeight="1"/>
    <row r="43" ht="0.9" customHeight="1"/>
    <row r="44" ht="0.9" customHeight="1"/>
  </sheetData>
  <mergeCells count="15">
    <mergeCell ref="A31:B31"/>
    <mergeCell ref="A1:A8"/>
    <mergeCell ref="A28:B28"/>
    <mergeCell ref="A25:B25"/>
    <mergeCell ref="A24:B24"/>
    <mergeCell ref="A26:B26"/>
    <mergeCell ref="A27:B27"/>
    <mergeCell ref="A17:B17"/>
    <mergeCell ref="A23:B23"/>
    <mergeCell ref="A15:B15"/>
    <mergeCell ref="A16:B16"/>
    <mergeCell ref="A9:B9"/>
    <mergeCell ref="A11:B11"/>
    <mergeCell ref="A12:B12"/>
    <mergeCell ref="A19:B19"/>
  </mergeCells>
  <hyperlinks>
    <hyperlink ref="A31" r:id="rId1" display="mailto:asklar@letsgoarts.org" xr:uid="{00000000-0004-0000-0000-000000000000}"/>
  </hyperlinks>
  <pageMargins left="0.7" right="0.7" top="0.75" bottom="0.75" header="0.3" footer="0.3"/>
  <pageSetup paperSize="9" scale="78"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C13"/>
  <sheetViews>
    <sheetView zoomScaleNormal="100" workbookViewId="0">
      <selection activeCell="C4" sqref="C4:C9"/>
    </sheetView>
  </sheetViews>
  <sheetFormatPr defaultRowHeight="14.4"/>
  <cols>
    <col min="1" max="1" width="67.33203125" bestFit="1" customWidth="1"/>
    <col min="2" max="2" width="12.6640625" customWidth="1"/>
    <col min="3" max="3" width="17.6640625" bestFit="1" customWidth="1"/>
  </cols>
  <sheetData>
    <row r="1" spans="1:3" ht="23.4">
      <c r="A1" s="47" t="s">
        <v>285</v>
      </c>
      <c r="B1" s="47"/>
      <c r="C1" s="47"/>
    </row>
    <row r="2" spans="1:3">
      <c r="A2" t="s">
        <v>318</v>
      </c>
      <c r="B2" s="1" t="s">
        <v>336</v>
      </c>
      <c r="C2" s="14" t="s">
        <v>337</v>
      </c>
    </row>
    <row r="3" spans="1:3">
      <c r="A3" s="6" t="s">
        <v>285</v>
      </c>
      <c r="B3" s="6"/>
    </row>
    <row r="4" spans="1:3">
      <c r="A4" t="s">
        <v>85</v>
      </c>
      <c r="B4" s="5">
        <v>0.5</v>
      </c>
      <c r="C4">
        <f>B4*560</f>
        <v>280</v>
      </c>
    </row>
    <row r="5" spans="1:3">
      <c r="A5" t="s">
        <v>286</v>
      </c>
      <c r="B5" s="5">
        <v>1</v>
      </c>
      <c r="C5">
        <f t="shared" ref="C5:C9" si="0">B5*560</f>
        <v>560</v>
      </c>
    </row>
    <row r="6" spans="1:3">
      <c r="A6" t="s">
        <v>287</v>
      </c>
      <c r="B6" s="5">
        <v>1</v>
      </c>
      <c r="C6">
        <f t="shared" si="0"/>
        <v>560</v>
      </c>
    </row>
    <row r="7" spans="1:3">
      <c r="A7" t="s">
        <v>288</v>
      </c>
      <c r="B7" s="5">
        <v>1</v>
      </c>
      <c r="C7">
        <f t="shared" si="0"/>
        <v>560</v>
      </c>
    </row>
    <row r="8" spans="1:3">
      <c r="A8" t="s">
        <v>289</v>
      </c>
      <c r="B8" s="5">
        <v>1</v>
      </c>
      <c r="C8">
        <f t="shared" si="0"/>
        <v>560</v>
      </c>
    </row>
    <row r="9" spans="1:3">
      <c r="A9" t="s">
        <v>238</v>
      </c>
      <c r="B9" s="5">
        <v>1</v>
      </c>
      <c r="C9">
        <f t="shared" si="0"/>
        <v>560</v>
      </c>
    </row>
    <row r="10" spans="1:3">
      <c r="B10" s="5"/>
    </row>
    <row r="11" spans="1:3">
      <c r="B11" s="5"/>
    </row>
    <row r="12" spans="1:3" ht="21.6" thickBot="1">
      <c r="B12" s="25" t="s">
        <v>338</v>
      </c>
      <c r="C12" s="26">
        <f>SUM(C2:C9)</f>
        <v>3080</v>
      </c>
    </row>
    <row r="13" spans="1:3" ht="15" thickTop="1"/>
  </sheetData>
  <mergeCells count="1">
    <mergeCell ref="A1:C1"/>
  </mergeCells>
  <pageMargins left="0.7" right="0.7" top="0.75" bottom="0.75" header="0.3" footer="0.3"/>
  <pageSetup scale="9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C31"/>
  <sheetViews>
    <sheetView topLeftCell="A4" zoomScaleNormal="100" workbookViewId="0">
      <selection activeCell="C4" sqref="C4:C27"/>
    </sheetView>
  </sheetViews>
  <sheetFormatPr defaultRowHeight="14.4"/>
  <cols>
    <col min="1" max="1" width="67.33203125" bestFit="1" customWidth="1"/>
    <col min="2" max="2" width="12.6640625" customWidth="1"/>
    <col min="3" max="3" width="19.44140625" bestFit="1" customWidth="1"/>
  </cols>
  <sheetData>
    <row r="1" spans="1:3" ht="23.4">
      <c r="A1" s="47" t="s">
        <v>357</v>
      </c>
      <c r="B1" s="47"/>
      <c r="C1" s="47"/>
    </row>
    <row r="2" spans="1:3">
      <c r="A2" t="s">
        <v>318</v>
      </c>
      <c r="B2" s="1" t="s">
        <v>336</v>
      </c>
      <c r="C2" s="14" t="s">
        <v>337</v>
      </c>
    </row>
    <row r="3" spans="1:3">
      <c r="A3" s="6" t="s">
        <v>353</v>
      </c>
      <c r="B3" s="6"/>
    </row>
    <row r="4" spans="1:3">
      <c r="A4" t="s">
        <v>290</v>
      </c>
      <c r="B4" s="5">
        <v>4</v>
      </c>
      <c r="C4">
        <f>B4*560</f>
        <v>2240</v>
      </c>
    </row>
    <row r="5" spans="1:3">
      <c r="A5" t="s">
        <v>291</v>
      </c>
      <c r="B5" s="5">
        <v>2</v>
      </c>
      <c r="C5">
        <f t="shared" ref="C5:C27" si="0">B5*560</f>
        <v>1120</v>
      </c>
    </row>
    <row r="6" spans="1:3">
      <c r="A6" t="s">
        <v>292</v>
      </c>
      <c r="B6" s="5">
        <v>2</v>
      </c>
      <c r="C6">
        <f t="shared" si="0"/>
        <v>1120</v>
      </c>
    </row>
    <row r="7" spans="1:3">
      <c r="A7" t="s">
        <v>293</v>
      </c>
      <c r="B7" s="5">
        <v>1</v>
      </c>
      <c r="C7">
        <f t="shared" si="0"/>
        <v>560</v>
      </c>
    </row>
    <row r="8" spans="1:3">
      <c r="A8" t="s">
        <v>294</v>
      </c>
      <c r="B8" s="5">
        <v>1</v>
      </c>
      <c r="C8">
        <f t="shared" si="0"/>
        <v>560</v>
      </c>
    </row>
    <row r="9" spans="1:3">
      <c r="A9" t="s">
        <v>241</v>
      </c>
      <c r="B9" s="5">
        <v>1</v>
      </c>
      <c r="C9">
        <f t="shared" si="0"/>
        <v>560</v>
      </c>
    </row>
    <row r="10" spans="1:3">
      <c r="A10" t="s">
        <v>295</v>
      </c>
      <c r="B10" s="5">
        <v>2</v>
      </c>
      <c r="C10">
        <f t="shared" si="0"/>
        <v>1120</v>
      </c>
    </row>
    <row r="11" spans="1:3">
      <c r="A11" t="s">
        <v>296</v>
      </c>
      <c r="B11" s="5">
        <v>5</v>
      </c>
      <c r="C11">
        <f t="shared" si="0"/>
        <v>2800</v>
      </c>
    </row>
    <row r="12" spans="1:3">
      <c r="A12" t="s">
        <v>297</v>
      </c>
      <c r="B12" s="5">
        <v>2</v>
      </c>
      <c r="C12">
        <f t="shared" si="0"/>
        <v>1120</v>
      </c>
    </row>
    <row r="13" spans="1:3">
      <c r="A13" t="s">
        <v>298</v>
      </c>
      <c r="B13" s="5">
        <v>1</v>
      </c>
      <c r="C13">
        <f t="shared" si="0"/>
        <v>560</v>
      </c>
    </row>
    <row r="14" spans="1:3">
      <c r="A14" t="s">
        <v>299</v>
      </c>
      <c r="B14" s="5">
        <v>2</v>
      </c>
      <c r="C14">
        <f t="shared" si="0"/>
        <v>1120</v>
      </c>
    </row>
    <row r="15" spans="1:3">
      <c r="A15" t="s">
        <v>300</v>
      </c>
      <c r="B15" s="5">
        <v>1</v>
      </c>
      <c r="C15">
        <f t="shared" si="0"/>
        <v>560</v>
      </c>
    </row>
    <row r="16" spans="1:3">
      <c r="A16" t="s">
        <v>301</v>
      </c>
      <c r="B16" s="5">
        <v>1</v>
      </c>
      <c r="C16">
        <f t="shared" si="0"/>
        <v>560</v>
      </c>
    </row>
    <row r="17" spans="1:3">
      <c r="A17" t="s">
        <v>302</v>
      </c>
      <c r="B17" s="5">
        <v>1</v>
      </c>
      <c r="C17">
        <f t="shared" si="0"/>
        <v>560</v>
      </c>
    </row>
    <row r="18" spans="1:3">
      <c r="A18" t="s">
        <v>303</v>
      </c>
      <c r="B18" s="5">
        <v>1</v>
      </c>
      <c r="C18">
        <f t="shared" si="0"/>
        <v>560</v>
      </c>
    </row>
    <row r="19" spans="1:3">
      <c r="A19" t="s">
        <v>304</v>
      </c>
      <c r="B19" s="5">
        <v>1</v>
      </c>
      <c r="C19">
        <f t="shared" si="0"/>
        <v>560</v>
      </c>
    </row>
    <row r="20" spans="1:3">
      <c r="A20" t="s">
        <v>305</v>
      </c>
      <c r="B20" s="5">
        <v>3</v>
      </c>
      <c r="C20">
        <f t="shared" si="0"/>
        <v>1680</v>
      </c>
    </row>
    <row r="21" spans="1:3">
      <c r="A21" t="s">
        <v>306</v>
      </c>
      <c r="B21" s="5">
        <v>3</v>
      </c>
      <c r="C21">
        <f t="shared" si="0"/>
        <v>1680</v>
      </c>
    </row>
    <row r="22" spans="1:3">
      <c r="A22" t="s">
        <v>307</v>
      </c>
      <c r="B22" s="5">
        <v>1</v>
      </c>
      <c r="C22">
        <f t="shared" si="0"/>
        <v>560</v>
      </c>
    </row>
    <row r="23" spans="1:3">
      <c r="A23" t="s">
        <v>308</v>
      </c>
      <c r="B23" s="5">
        <v>1</v>
      </c>
      <c r="C23">
        <f t="shared" si="0"/>
        <v>560</v>
      </c>
    </row>
    <row r="24" spans="1:3">
      <c r="A24" t="s">
        <v>309</v>
      </c>
      <c r="B24" s="5">
        <v>1</v>
      </c>
      <c r="C24">
        <f t="shared" si="0"/>
        <v>560</v>
      </c>
    </row>
    <row r="25" spans="1:3">
      <c r="A25" t="s">
        <v>294</v>
      </c>
      <c r="B25" s="5">
        <v>1</v>
      </c>
      <c r="C25">
        <f t="shared" si="0"/>
        <v>560</v>
      </c>
    </row>
    <row r="26" spans="1:3">
      <c r="A26" t="s">
        <v>241</v>
      </c>
      <c r="B26" s="5">
        <v>1</v>
      </c>
      <c r="C26">
        <f t="shared" si="0"/>
        <v>560</v>
      </c>
    </row>
    <row r="27" spans="1:3">
      <c r="A27" t="s">
        <v>310</v>
      </c>
      <c r="B27" s="5">
        <v>1</v>
      </c>
      <c r="C27">
        <f t="shared" si="0"/>
        <v>560</v>
      </c>
    </row>
    <row r="28" spans="1:3">
      <c r="B28" s="1"/>
    </row>
    <row r="29" spans="1:3">
      <c r="B29" s="1"/>
    </row>
    <row r="30" spans="1:3" ht="21.6" thickBot="1">
      <c r="B30" s="25" t="s">
        <v>338</v>
      </c>
      <c r="C30" s="26">
        <f>SUM(C2:C27)</f>
        <v>22400</v>
      </c>
    </row>
    <row r="31" spans="1:3" ht="15" thickTop="1"/>
  </sheetData>
  <mergeCells count="1">
    <mergeCell ref="A1:C1"/>
  </mergeCells>
  <pageMargins left="0.7" right="0.7" top="0.75" bottom="0.75" header="0.3" footer="0.3"/>
  <pageSetup scale="91"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C16"/>
  <sheetViews>
    <sheetView zoomScaleNormal="100" workbookViewId="0">
      <selection activeCell="C4" sqref="C4:C8"/>
    </sheetView>
  </sheetViews>
  <sheetFormatPr defaultRowHeight="14.4"/>
  <cols>
    <col min="1" max="1" width="67.33203125" bestFit="1" customWidth="1"/>
    <col min="2" max="2" width="12.6640625" customWidth="1"/>
    <col min="3" max="3" width="19.44140625" bestFit="1" customWidth="1"/>
  </cols>
  <sheetData>
    <row r="1" spans="1:3" ht="23.4">
      <c r="A1" s="47" t="s">
        <v>354</v>
      </c>
      <c r="B1" s="47"/>
      <c r="C1" s="47"/>
    </row>
    <row r="2" spans="1:3">
      <c r="A2" t="s">
        <v>318</v>
      </c>
      <c r="B2" s="1" t="s">
        <v>336</v>
      </c>
      <c r="C2" s="14" t="s">
        <v>337</v>
      </c>
    </row>
    <row r="3" spans="1:3">
      <c r="A3" s="9" t="s">
        <v>354</v>
      </c>
      <c r="B3" s="6"/>
    </row>
    <row r="4" spans="1:3">
      <c r="A4" t="s">
        <v>311</v>
      </c>
      <c r="B4" s="5">
        <v>8</v>
      </c>
      <c r="C4">
        <f>B4*560</f>
        <v>4480</v>
      </c>
    </row>
    <row r="5" spans="1:3">
      <c r="A5" t="s">
        <v>312</v>
      </c>
      <c r="B5" s="5">
        <v>5.5</v>
      </c>
      <c r="C5">
        <f t="shared" ref="C5:C8" si="0">B5*560</f>
        <v>3080</v>
      </c>
    </row>
    <row r="6" spans="1:3">
      <c r="A6" t="s">
        <v>313</v>
      </c>
      <c r="B6" s="5">
        <v>5.5</v>
      </c>
      <c r="C6">
        <f t="shared" si="0"/>
        <v>3080</v>
      </c>
    </row>
    <row r="7" spans="1:3">
      <c r="A7" t="s">
        <v>355</v>
      </c>
      <c r="B7" s="5">
        <v>3</v>
      </c>
      <c r="C7">
        <f t="shared" si="0"/>
        <v>1680</v>
      </c>
    </row>
    <row r="8" spans="1:3">
      <c r="A8" t="s">
        <v>314</v>
      </c>
      <c r="B8" s="5">
        <v>1</v>
      </c>
      <c r="C8">
        <f t="shared" si="0"/>
        <v>560</v>
      </c>
    </row>
    <row r="12" spans="1:3" ht="21.6" thickBot="1">
      <c r="B12" s="25" t="s">
        <v>338</v>
      </c>
      <c r="C12" s="26">
        <f>SUM(C2:C8)</f>
        <v>12880</v>
      </c>
    </row>
    <row r="13" spans="1:3" ht="14.4" customHeight="1" thickTop="1"/>
    <row r="16" spans="1:3" ht="14.4" customHeight="1"/>
  </sheetData>
  <mergeCells count="1">
    <mergeCell ref="A1:C1"/>
  </mergeCells>
  <pageMargins left="0.7" right="0.7" top="0.75" bottom="0.75" header="0.3" footer="0.3"/>
  <pageSetup scale="9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13"/>
  <sheetViews>
    <sheetView zoomScaleNormal="100" workbookViewId="0">
      <selection activeCell="C6" sqref="C6"/>
    </sheetView>
  </sheetViews>
  <sheetFormatPr defaultRowHeight="14.4"/>
  <cols>
    <col min="1" max="1" width="63.5546875" bestFit="1" customWidth="1"/>
    <col min="2" max="2" width="18.109375" customWidth="1"/>
    <col min="3" max="3" width="20.33203125" customWidth="1"/>
  </cols>
  <sheetData>
    <row r="1" spans="1:3" ht="23.4">
      <c r="A1" s="47" t="s">
        <v>377</v>
      </c>
      <c r="B1" s="47"/>
      <c r="C1" s="47"/>
    </row>
    <row r="2" spans="1:3">
      <c r="A2" t="s">
        <v>318</v>
      </c>
      <c r="B2" s="1" t="s">
        <v>336</v>
      </c>
      <c r="C2" s="14" t="s">
        <v>337</v>
      </c>
    </row>
    <row r="3" spans="1:3">
      <c r="A3" s="9" t="s">
        <v>377</v>
      </c>
      <c r="B3" s="6"/>
    </row>
    <row r="4" spans="1:3">
      <c r="A4" t="s">
        <v>382</v>
      </c>
      <c r="B4" s="5">
        <v>10</v>
      </c>
      <c r="C4">
        <f>B4*560</f>
        <v>5600</v>
      </c>
    </row>
    <row r="5" spans="1:3">
      <c r="A5" t="s">
        <v>383</v>
      </c>
      <c r="B5" s="5">
        <v>10</v>
      </c>
      <c r="C5">
        <f t="shared" ref="C5:C7" si="0">B5*560</f>
        <v>5600</v>
      </c>
    </row>
    <row r="6" spans="1:3">
      <c r="A6" t="s">
        <v>384</v>
      </c>
      <c r="B6" s="5">
        <v>5.1669999999999998</v>
      </c>
      <c r="C6">
        <f t="shared" si="0"/>
        <v>2893.52</v>
      </c>
    </row>
    <row r="7" spans="1:3">
      <c r="A7" t="s">
        <v>385</v>
      </c>
      <c r="B7" s="5">
        <v>5.5</v>
      </c>
      <c r="C7">
        <f t="shared" si="0"/>
        <v>3080</v>
      </c>
    </row>
    <row r="12" spans="1:3" ht="21.6" thickBot="1">
      <c r="B12" s="25" t="s">
        <v>338</v>
      </c>
      <c r="C12" s="26">
        <f>SUM(C2:C7)</f>
        <v>17173.52</v>
      </c>
    </row>
    <row r="13" spans="1:3" ht="15" thickTop="1"/>
  </sheetData>
  <mergeCells count="1">
    <mergeCell ref="A1:C1"/>
  </mergeCells>
  <pageMargins left="0.7" right="0.7" top="0.75" bottom="0.75" header="0.3" footer="0.3"/>
  <pageSetup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39997558519241921"/>
  </sheetPr>
  <dimension ref="A1:E25"/>
  <sheetViews>
    <sheetView tabSelected="1" topLeftCell="A10" zoomScaleNormal="100" workbookViewId="0">
      <selection activeCell="H19" sqref="H19"/>
    </sheetView>
  </sheetViews>
  <sheetFormatPr defaultRowHeight="14.4"/>
  <cols>
    <col min="1" max="1" width="25.5546875" bestFit="1" customWidth="1"/>
    <col min="2" max="2" width="21.33203125" bestFit="1" customWidth="1"/>
  </cols>
  <sheetData>
    <row r="1" spans="1:4" ht="23.4">
      <c r="A1" s="47" t="s">
        <v>375</v>
      </c>
      <c r="B1" s="47"/>
      <c r="C1" s="24"/>
      <c r="D1" s="24"/>
    </row>
    <row r="2" spans="1:4">
      <c r="A2" t="s">
        <v>0</v>
      </c>
      <c r="B2">
        <f>'Modul Umum'!C11</f>
        <v>2800</v>
      </c>
    </row>
    <row r="3" spans="1:4">
      <c r="A3" t="s">
        <v>6</v>
      </c>
      <c r="B3">
        <f>'Modul Kemasukan Dan Rekod'!C89</f>
        <v>33040</v>
      </c>
    </row>
    <row r="4" spans="1:4">
      <c r="A4" t="s">
        <v>339</v>
      </c>
      <c r="B4">
        <f>'Modul Bahagian Akademik'!C104</f>
        <v>31640</v>
      </c>
    </row>
    <row r="5" spans="1:4">
      <c r="A5" t="s">
        <v>340</v>
      </c>
      <c r="B5">
        <f>'Pusat Pengajian &amp; Fakulti'!C100</f>
        <v>32760</v>
      </c>
    </row>
    <row r="6" spans="1:4">
      <c r="A6" t="s">
        <v>356</v>
      </c>
      <c r="B6">
        <f>'Hal Ehwal Pelajar &amp; Alumni'!C71</f>
        <v>19320</v>
      </c>
    </row>
    <row r="7" spans="1:4">
      <c r="A7" t="s">
        <v>242</v>
      </c>
      <c r="B7">
        <f>'Pejabat Bendahari'!C47</f>
        <v>14280</v>
      </c>
    </row>
    <row r="8" spans="1:4">
      <c r="A8" t="s">
        <v>273</v>
      </c>
      <c r="B8">
        <f>'Pengurusan Sumber Manusia'!C22</f>
        <v>9240</v>
      </c>
    </row>
    <row r="9" spans="1:4">
      <c r="A9" t="s">
        <v>285</v>
      </c>
      <c r="B9">
        <f>'Pejabat Pendaftar'!C12</f>
        <v>3080</v>
      </c>
    </row>
    <row r="10" spans="1:4">
      <c r="A10" t="s">
        <v>357</v>
      </c>
      <c r="B10">
        <f>'Module E-Commerce'!C30</f>
        <v>22400</v>
      </c>
    </row>
    <row r="11" spans="1:4">
      <c r="A11" t="s">
        <v>354</v>
      </c>
      <c r="B11">
        <f>'Pengujian &amp; Support'!C12</f>
        <v>12880</v>
      </c>
    </row>
    <row r="12" spans="1:4">
      <c r="A12" t="s">
        <v>358</v>
      </c>
      <c r="B12">
        <f>'Data Structure &amp; Analysis'!C11</f>
        <v>6720</v>
      </c>
    </row>
    <row r="13" spans="1:4">
      <c r="A13" t="s">
        <v>377</v>
      </c>
      <c r="B13" s="37">
        <f>'Payment Gateway'!C12</f>
        <v>17173.52</v>
      </c>
    </row>
    <row r="15" spans="1:4" ht="21.6" thickBot="1">
      <c r="A15" s="27" t="s">
        <v>338</v>
      </c>
      <c r="B15" s="26">
        <f>SUM(B2:B13)</f>
        <v>205333.52</v>
      </c>
    </row>
    <row r="16" spans="1:4" ht="15" thickTop="1"/>
    <row r="18" spans="1:5" ht="15" thickBot="1"/>
    <row r="19" spans="1:5" ht="14.4" customHeight="1">
      <c r="A19" s="48" t="s">
        <v>386</v>
      </c>
      <c r="B19" s="49"/>
      <c r="C19" s="49"/>
      <c r="D19" s="49"/>
      <c r="E19" s="50"/>
    </row>
    <row r="20" spans="1:5">
      <c r="A20" s="51"/>
      <c r="B20" s="52"/>
      <c r="C20" s="52"/>
      <c r="D20" s="52"/>
      <c r="E20" s="53"/>
    </row>
    <row r="21" spans="1:5">
      <c r="A21" s="51"/>
      <c r="B21" s="52"/>
      <c r="C21" s="52"/>
      <c r="D21" s="52"/>
      <c r="E21" s="53"/>
    </row>
    <row r="22" spans="1:5">
      <c r="A22" s="51"/>
      <c r="B22" s="52"/>
      <c r="C22" s="52"/>
      <c r="D22" s="52"/>
      <c r="E22" s="53"/>
    </row>
    <row r="23" spans="1:5">
      <c r="A23" s="51"/>
      <c r="B23" s="52"/>
      <c r="C23" s="52"/>
      <c r="D23" s="52"/>
      <c r="E23" s="53"/>
    </row>
    <row r="24" spans="1:5">
      <c r="A24" s="51"/>
      <c r="B24" s="52"/>
      <c r="C24" s="52"/>
      <c r="D24" s="52"/>
      <c r="E24" s="53"/>
    </row>
    <row r="25" spans="1:5" ht="15" thickBot="1">
      <c r="A25" s="54"/>
      <c r="B25" s="55"/>
      <c r="C25" s="55"/>
      <c r="D25" s="55"/>
      <c r="E25" s="56"/>
    </row>
  </sheetData>
  <mergeCells count="2">
    <mergeCell ref="A19:E25"/>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C14"/>
  <sheetViews>
    <sheetView zoomScaleNormal="100" workbookViewId="0">
      <selection activeCell="C4" sqref="C4:C6"/>
    </sheetView>
  </sheetViews>
  <sheetFormatPr defaultRowHeight="14.4"/>
  <cols>
    <col min="1" max="1" width="67.33203125" bestFit="1" customWidth="1"/>
    <col min="2" max="2" width="16.33203125" style="1" bestFit="1" customWidth="1"/>
    <col min="3" max="3" width="24" bestFit="1" customWidth="1"/>
    <col min="4" max="4" width="8.44140625" customWidth="1"/>
    <col min="5" max="5" width="7.44140625" customWidth="1"/>
    <col min="6" max="6" width="6.109375" customWidth="1"/>
  </cols>
  <sheetData>
    <row r="1" spans="1:3" ht="23.4">
      <c r="A1" s="47" t="s">
        <v>358</v>
      </c>
      <c r="B1" s="47"/>
      <c r="C1" s="47"/>
    </row>
    <row r="2" spans="1:3">
      <c r="A2" t="s">
        <v>318</v>
      </c>
      <c r="B2" s="1" t="s">
        <v>336</v>
      </c>
      <c r="C2" s="14" t="s">
        <v>337</v>
      </c>
    </row>
    <row r="3" spans="1:3">
      <c r="A3" s="29" t="s">
        <v>358</v>
      </c>
      <c r="B3" s="30"/>
    </row>
    <row r="4" spans="1:3">
      <c r="A4" s="2" t="s">
        <v>315</v>
      </c>
      <c r="B4" s="12">
        <v>1</v>
      </c>
      <c r="C4" s="11">
        <f>B4*560</f>
        <v>560</v>
      </c>
    </row>
    <row r="5" spans="1:3">
      <c r="A5" s="2" t="s">
        <v>317</v>
      </c>
      <c r="B5" s="12">
        <v>10</v>
      </c>
      <c r="C5" s="11">
        <f t="shared" ref="C5:C6" si="0">B5*560</f>
        <v>5600</v>
      </c>
    </row>
    <row r="6" spans="1:3">
      <c r="A6" s="2" t="s">
        <v>316</v>
      </c>
      <c r="B6" s="12">
        <v>1</v>
      </c>
      <c r="C6" s="11">
        <f t="shared" si="0"/>
        <v>560</v>
      </c>
    </row>
    <row r="11" spans="1:3" ht="18.600000000000001" thickBot="1">
      <c r="B11" s="27" t="s">
        <v>338</v>
      </c>
      <c r="C11" s="28">
        <f>SUM(C4:C6)</f>
        <v>6720</v>
      </c>
    </row>
    <row r="12" spans="1:3" ht="15" thickTop="1">
      <c r="B12"/>
    </row>
    <row r="13" spans="1:3">
      <c r="B13"/>
    </row>
    <row r="14" spans="1:3">
      <c r="B14"/>
    </row>
  </sheetData>
  <mergeCells count="1">
    <mergeCell ref="A1:C1"/>
  </mergeCells>
  <pageMargins left="0.7" right="0.7" top="0.75" bottom="0.75" header="0.3" footer="0.3"/>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C12"/>
  <sheetViews>
    <sheetView zoomScaleNormal="100" workbookViewId="0">
      <selection activeCell="C4" sqref="C4:C8"/>
    </sheetView>
  </sheetViews>
  <sheetFormatPr defaultRowHeight="14.4"/>
  <cols>
    <col min="1" max="1" width="67.33203125" bestFit="1" customWidth="1"/>
    <col min="2" max="2" width="14.33203125" customWidth="1"/>
    <col min="3" max="3" width="20.6640625" bestFit="1" customWidth="1"/>
  </cols>
  <sheetData>
    <row r="1" spans="1:3" ht="23.4">
      <c r="A1" s="47" t="s">
        <v>0</v>
      </c>
      <c r="B1" s="47"/>
      <c r="C1" s="47"/>
    </row>
    <row r="2" spans="1:3">
      <c r="A2" t="s">
        <v>318</v>
      </c>
      <c r="B2" s="1" t="s">
        <v>336</v>
      </c>
      <c r="C2" s="14" t="s">
        <v>337</v>
      </c>
    </row>
    <row r="3" spans="1:3">
      <c r="A3" s="29" t="s">
        <v>0</v>
      </c>
      <c r="B3" s="29"/>
    </row>
    <row r="4" spans="1:3">
      <c r="A4" t="s">
        <v>1</v>
      </c>
      <c r="B4" s="13">
        <v>1</v>
      </c>
      <c r="C4">
        <f>B4*560</f>
        <v>560</v>
      </c>
    </row>
    <row r="5" spans="1:3">
      <c r="A5" t="s">
        <v>2</v>
      </c>
      <c r="B5" s="13">
        <v>1</v>
      </c>
      <c r="C5">
        <f t="shared" ref="C5:C8" si="0">B5*560</f>
        <v>560</v>
      </c>
    </row>
    <row r="6" spans="1:3">
      <c r="A6" t="s">
        <v>3</v>
      </c>
      <c r="B6" s="13">
        <v>1</v>
      </c>
      <c r="C6">
        <f t="shared" si="0"/>
        <v>560</v>
      </c>
    </row>
    <row r="7" spans="1:3">
      <c r="A7" t="s">
        <v>4</v>
      </c>
      <c r="B7" s="13">
        <v>1</v>
      </c>
      <c r="C7">
        <f t="shared" si="0"/>
        <v>560</v>
      </c>
    </row>
    <row r="8" spans="1:3">
      <c r="A8" t="s">
        <v>5</v>
      </c>
      <c r="B8" s="13">
        <v>1</v>
      </c>
      <c r="C8">
        <f t="shared" si="0"/>
        <v>560</v>
      </c>
    </row>
    <row r="9" spans="1:3">
      <c r="B9" s="5"/>
    </row>
    <row r="11" spans="1:3" ht="21.6" thickBot="1">
      <c r="B11" s="25" t="s">
        <v>338</v>
      </c>
      <c r="C11" s="26">
        <f>SUM(C4:C10)</f>
        <v>2800</v>
      </c>
    </row>
    <row r="12" spans="1:3" ht="15" thickTop="1"/>
  </sheetData>
  <mergeCells count="1">
    <mergeCell ref="A1:C1"/>
  </mergeCells>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C90"/>
  <sheetViews>
    <sheetView topLeftCell="A59" zoomScaleNormal="100" workbookViewId="0">
      <selection activeCell="C5" sqref="C5:C86"/>
    </sheetView>
  </sheetViews>
  <sheetFormatPr defaultRowHeight="14.4"/>
  <cols>
    <col min="1" max="1" width="67.33203125" bestFit="1" customWidth="1"/>
    <col min="2" max="2" width="13.6640625" customWidth="1"/>
    <col min="3" max="3" width="19.44140625" bestFit="1" customWidth="1"/>
  </cols>
  <sheetData>
    <row r="1" spans="1:3" ht="23.4">
      <c r="A1" s="47" t="s">
        <v>6</v>
      </c>
      <c r="B1" s="47"/>
      <c r="C1" s="47"/>
    </row>
    <row r="2" spans="1:3">
      <c r="A2" t="s">
        <v>318</v>
      </c>
      <c r="B2" s="1" t="s">
        <v>336</v>
      </c>
      <c r="C2" s="14" t="s">
        <v>337</v>
      </c>
    </row>
    <row r="3" spans="1:3">
      <c r="A3" s="29" t="s">
        <v>6</v>
      </c>
      <c r="B3" s="29"/>
    </row>
    <row r="4" spans="1:3">
      <c r="A4" s="3" t="s">
        <v>7</v>
      </c>
      <c r="B4" s="31"/>
    </row>
    <row r="5" spans="1:3">
      <c r="A5" t="s">
        <v>8</v>
      </c>
      <c r="B5" s="5">
        <v>0.5</v>
      </c>
      <c r="C5">
        <f>B5*560</f>
        <v>280</v>
      </c>
    </row>
    <row r="6" spans="1:3">
      <c r="A6" t="s">
        <v>9</v>
      </c>
      <c r="B6" s="5">
        <v>1</v>
      </c>
      <c r="C6">
        <f t="shared" ref="C6:C69" si="0">B6*560</f>
        <v>560</v>
      </c>
    </row>
    <row r="7" spans="1:3">
      <c r="A7" t="s">
        <v>10</v>
      </c>
      <c r="B7" s="5">
        <v>3</v>
      </c>
      <c r="C7">
        <f t="shared" si="0"/>
        <v>1680</v>
      </c>
    </row>
    <row r="8" spans="1:3">
      <c r="A8" s="3" t="s">
        <v>11</v>
      </c>
      <c r="B8" s="31"/>
      <c r="C8">
        <f t="shared" si="0"/>
        <v>0</v>
      </c>
    </row>
    <row r="9" spans="1:3">
      <c r="A9" s="7" t="s">
        <v>12</v>
      </c>
      <c r="B9" s="5">
        <v>0.5</v>
      </c>
      <c r="C9">
        <f t="shared" si="0"/>
        <v>280</v>
      </c>
    </row>
    <row r="10" spans="1:3">
      <c r="A10" t="s">
        <v>13</v>
      </c>
      <c r="B10" s="32"/>
      <c r="C10">
        <f t="shared" si="0"/>
        <v>0</v>
      </c>
    </row>
    <row r="11" spans="1:3">
      <c r="A11" t="s">
        <v>14</v>
      </c>
      <c r="B11" s="5">
        <v>1</v>
      </c>
      <c r="C11">
        <f t="shared" si="0"/>
        <v>560</v>
      </c>
    </row>
    <row r="12" spans="1:3">
      <c r="A12" t="s">
        <v>15</v>
      </c>
      <c r="B12" s="5">
        <v>1</v>
      </c>
      <c r="C12">
        <f t="shared" si="0"/>
        <v>560</v>
      </c>
    </row>
    <row r="13" spans="1:3">
      <c r="A13" t="s">
        <v>16</v>
      </c>
      <c r="B13" s="5">
        <v>0.5</v>
      </c>
      <c r="C13">
        <f t="shared" si="0"/>
        <v>280</v>
      </c>
    </row>
    <row r="14" spans="1:3">
      <c r="A14" t="s">
        <v>17</v>
      </c>
      <c r="B14" s="5">
        <v>0.5</v>
      </c>
      <c r="C14">
        <f t="shared" si="0"/>
        <v>280</v>
      </c>
    </row>
    <row r="15" spans="1:3">
      <c r="A15" s="3" t="s">
        <v>18</v>
      </c>
      <c r="B15" s="33"/>
      <c r="C15">
        <f t="shared" si="0"/>
        <v>0</v>
      </c>
    </row>
    <row r="16" spans="1:3">
      <c r="A16" t="s">
        <v>19</v>
      </c>
      <c r="B16" s="5">
        <v>0.5</v>
      </c>
      <c r="C16">
        <f t="shared" si="0"/>
        <v>280</v>
      </c>
    </row>
    <row r="17" spans="1:3">
      <c r="A17" t="s">
        <v>20</v>
      </c>
      <c r="B17" s="5">
        <v>0.5</v>
      </c>
      <c r="C17">
        <f t="shared" si="0"/>
        <v>280</v>
      </c>
    </row>
    <row r="18" spans="1:3">
      <c r="A18" s="3" t="s">
        <v>21</v>
      </c>
      <c r="B18" s="33"/>
      <c r="C18">
        <f t="shared" si="0"/>
        <v>0</v>
      </c>
    </row>
    <row r="19" spans="1:3">
      <c r="A19" t="s">
        <v>22</v>
      </c>
      <c r="B19" s="35">
        <v>0.5</v>
      </c>
      <c r="C19">
        <f t="shared" si="0"/>
        <v>280</v>
      </c>
    </row>
    <row r="20" spans="1:3">
      <c r="A20" t="s">
        <v>23</v>
      </c>
      <c r="B20" s="5">
        <v>2</v>
      </c>
      <c r="C20">
        <f t="shared" si="0"/>
        <v>1120</v>
      </c>
    </row>
    <row r="21" spans="1:3">
      <c r="A21" t="s">
        <v>24</v>
      </c>
      <c r="B21" s="5">
        <v>0.5</v>
      </c>
      <c r="C21">
        <f t="shared" si="0"/>
        <v>280</v>
      </c>
    </row>
    <row r="22" spans="1:3">
      <c r="A22" s="8" t="s">
        <v>25</v>
      </c>
      <c r="B22" s="5">
        <v>0.5</v>
      </c>
      <c r="C22">
        <f t="shared" si="0"/>
        <v>280</v>
      </c>
    </row>
    <row r="23" spans="1:3">
      <c r="A23" t="s">
        <v>26</v>
      </c>
      <c r="B23" s="5">
        <v>1</v>
      </c>
      <c r="C23">
        <f t="shared" si="0"/>
        <v>560</v>
      </c>
    </row>
    <row r="24" spans="1:3">
      <c r="A24" s="3" t="s">
        <v>27</v>
      </c>
      <c r="B24" s="33"/>
      <c r="C24">
        <f t="shared" si="0"/>
        <v>0</v>
      </c>
    </row>
    <row r="25" spans="1:3">
      <c r="A25" t="s">
        <v>28</v>
      </c>
      <c r="B25" s="5">
        <v>0.5</v>
      </c>
      <c r="C25">
        <f t="shared" si="0"/>
        <v>280</v>
      </c>
    </row>
    <row r="26" spans="1:3">
      <c r="A26" t="s">
        <v>29</v>
      </c>
      <c r="B26" s="5">
        <v>1</v>
      </c>
      <c r="C26">
        <f t="shared" si="0"/>
        <v>560</v>
      </c>
    </row>
    <row r="27" spans="1:3">
      <c r="A27" t="s">
        <v>30</v>
      </c>
      <c r="B27" s="5">
        <v>1</v>
      </c>
      <c r="C27">
        <f t="shared" si="0"/>
        <v>560</v>
      </c>
    </row>
    <row r="28" spans="1:3">
      <c r="A28" t="s">
        <v>31</v>
      </c>
      <c r="B28" s="5">
        <v>0.5</v>
      </c>
      <c r="C28">
        <f t="shared" si="0"/>
        <v>280</v>
      </c>
    </row>
    <row r="29" spans="1:3">
      <c r="A29" s="3" t="s">
        <v>32</v>
      </c>
      <c r="B29" s="33"/>
      <c r="C29">
        <f t="shared" si="0"/>
        <v>0</v>
      </c>
    </row>
    <row r="30" spans="1:3">
      <c r="A30" t="s">
        <v>33</v>
      </c>
      <c r="B30" s="5">
        <v>1</v>
      </c>
      <c r="C30">
        <f t="shared" si="0"/>
        <v>560</v>
      </c>
    </row>
    <row r="31" spans="1:3">
      <c r="A31" t="s">
        <v>34</v>
      </c>
      <c r="B31" s="5">
        <v>0.5</v>
      </c>
      <c r="C31">
        <f t="shared" si="0"/>
        <v>280</v>
      </c>
    </row>
    <row r="32" spans="1:3">
      <c r="A32" t="s">
        <v>35</v>
      </c>
      <c r="B32" s="5">
        <v>1</v>
      </c>
      <c r="C32">
        <f t="shared" si="0"/>
        <v>560</v>
      </c>
    </row>
    <row r="33" spans="1:3">
      <c r="A33" t="s">
        <v>36</v>
      </c>
      <c r="B33" s="5">
        <v>1</v>
      </c>
      <c r="C33">
        <f t="shared" si="0"/>
        <v>560</v>
      </c>
    </row>
    <row r="34" spans="1:3">
      <c r="A34" t="s">
        <v>37</v>
      </c>
      <c r="B34" s="5">
        <v>0.5</v>
      </c>
      <c r="C34">
        <f t="shared" si="0"/>
        <v>280</v>
      </c>
    </row>
    <row r="35" spans="1:3">
      <c r="A35" s="3" t="s">
        <v>38</v>
      </c>
      <c r="B35" s="33"/>
      <c r="C35">
        <f t="shared" si="0"/>
        <v>0</v>
      </c>
    </row>
    <row r="36" spans="1:3">
      <c r="A36" t="s">
        <v>39</v>
      </c>
      <c r="B36" s="5">
        <v>0.5</v>
      </c>
      <c r="C36">
        <f t="shared" si="0"/>
        <v>280</v>
      </c>
    </row>
    <row r="37" spans="1:3">
      <c r="A37" t="s">
        <v>40</v>
      </c>
      <c r="B37" s="5">
        <v>1</v>
      </c>
      <c r="C37">
        <f t="shared" si="0"/>
        <v>560</v>
      </c>
    </row>
    <row r="38" spans="1:3">
      <c r="A38" t="s">
        <v>41</v>
      </c>
      <c r="B38" s="4"/>
      <c r="C38">
        <f t="shared" si="0"/>
        <v>0</v>
      </c>
    </row>
    <row r="39" spans="1:3">
      <c r="A39" t="s">
        <v>42</v>
      </c>
      <c r="B39" s="4"/>
      <c r="C39">
        <f t="shared" si="0"/>
        <v>0</v>
      </c>
    </row>
    <row r="40" spans="1:3">
      <c r="A40" t="s">
        <v>43</v>
      </c>
      <c r="B40" s="5">
        <v>1</v>
      </c>
      <c r="C40">
        <f t="shared" si="0"/>
        <v>560</v>
      </c>
    </row>
    <row r="41" spans="1:3">
      <c r="A41" t="s">
        <v>25</v>
      </c>
      <c r="B41" s="5">
        <v>0.5</v>
      </c>
      <c r="C41">
        <f t="shared" si="0"/>
        <v>280</v>
      </c>
    </row>
    <row r="42" spans="1:3">
      <c r="A42" t="s">
        <v>44</v>
      </c>
      <c r="B42" s="5">
        <v>1</v>
      </c>
      <c r="C42">
        <f t="shared" si="0"/>
        <v>560</v>
      </c>
    </row>
    <row r="43" spans="1:3">
      <c r="A43" t="s">
        <v>319</v>
      </c>
      <c r="B43" s="5">
        <v>1</v>
      </c>
      <c r="C43">
        <f t="shared" si="0"/>
        <v>560</v>
      </c>
    </row>
    <row r="44" spans="1:3">
      <c r="A44" t="s">
        <v>45</v>
      </c>
      <c r="B44" s="32"/>
      <c r="C44">
        <f t="shared" si="0"/>
        <v>0</v>
      </c>
    </row>
    <row r="45" spans="1:3">
      <c r="A45" t="s">
        <v>46</v>
      </c>
      <c r="B45" s="5">
        <v>1</v>
      </c>
      <c r="C45">
        <f t="shared" si="0"/>
        <v>560</v>
      </c>
    </row>
    <row r="46" spans="1:3">
      <c r="A46" t="s">
        <v>25</v>
      </c>
      <c r="B46" s="5">
        <v>0.5</v>
      </c>
      <c r="C46">
        <f t="shared" si="0"/>
        <v>280</v>
      </c>
    </row>
    <row r="47" spans="1:3">
      <c r="A47" t="s">
        <v>44</v>
      </c>
      <c r="B47" s="5">
        <v>1</v>
      </c>
      <c r="C47">
        <f t="shared" si="0"/>
        <v>560</v>
      </c>
    </row>
    <row r="48" spans="1:3">
      <c r="A48" t="s">
        <v>319</v>
      </c>
      <c r="B48" s="5">
        <v>1</v>
      </c>
      <c r="C48">
        <f t="shared" si="0"/>
        <v>560</v>
      </c>
    </row>
    <row r="49" spans="1:3">
      <c r="A49" t="s">
        <v>47</v>
      </c>
      <c r="B49" s="32"/>
      <c r="C49">
        <f t="shared" si="0"/>
        <v>0</v>
      </c>
    </row>
    <row r="50" spans="1:3">
      <c r="A50" t="s">
        <v>48</v>
      </c>
      <c r="B50" s="5">
        <v>1</v>
      </c>
      <c r="C50">
        <f t="shared" si="0"/>
        <v>560</v>
      </c>
    </row>
    <row r="51" spans="1:3">
      <c r="A51" t="s">
        <v>25</v>
      </c>
      <c r="B51" s="5">
        <v>0.5</v>
      </c>
      <c r="C51">
        <f t="shared" si="0"/>
        <v>280</v>
      </c>
    </row>
    <row r="52" spans="1:3">
      <c r="A52" t="s">
        <v>320</v>
      </c>
      <c r="B52" s="5">
        <v>0.5</v>
      </c>
      <c r="C52">
        <f t="shared" si="0"/>
        <v>280</v>
      </c>
    </row>
    <row r="53" spans="1:3">
      <c r="A53" t="s">
        <v>44</v>
      </c>
      <c r="B53" s="5">
        <v>1</v>
      </c>
      <c r="C53">
        <f t="shared" si="0"/>
        <v>560</v>
      </c>
    </row>
    <row r="54" spans="1:3">
      <c r="A54" t="s">
        <v>319</v>
      </c>
      <c r="B54" s="5">
        <v>1</v>
      </c>
      <c r="C54">
        <f t="shared" si="0"/>
        <v>560</v>
      </c>
    </row>
    <row r="55" spans="1:3">
      <c r="A55" t="s">
        <v>49</v>
      </c>
      <c r="B55" s="32"/>
      <c r="C55">
        <f t="shared" si="0"/>
        <v>0</v>
      </c>
    </row>
    <row r="56" spans="1:3">
      <c r="A56" t="s">
        <v>50</v>
      </c>
      <c r="B56" s="5">
        <v>1</v>
      </c>
      <c r="C56">
        <f t="shared" si="0"/>
        <v>560</v>
      </c>
    </row>
    <row r="57" spans="1:3">
      <c r="A57" t="s">
        <v>25</v>
      </c>
      <c r="B57" s="5">
        <v>0.5</v>
      </c>
      <c r="C57">
        <f t="shared" si="0"/>
        <v>280</v>
      </c>
    </row>
    <row r="58" spans="1:3">
      <c r="A58" t="s">
        <v>44</v>
      </c>
      <c r="B58" s="5">
        <v>1</v>
      </c>
      <c r="C58">
        <f t="shared" si="0"/>
        <v>560</v>
      </c>
    </row>
    <row r="59" spans="1:3">
      <c r="A59" t="s">
        <v>319</v>
      </c>
      <c r="B59" s="5">
        <v>1</v>
      </c>
      <c r="C59">
        <f t="shared" si="0"/>
        <v>560</v>
      </c>
    </row>
    <row r="60" spans="1:3">
      <c r="A60" t="s">
        <v>320</v>
      </c>
      <c r="B60" s="5">
        <v>0.5</v>
      </c>
      <c r="C60">
        <f t="shared" si="0"/>
        <v>280</v>
      </c>
    </row>
    <row r="61" spans="1:3">
      <c r="A61" t="s">
        <v>321</v>
      </c>
      <c r="B61" s="5">
        <v>0.5</v>
      </c>
      <c r="C61">
        <f t="shared" si="0"/>
        <v>280</v>
      </c>
    </row>
    <row r="62" spans="1:3">
      <c r="A62" t="s">
        <v>51</v>
      </c>
      <c r="B62" s="32"/>
      <c r="C62">
        <f t="shared" si="0"/>
        <v>0</v>
      </c>
    </row>
    <row r="63" spans="1:3">
      <c r="A63" t="s">
        <v>50</v>
      </c>
      <c r="B63" s="5">
        <v>1</v>
      </c>
      <c r="C63">
        <f t="shared" si="0"/>
        <v>560</v>
      </c>
    </row>
    <row r="64" spans="1:3">
      <c r="A64" t="s">
        <v>25</v>
      </c>
      <c r="B64" s="5">
        <v>0.5</v>
      </c>
      <c r="C64">
        <f t="shared" si="0"/>
        <v>280</v>
      </c>
    </row>
    <row r="65" spans="1:3">
      <c r="A65" t="s">
        <v>44</v>
      </c>
      <c r="B65" s="5">
        <v>1</v>
      </c>
      <c r="C65">
        <f t="shared" si="0"/>
        <v>560</v>
      </c>
    </row>
    <row r="66" spans="1:3">
      <c r="A66" t="s">
        <v>319</v>
      </c>
      <c r="B66" s="5">
        <v>1</v>
      </c>
      <c r="C66">
        <f t="shared" si="0"/>
        <v>560</v>
      </c>
    </row>
    <row r="67" spans="1:3">
      <c r="A67" t="s">
        <v>320</v>
      </c>
      <c r="B67" s="5">
        <v>0.5</v>
      </c>
      <c r="C67">
        <f t="shared" si="0"/>
        <v>280</v>
      </c>
    </row>
    <row r="68" spans="1:3">
      <c r="A68" t="s">
        <v>321</v>
      </c>
      <c r="B68" s="5">
        <v>0.5</v>
      </c>
      <c r="C68">
        <f t="shared" si="0"/>
        <v>280</v>
      </c>
    </row>
    <row r="69" spans="1:3">
      <c r="A69" t="s">
        <v>52</v>
      </c>
      <c r="B69" s="32"/>
      <c r="C69">
        <f t="shared" si="0"/>
        <v>0</v>
      </c>
    </row>
    <row r="70" spans="1:3">
      <c r="A70" t="s">
        <v>53</v>
      </c>
      <c r="B70" s="5">
        <v>0.5</v>
      </c>
      <c r="C70">
        <f t="shared" ref="C70:C86" si="1">B70*560</f>
        <v>280</v>
      </c>
    </row>
    <row r="71" spans="1:3">
      <c r="A71" t="s">
        <v>40</v>
      </c>
      <c r="B71" s="5">
        <v>1</v>
      </c>
      <c r="C71">
        <f t="shared" si="1"/>
        <v>560</v>
      </c>
    </row>
    <row r="72" spans="1:3">
      <c r="A72" t="s">
        <v>319</v>
      </c>
      <c r="B72" s="5">
        <v>1</v>
      </c>
      <c r="C72">
        <f t="shared" si="1"/>
        <v>560</v>
      </c>
    </row>
    <row r="73" spans="1:3">
      <c r="A73" t="s">
        <v>54</v>
      </c>
      <c r="B73" s="32"/>
      <c r="C73">
        <f t="shared" si="1"/>
        <v>0</v>
      </c>
    </row>
    <row r="74" spans="1:3">
      <c r="A74" t="s">
        <v>53</v>
      </c>
      <c r="B74" s="5">
        <v>0.5</v>
      </c>
      <c r="C74">
        <f t="shared" si="1"/>
        <v>280</v>
      </c>
    </row>
    <row r="75" spans="1:3">
      <c r="A75" t="s">
        <v>40</v>
      </c>
      <c r="B75" s="5">
        <v>1</v>
      </c>
      <c r="C75">
        <f t="shared" si="1"/>
        <v>560</v>
      </c>
    </row>
    <row r="76" spans="1:3">
      <c r="A76" t="s">
        <v>319</v>
      </c>
      <c r="B76" s="5">
        <v>1</v>
      </c>
      <c r="C76">
        <f t="shared" si="1"/>
        <v>560</v>
      </c>
    </row>
    <row r="77" spans="1:3">
      <c r="A77" s="3" t="s">
        <v>55</v>
      </c>
      <c r="B77" s="33"/>
      <c r="C77">
        <f t="shared" si="1"/>
        <v>0</v>
      </c>
    </row>
    <row r="78" spans="1:3">
      <c r="A78" t="s">
        <v>56</v>
      </c>
      <c r="B78" s="5">
        <v>3</v>
      </c>
      <c r="C78">
        <f t="shared" si="1"/>
        <v>1680</v>
      </c>
    </row>
    <row r="79" spans="1:3">
      <c r="A79" t="s">
        <v>323</v>
      </c>
      <c r="B79" s="5">
        <v>1</v>
      </c>
      <c r="C79">
        <f t="shared" si="1"/>
        <v>560</v>
      </c>
    </row>
    <row r="80" spans="1:3">
      <c r="A80" t="s">
        <v>322</v>
      </c>
      <c r="B80" s="5">
        <v>1</v>
      </c>
      <c r="C80">
        <f t="shared" si="1"/>
        <v>560</v>
      </c>
    </row>
    <row r="81" spans="1:3">
      <c r="B81" s="5"/>
      <c r="C81">
        <f t="shared" si="1"/>
        <v>0</v>
      </c>
    </row>
    <row r="82" spans="1:3">
      <c r="A82" s="3" t="s">
        <v>57</v>
      </c>
      <c r="B82" s="33"/>
      <c r="C82">
        <f t="shared" si="1"/>
        <v>0</v>
      </c>
    </row>
    <row r="83" spans="1:3">
      <c r="A83" t="s">
        <v>331</v>
      </c>
      <c r="B83" s="5">
        <v>4</v>
      </c>
      <c r="C83">
        <f t="shared" si="1"/>
        <v>2240</v>
      </c>
    </row>
    <row r="84" spans="1:3">
      <c r="A84" t="s">
        <v>59</v>
      </c>
      <c r="B84" s="5">
        <v>1</v>
      </c>
      <c r="C84">
        <f t="shared" si="1"/>
        <v>560</v>
      </c>
    </row>
    <row r="85" spans="1:3">
      <c r="A85" t="s">
        <v>324</v>
      </c>
      <c r="B85" s="5">
        <v>1</v>
      </c>
      <c r="C85">
        <f t="shared" si="1"/>
        <v>560</v>
      </c>
    </row>
    <row r="86" spans="1:3">
      <c r="A86" t="s">
        <v>323</v>
      </c>
      <c r="B86" s="5">
        <v>1</v>
      </c>
      <c r="C86">
        <f t="shared" si="1"/>
        <v>560</v>
      </c>
    </row>
    <row r="87" spans="1:3">
      <c r="B87" s="5"/>
    </row>
    <row r="89" spans="1:3" ht="21.6" thickBot="1">
      <c r="B89" s="25" t="s">
        <v>338</v>
      </c>
      <c r="C89" s="26">
        <f>SUM(C5:C86)</f>
        <v>33040</v>
      </c>
    </row>
    <row r="90" spans="1:3" ht="15" thickTop="1"/>
  </sheetData>
  <mergeCells count="1">
    <mergeCell ref="A1:C1"/>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C105"/>
  <sheetViews>
    <sheetView topLeftCell="A74" zoomScaleNormal="100" workbookViewId="0">
      <selection activeCell="C88" sqref="C88"/>
    </sheetView>
  </sheetViews>
  <sheetFormatPr defaultRowHeight="14.4"/>
  <cols>
    <col min="1" max="1" width="67.33203125" bestFit="1" customWidth="1"/>
    <col min="2" max="2" width="15.109375" customWidth="1"/>
    <col min="3" max="3" width="19.44140625" bestFit="1" customWidth="1"/>
  </cols>
  <sheetData>
    <row r="1" spans="1:3" ht="23.4">
      <c r="A1" s="47" t="s">
        <v>335</v>
      </c>
      <c r="B1" s="47"/>
      <c r="C1" s="47"/>
    </row>
    <row r="2" spans="1:3">
      <c r="A2" t="s">
        <v>318</v>
      </c>
      <c r="B2" s="1" t="s">
        <v>336</v>
      </c>
      <c r="C2" s="14" t="s">
        <v>337</v>
      </c>
    </row>
    <row r="3" spans="1:3">
      <c r="A3" s="6" t="s">
        <v>335</v>
      </c>
      <c r="B3" s="6"/>
    </row>
    <row r="4" spans="1:3">
      <c r="A4" s="3" t="s">
        <v>60</v>
      </c>
      <c r="B4" s="33"/>
    </row>
    <row r="5" spans="1:3">
      <c r="A5" t="s">
        <v>61</v>
      </c>
      <c r="B5" s="4"/>
    </row>
    <row r="6" spans="1:3">
      <c r="A6" t="s">
        <v>62</v>
      </c>
      <c r="B6" s="5">
        <v>0.5</v>
      </c>
      <c r="C6">
        <f>B6*560</f>
        <v>280</v>
      </c>
    </row>
    <row r="7" spans="1:3">
      <c r="A7" t="s">
        <v>63</v>
      </c>
      <c r="B7" s="5">
        <v>0.5</v>
      </c>
      <c r="C7">
        <f t="shared" ref="C7:C70" si="0">B7*560</f>
        <v>280</v>
      </c>
    </row>
    <row r="8" spans="1:3">
      <c r="A8" t="s">
        <v>64</v>
      </c>
      <c r="B8" s="32"/>
      <c r="C8">
        <f t="shared" si="0"/>
        <v>0</v>
      </c>
    </row>
    <row r="9" spans="1:3">
      <c r="A9" t="s">
        <v>65</v>
      </c>
      <c r="B9" s="5">
        <v>0.5</v>
      </c>
      <c r="C9">
        <f t="shared" si="0"/>
        <v>280</v>
      </c>
    </row>
    <row r="10" spans="1:3">
      <c r="A10" t="s">
        <v>66</v>
      </c>
      <c r="B10" s="5">
        <v>1</v>
      </c>
      <c r="C10">
        <f t="shared" si="0"/>
        <v>560</v>
      </c>
    </row>
    <row r="11" spans="1:3">
      <c r="A11" t="s">
        <v>67</v>
      </c>
      <c r="B11" s="32"/>
      <c r="C11">
        <f t="shared" si="0"/>
        <v>0</v>
      </c>
    </row>
    <row r="12" spans="1:3">
      <c r="A12" t="s">
        <v>68</v>
      </c>
      <c r="B12" s="5">
        <v>0.5</v>
      </c>
      <c r="C12">
        <f t="shared" si="0"/>
        <v>280</v>
      </c>
    </row>
    <row r="13" spans="1:3">
      <c r="A13" t="s">
        <v>69</v>
      </c>
      <c r="B13" s="5">
        <v>1</v>
      </c>
      <c r="C13">
        <f t="shared" si="0"/>
        <v>560</v>
      </c>
    </row>
    <row r="14" spans="1:3">
      <c r="A14" t="s">
        <v>70</v>
      </c>
      <c r="B14" s="32"/>
      <c r="C14">
        <f t="shared" si="0"/>
        <v>0</v>
      </c>
    </row>
    <row r="15" spans="1:3">
      <c r="A15" t="s">
        <v>71</v>
      </c>
      <c r="B15" s="5">
        <v>1</v>
      </c>
      <c r="C15">
        <f t="shared" si="0"/>
        <v>560</v>
      </c>
    </row>
    <row r="16" spans="1:3">
      <c r="A16" t="s">
        <v>72</v>
      </c>
      <c r="B16" s="5">
        <v>1</v>
      </c>
      <c r="C16">
        <f t="shared" si="0"/>
        <v>560</v>
      </c>
    </row>
    <row r="17" spans="1:3">
      <c r="A17" t="s">
        <v>73</v>
      </c>
      <c r="B17" s="32"/>
      <c r="C17">
        <f t="shared" si="0"/>
        <v>0</v>
      </c>
    </row>
    <row r="18" spans="1:3">
      <c r="A18" t="s">
        <v>74</v>
      </c>
      <c r="B18" s="5">
        <v>0.5</v>
      </c>
      <c r="C18">
        <f t="shared" si="0"/>
        <v>280</v>
      </c>
    </row>
    <row r="19" spans="1:3">
      <c r="A19" t="s">
        <v>75</v>
      </c>
      <c r="B19" s="5">
        <v>1</v>
      </c>
      <c r="C19">
        <f t="shared" si="0"/>
        <v>560</v>
      </c>
    </row>
    <row r="20" spans="1:3">
      <c r="A20" t="s">
        <v>76</v>
      </c>
      <c r="B20" s="5">
        <v>1</v>
      </c>
      <c r="C20">
        <f t="shared" si="0"/>
        <v>560</v>
      </c>
    </row>
    <row r="21" spans="1:3">
      <c r="A21" t="s">
        <v>77</v>
      </c>
      <c r="B21" s="5">
        <v>0.5</v>
      </c>
      <c r="C21">
        <f t="shared" si="0"/>
        <v>280</v>
      </c>
    </row>
    <row r="22" spans="1:3">
      <c r="A22" t="s">
        <v>78</v>
      </c>
      <c r="B22" s="32"/>
      <c r="C22">
        <f t="shared" si="0"/>
        <v>0</v>
      </c>
    </row>
    <row r="23" spans="1:3">
      <c r="A23" t="s">
        <v>79</v>
      </c>
      <c r="B23" s="5">
        <v>0.5</v>
      </c>
      <c r="C23">
        <f t="shared" si="0"/>
        <v>280</v>
      </c>
    </row>
    <row r="24" spans="1:3">
      <c r="A24" t="s">
        <v>80</v>
      </c>
      <c r="B24" s="5">
        <v>1</v>
      </c>
      <c r="C24">
        <f t="shared" si="0"/>
        <v>560</v>
      </c>
    </row>
    <row r="25" spans="1:3">
      <c r="A25" t="s">
        <v>81</v>
      </c>
      <c r="B25" s="32"/>
      <c r="C25">
        <f t="shared" si="0"/>
        <v>0</v>
      </c>
    </row>
    <row r="26" spans="1:3">
      <c r="A26" t="s">
        <v>82</v>
      </c>
      <c r="B26" s="5">
        <v>1</v>
      </c>
      <c r="C26">
        <f t="shared" si="0"/>
        <v>560</v>
      </c>
    </row>
    <row r="27" spans="1:3">
      <c r="B27" s="5"/>
      <c r="C27">
        <f t="shared" si="0"/>
        <v>0</v>
      </c>
    </row>
    <row r="28" spans="1:3">
      <c r="A28" s="3" t="s">
        <v>83</v>
      </c>
      <c r="B28" s="33"/>
      <c r="C28">
        <f t="shared" si="0"/>
        <v>0</v>
      </c>
    </row>
    <row r="29" spans="1:3">
      <c r="A29" t="s">
        <v>84</v>
      </c>
      <c r="B29" s="4"/>
      <c r="C29">
        <f t="shared" si="0"/>
        <v>0</v>
      </c>
    </row>
    <row r="30" spans="1:3">
      <c r="A30" t="s">
        <v>85</v>
      </c>
      <c r="B30" s="5">
        <v>0.5</v>
      </c>
      <c r="C30">
        <f t="shared" si="0"/>
        <v>280</v>
      </c>
    </row>
    <row r="31" spans="1:3">
      <c r="A31" t="s">
        <v>325</v>
      </c>
      <c r="B31" s="5">
        <v>1</v>
      </c>
      <c r="C31">
        <f t="shared" si="0"/>
        <v>560</v>
      </c>
    </row>
    <row r="32" spans="1:3">
      <c r="A32" t="s">
        <v>86</v>
      </c>
      <c r="B32" s="32"/>
      <c r="C32">
        <f t="shared" si="0"/>
        <v>0</v>
      </c>
    </row>
    <row r="33" spans="1:3">
      <c r="A33" t="s">
        <v>85</v>
      </c>
      <c r="B33" s="5">
        <v>0.5</v>
      </c>
      <c r="C33">
        <f t="shared" si="0"/>
        <v>280</v>
      </c>
    </row>
    <row r="34" spans="1:3">
      <c r="A34" t="s">
        <v>87</v>
      </c>
      <c r="B34" s="5">
        <v>1</v>
      </c>
      <c r="C34">
        <f t="shared" si="0"/>
        <v>560</v>
      </c>
    </row>
    <row r="35" spans="1:3">
      <c r="A35" t="s">
        <v>88</v>
      </c>
      <c r="B35" s="5">
        <v>1</v>
      </c>
      <c r="C35">
        <f t="shared" si="0"/>
        <v>560</v>
      </c>
    </row>
    <row r="36" spans="1:3">
      <c r="A36" t="s">
        <v>89</v>
      </c>
      <c r="B36" s="5">
        <v>1</v>
      </c>
      <c r="C36">
        <f t="shared" si="0"/>
        <v>560</v>
      </c>
    </row>
    <row r="37" spans="1:3">
      <c r="A37" t="s">
        <v>90</v>
      </c>
      <c r="B37" s="32"/>
      <c r="C37">
        <f t="shared" si="0"/>
        <v>0</v>
      </c>
    </row>
    <row r="38" spans="1:3">
      <c r="A38" t="s">
        <v>85</v>
      </c>
      <c r="B38" s="5">
        <v>0.5</v>
      </c>
      <c r="C38">
        <f t="shared" si="0"/>
        <v>280</v>
      </c>
    </row>
    <row r="39" spans="1:3">
      <c r="A39" t="s">
        <v>91</v>
      </c>
      <c r="B39" s="5">
        <v>1</v>
      </c>
      <c r="C39">
        <f t="shared" si="0"/>
        <v>560</v>
      </c>
    </row>
    <row r="40" spans="1:3">
      <c r="A40" t="s">
        <v>92</v>
      </c>
      <c r="B40" s="32"/>
      <c r="C40">
        <f t="shared" si="0"/>
        <v>0</v>
      </c>
    </row>
    <row r="41" spans="1:3">
      <c r="A41" t="s">
        <v>93</v>
      </c>
      <c r="B41" s="5">
        <v>1</v>
      </c>
      <c r="C41">
        <f t="shared" si="0"/>
        <v>560</v>
      </c>
    </row>
    <row r="42" spans="1:3">
      <c r="A42" t="s">
        <v>94</v>
      </c>
      <c r="B42" s="5">
        <v>1</v>
      </c>
      <c r="C42">
        <f t="shared" si="0"/>
        <v>560</v>
      </c>
    </row>
    <row r="43" spans="1:3">
      <c r="A43" t="s">
        <v>95</v>
      </c>
      <c r="B43" s="4"/>
      <c r="C43">
        <f t="shared" si="0"/>
        <v>0</v>
      </c>
    </row>
    <row r="44" spans="1:3">
      <c r="A44" t="s">
        <v>96</v>
      </c>
      <c r="B44" s="5">
        <v>1</v>
      </c>
      <c r="C44">
        <f t="shared" si="0"/>
        <v>560</v>
      </c>
    </row>
    <row r="45" spans="1:3">
      <c r="A45" t="s">
        <v>97</v>
      </c>
      <c r="B45" s="5">
        <v>1</v>
      </c>
      <c r="C45">
        <f t="shared" si="0"/>
        <v>560</v>
      </c>
    </row>
    <row r="46" spans="1:3">
      <c r="A46" t="s">
        <v>98</v>
      </c>
      <c r="B46" s="32"/>
      <c r="C46">
        <f t="shared" si="0"/>
        <v>0</v>
      </c>
    </row>
    <row r="47" spans="1:3">
      <c r="A47" t="s">
        <v>326</v>
      </c>
      <c r="B47" s="5">
        <v>2</v>
      </c>
      <c r="C47">
        <f t="shared" si="0"/>
        <v>1120</v>
      </c>
    </row>
    <row r="48" spans="1:3">
      <c r="B48" s="5"/>
      <c r="C48">
        <f t="shared" si="0"/>
        <v>0</v>
      </c>
    </row>
    <row r="49" spans="1:3">
      <c r="A49" s="3" t="s">
        <v>99</v>
      </c>
      <c r="B49" s="33"/>
      <c r="C49">
        <f t="shared" si="0"/>
        <v>0</v>
      </c>
    </row>
    <row r="50" spans="1:3">
      <c r="A50" t="s">
        <v>100</v>
      </c>
      <c r="B50" s="32"/>
      <c r="C50">
        <f t="shared" si="0"/>
        <v>0</v>
      </c>
    </row>
    <row r="51" spans="1:3">
      <c r="A51" t="s">
        <v>101</v>
      </c>
      <c r="B51" s="5">
        <v>0.5</v>
      </c>
      <c r="C51">
        <f t="shared" si="0"/>
        <v>280</v>
      </c>
    </row>
    <row r="52" spans="1:3">
      <c r="A52" t="s">
        <v>102</v>
      </c>
      <c r="B52" s="5">
        <v>0.5</v>
      </c>
      <c r="C52">
        <f t="shared" si="0"/>
        <v>280</v>
      </c>
    </row>
    <row r="53" spans="1:3">
      <c r="A53" t="s">
        <v>103</v>
      </c>
      <c r="B53" s="5">
        <v>2</v>
      </c>
      <c r="C53">
        <f t="shared" si="0"/>
        <v>1120</v>
      </c>
    </row>
    <row r="54" spans="1:3">
      <c r="A54" t="s">
        <v>104</v>
      </c>
      <c r="B54" s="32"/>
      <c r="C54">
        <f t="shared" si="0"/>
        <v>0</v>
      </c>
    </row>
    <row r="55" spans="1:3">
      <c r="A55" t="s">
        <v>105</v>
      </c>
      <c r="B55" s="5">
        <v>0.5</v>
      </c>
      <c r="C55">
        <f t="shared" si="0"/>
        <v>280</v>
      </c>
    </row>
    <row r="56" spans="1:3">
      <c r="A56" t="s">
        <v>106</v>
      </c>
      <c r="B56" s="5">
        <v>0.5</v>
      </c>
      <c r="C56">
        <f t="shared" si="0"/>
        <v>280</v>
      </c>
    </row>
    <row r="57" spans="1:3">
      <c r="A57" t="s">
        <v>103</v>
      </c>
      <c r="B57" s="5">
        <v>1</v>
      </c>
      <c r="C57">
        <f t="shared" si="0"/>
        <v>560</v>
      </c>
    </row>
    <row r="58" spans="1:3">
      <c r="B58" s="5"/>
      <c r="C58">
        <f t="shared" si="0"/>
        <v>0</v>
      </c>
    </row>
    <row r="59" spans="1:3">
      <c r="A59" s="3" t="s">
        <v>107</v>
      </c>
      <c r="B59" s="33"/>
      <c r="C59">
        <f t="shared" si="0"/>
        <v>0</v>
      </c>
    </row>
    <row r="60" spans="1:3">
      <c r="A60" t="s">
        <v>108</v>
      </c>
      <c r="B60" s="32"/>
      <c r="C60">
        <f t="shared" si="0"/>
        <v>0</v>
      </c>
    </row>
    <row r="61" spans="1:3">
      <c r="A61" t="s">
        <v>109</v>
      </c>
      <c r="B61" s="5">
        <v>0.5</v>
      </c>
      <c r="C61">
        <f t="shared" si="0"/>
        <v>280</v>
      </c>
    </row>
    <row r="62" spans="1:3">
      <c r="A62" t="s">
        <v>110</v>
      </c>
      <c r="B62" s="5">
        <v>0.5</v>
      </c>
      <c r="C62">
        <f t="shared" si="0"/>
        <v>280</v>
      </c>
    </row>
    <row r="63" spans="1:3">
      <c r="A63" t="s">
        <v>111</v>
      </c>
      <c r="B63" s="5">
        <v>1</v>
      </c>
      <c r="C63">
        <f t="shared" si="0"/>
        <v>560</v>
      </c>
    </row>
    <row r="64" spans="1:3">
      <c r="A64" t="s">
        <v>112</v>
      </c>
      <c r="B64" s="32"/>
      <c r="C64">
        <f t="shared" si="0"/>
        <v>0</v>
      </c>
    </row>
    <row r="65" spans="1:3">
      <c r="A65" t="s">
        <v>75</v>
      </c>
      <c r="B65" s="5">
        <v>0.5</v>
      </c>
      <c r="C65">
        <f t="shared" si="0"/>
        <v>280</v>
      </c>
    </row>
    <row r="66" spans="1:3">
      <c r="A66" t="s">
        <v>110</v>
      </c>
      <c r="B66" s="5">
        <v>0.5</v>
      </c>
      <c r="C66">
        <f t="shared" si="0"/>
        <v>280</v>
      </c>
    </row>
    <row r="67" spans="1:3">
      <c r="A67" t="s">
        <v>111</v>
      </c>
      <c r="B67" s="5">
        <v>1</v>
      </c>
      <c r="C67">
        <f t="shared" si="0"/>
        <v>560</v>
      </c>
    </row>
    <row r="68" spans="1:3">
      <c r="A68" t="s">
        <v>113</v>
      </c>
      <c r="B68" s="32"/>
      <c r="C68">
        <f t="shared" si="0"/>
        <v>0</v>
      </c>
    </row>
    <row r="69" spans="1:3">
      <c r="A69" t="s">
        <v>114</v>
      </c>
      <c r="B69" s="5">
        <v>0.5</v>
      </c>
      <c r="C69">
        <f t="shared" si="0"/>
        <v>280</v>
      </c>
    </row>
    <row r="70" spans="1:3">
      <c r="A70" t="s">
        <v>110</v>
      </c>
      <c r="B70" s="5">
        <v>0.5</v>
      </c>
      <c r="C70">
        <f t="shared" si="0"/>
        <v>280</v>
      </c>
    </row>
    <row r="71" spans="1:3">
      <c r="A71" t="s">
        <v>111</v>
      </c>
      <c r="B71" s="5">
        <v>1</v>
      </c>
      <c r="C71">
        <f t="shared" ref="C71:C101" si="1">B71*560</f>
        <v>560</v>
      </c>
    </row>
    <row r="72" spans="1:3">
      <c r="A72" t="s">
        <v>115</v>
      </c>
      <c r="B72" s="32"/>
      <c r="C72">
        <f t="shared" si="1"/>
        <v>0</v>
      </c>
    </row>
    <row r="73" spans="1:3">
      <c r="A73" t="s">
        <v>116</v>
      </c>
      <c r="B73" s="5">
        <v>0.5</v>
      </c>
      <c r="C73">
        <f t="shared" si="1"/>
        <v>280</v>
      </c>
    </row>
    <row r="74" spans="1:3">
      <c r="A74" t="s">
        <v>110</v>
      </c>
      <c r="B74" s="5">
        <v>0.5</v>
      </c>
      <c r="C74">
        <f t="shared" si="1"/>
        <v>280</v>
      </c>
    </row>
    <row r="75" spans="1:3">
      <c r="A75" t="s">
        <v>111</v>
      </c>
      <c r="B75" s="5">
        <v>1</v>
      </c>
      <c r="C75">
        <f t="shared" si="1"/>
        <v>560</v>
      </c>
    </row>
    <row r="76" spans="1:3">
      <c r="A76" t="s">
        <v>117</v>
      </c>
      <c r="B76" s="32"/>
      <c r="C76">
        <f t="shared" si="1"/>
        <v>0</v>
      </c>
    </row>
    <row r="77" spans="1:3">
      <c r="A77" t="s">
        <v>118</v>
      </c>
      <c r="B77" s="5">
        <v>0.5</v>
      </c>
      <c r="C77">
        <f t="shared" si="1"/>
        <v>280</v>
      </c>
    </row>
    <row r="78" spans="1:3">
      <c r="A78" t="s">
        <v>110</v>
      </c>
      <c r="B78" s="5">
        <v>0.5</v>
      </c>
      <c r="C78">
        <f t="shared" si="1"/>
        <v>280</v>
      </c>
    </row>
    <row r="79" spans="1:3">
      <c r="A79" t="s">
        <v>327</v>
      </c>
      <c r="B79" s="5">
        <v>1</v>
      </c>
      <c r="C79">
        <f t="shared" si="1"/>
        <v>560</v>
      </c>
    </row>
    <row r="80" spans="1:3">
      <c r="A80" t="s">
        <v>328</v>
      </c>
      <c r="B80" s="5">
        <v>1</v>
      </c>
      <c r="C80">
        <f t="shared" si="1"/>
        <v>560</v>
      </c>
    </row>
    <row r="81" spans="1:3">
      <c r="A81" t="s">
        <v>119</v>
      </c>
      <c r="B81" s="32"/>
      <c r="C81">
        <f t="shared" si="1"/>
        <v>0</v>
      </c>
    </row>
    <row r="82" spans="1:3">
      <c r="A82" t="s">
        <v>120</v>
      </c>
      <c r="B82" s="5">
        <v>1</v>
      </c>
      <c r="C82">
        <f t="shared" si="1"/>
        <v>560</v>
      </c>
    </row>
    <row r="83" spans="1:3">
      <c r="A83" t="s">
        <v>110</v>
      </c>
      <c r="B83" s="5">
        <v>0.5</v>
      </c>
      <c r="C83">
        <f t="shared" si="1"/>
        <v>280</v>
      </c>
    </row>
    <row r="84" spans="1:3">
      <c r="A84" t="s">
        <v>111</v>
      </c>
      <c r="B84" s="5">
        <v>1</v>
      </c>
      <c r="C84">
        <f t="shared" si="1"/>
        <v>560</v>
      </c>
    </row>
    <row r="85" spans="1:3">
      <c r="A85" t="s">
        <v>328</v>
      </c>
      <c r="B85" s="5">
        <v>1</v>
      </c>
      <c r="C85">
        <f t="shared" si="1"/>
        <v>560</v>
      </c>
    </row>
    <row r="86" spans="1:3">
      <c r="B86" s="5"/>
      <c r="C86">
        <f t="shared" si="1"/>
        <v>0</v>
      </c>
    </row>
    <row r="87" spans="1:3">
      <c r="A87" s="3" t="s">
        <v>121</v>
      </c>
      <c r="B87" s="33"/>
      <c r="C87">
        <f t="shared" si="1"/>
        <v>0</v>
      </c>
    </row>
    <row r="88" spans="1:3">
      <c r="A88" t="s">
        <v>122</v>
      </c>
      <c r="B88" s="5">
        <v>0.5</v>
      </c>
      <c r="C88">
        <f t="shared" si="1"/>
        <v>280</v>
      </c>
    </row>
    <row r="89" spans="1:3">
      <c r="A89" t="s">
        <v>123</v>
      </c>
      <c r="B89" s="5">
        <v>1</v>
      </c>
      <c r="C89">
        <f t="shared" si="1"/>
        <v>560</v>
      </c>
    </row>
    <row r="90" spans="1:3">
      <c r="B90" s="5"/>
      <c r="C90">
        <f t="shared" si="1"/>
        <v>0</v>
      </c>
    </row>
    <row r="91" spans="1:3">
      <c r="A91" s="3" t="s">
        <v>124</v>
      </c>
      <c r="B91" s="33"/>
      <c r="C91">
        <f t="shared" si="1"/>
        <v>0</v>
      </c>
    </row>
    <row r="92" spans="1:3">
      <c r="A92" t="s">
        <v>125</v>
      </c>
      <c r="B92" s="5">
        <v>0.5</v>
      </c>
      <c r="C92">
        <f t="shared" si="1"/>
        <v>280</v>
      </c>
    </row>
    <row r="93" spans="1:3">
      <c r="A93" t="s">
        <v>126</v>
      </c>
      <c r="B93" s="5">
        <v>1</v>
      </c>
      <c r="C93">
        <f t="shared" si="1"/>
        <v>560</v>
      </c>
    </row>
    <row r="94" spans="1:3">
      <c r="A94" t="s">
        <v>127</v>
      </c>
      <c r="B94" s="5">
        <v>1</v>
      </c>
      <c r="C94">
        <f t="shared" si="1"/>
        <v>560</v>
      </c>
    </row>
    <row r="95" spans="1:3">
      <c r="A95" s="3" t="s">
        <v>55</v>
      </c>
      <c r="B95" s="33"/>
      <c r="C95">
        <f t="shared" si="1"/>
        <v>0</v>
      </c>
    </row>
    <row r="96" spans="1:3">
      <c r="A96" t="s">
        <v>330</v>
      </c>
      <c r="B96" s="5">
        <v>2</v>
      </c>
      <c r="C96">
        <f t="shared" si="1"/>
        <v>1120</v>
      </c>
    </row>
    <row r="97" spans="1:3">
      <c r="A97" t="s">
        <v>329</v>
      </c>
      <c r="B97" s="5">
        <v>2</v>
      </c>
      <c r="C97">
        <f t="shared" si="1"/>
        <v>1120</v>
      </c>
    </row>
    <row r="98" spans="1:3">
      <c r="A98" s="3" t="s">
        <v>57</v>
      </c>
      <c r="B98" s="33"/>
      <c r="C98">
        <f t="shared" si="1"/>
        <v>0</v>
      </c>
    </row>
    <row r="99" spans="1:3">
      <c r="A99" t="s">
        <v>331</v>
      </c>
      <c r="B99" s="5">
        <v>3</v>
      </c>
      <c r="C99">
        <f t="shared" si="1"/>
        <v>1680</v>
      </c>
    </row>
    <row r="100" spans="1:3">
      <c r="A100" t="s">
        <v>59</v>
      </c>
      <c r="B100" s="5">
        <v>1</v>
      </c>
      <c r="C100">
        <f t="shared" si="1"/>
        <v>560</v>
      </c>
    </row>
    <row r="101" spans="1:3">
      <c r="A101" t="s">
        <v>332</v>
      </c>
      <c r="B101" s="5">
        <v>1</v>
      </c>
      <c r="C101">
        <f t="shared" si="1"/>
        <v>560</v>
      </c>
    </row>
    <row r="102" spans="1:3">
      <c r="B102" s="5"/>
    </row>
    <row r="104" spans="1:3" ht="21.6" thickBot="1">
      <c r="B104" s="25" t="s">
        <v>338</v>
      </c>
      <c r="C104" s="26">
        <f>SUM(C6:C101)</f>
        <v>31640</v>
      </c>
    </row>
    <row r="105" spans="1:3" ht="15" thickTop="1"/>
  </sheetData>
  <mergeCells count="1">
    <mergeCell ref="A1:C1"/>
  </mergeCells>
  <pageMargins left="0.7" right="0.7" top="0.75" bottom="0.75" header="0.3" footer="0.3"/>
  <pageSetup scale="81" orientation="portrait" r:id="rId1"/>
  <rowBreaks count="1" manualBreakCount="1">
    <brk id="4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C101"/>
  <sheetViews>
    <sheetView topLeftCell="A71" zoomScaleNormal="100" workbookViewId="0">
      <selection activeCell="C5" sqref="C5:C97"/>
    </sheetView>
  </sheetViews>
  <sheetFormatPr defaultRowHeight="14.4"/>
  <cols>
    <col min="1" max="1" width="67.33203125" bestFit="1" customWidth="1"/>
    <col min="2" max="2" width="12.6640625" customWidth="1"/>
    <col min="3" max="3" width="19.44140625" bestFit="1" customWidth="1"/>
  </cols>
  <sheetData>
    <row r="1" spans="1:3" ht="23.4">
      <c r="A1" s="47" t="s">
        <v>128</v>
      </c>
      <c r="B1" s="47"/>
      <c r="C1" s="47"/>
    </row>
    <row r="2" spans="1:3">
      <c r="A2" t="s">
        <v>318</v>
      </c>
      <c r="B2" s="1" t="s">
        <v>336</v>
      </c>
      <c r="C2" s="14" t="s">
        <v>337</v>
      </c>
    </row>
    <row r="3" spans="1:3">
      <c r="A3" s="9" t="s">
        <v>128</v>
      </c>
      <c r="B3" s="6"/>
    </row>
    <row r="4" spans="1:3">
      <c r="A4" s="3" t="s">
        <v>129</v>
      </c>
      <c r="B4" s="33"/>
    </row>
    <row r="5" spans="1:3">
      <c r="A5" t="s">
        <v>130</v>
      </c>
      <c r="B5" s="5">
        <v>0.5</v>
      </c>
      <c r="C5">
        <f>B5*560</f>
        <v>280</v>
      </c>
    </row>
    <row r="6" spans="1:3">
      <c r="A6" t="s">
        <v>131</v>
      </c>
      <c r="B6" s="5">
        <v>0.5</v>
      </c>
      <c r="C6">
        <f t="shared" ref="C6:C69" si="0">B6*560</f>
        <v>280</v>
      </c>
    </row>
    <row r="7" spans="1:3">
      <c r="A7" t="s">
        <v>132</v>
      </c>
      <c r="B7" s="5">
        <v>0.5</v>
      </c>
      <c r="C7">
        <f t="shared" si="0"/>
        <v>280</v>
      </c>
    </row>
    <row r="8" spans="1:3">
      <c r="A8" t="s">
        <v>133</v>
      </c>
      <c r="B8" s="5">
        <v>1</v>
      </c>
      <c r="C8">
        <f t="shared" si="0"/>
        <v>560</v>
      </c>
    </row>
    <row r="9" spans="1:3">
      <c r="A9" t="s">
        <v>134</v>
      </c>
      <c r="B9" s="5">
        <v>1</v>
      </c>
      <c r="C9">
        <f t="shared" si="0"/>
        <v>560</v>
      </c>
    </row>
    <row r="10" spans="1:3">
      <c r="A10" t="s">
        <v>135</v>
      </c>
      <c r="B10" s="5">
        <v>0.5</v>
      </c>
      <c r="C10">
        <f t="shared" si="0"/>
        <v>280</v>
      </c>
    </row>
    <row r="11" spans="1:3">
      <c r="A11" t="s">
        <v>136</v>
      </c>
      <c r="B11" s="5">
        <v>0.5</v>
      </c>
      <c r="C11">
        <f t="shared" si="0"/>
        <v>280</v>
      </c>
    </row>
    <row r="12" spans="1:3">
      <c r="A12" t="s">
        <v>137</v>
      </c>
      <c r="B12" s="5">
        <v>1</v>
      </c>
      <c r="C12">
        <f t="shared" si="0"/>
        <v>560</v>
      </c>
    </row>
    <row r="13" spans="1:3">
      <c r="A13" t="s">
        <v>138</v>
      </c>
      <c r="B13" s="5">
        <v>1</v>
      </c>
      <c r="C13">
        <f t="shared" si="0"/>
        <v>560</v>
      </c>
    </row>
    <row r="14" spans="1:3">
      <c r="A14" t="s">
        <v>139</v>
      </c>
      <c r="B14" s="5">
        <v>0.5</v>
      </c>
      <c r="C14">
        <f t="shared" si="0"/>
        <v>280</v>
      </c>
    </row>
    <row r="15" spans="1:3">
      <c r="B15" s="5"/>
      <c r="C15">
        <f t="shared" si="0"/>
        <v>0</v>
      </c>
    </row>
    <row r="16" spans="1:3">
      <c r="A16" s="3" t="s">
        <v>140</v>
      </c>
      <c r="B16" s="33"/>
      <c r="C16">
        <f t="shared" si="0"/>
        <v>0</v>
      </c>
    </row>
    <row r="17" spans="1:3">
      <c r="A17" t="s">
        <v>141</v>
      </c>
      <c r="B17" s="5">
        <v>0.5</v>
      </c>
      <c r="C17">
        <f t="shared" si="0"/>
        <v>280</v>
      </c>
    </row>
    <row r="18" spans="1:3">
      <c r="A18" t="s">
        <v>142</v>
      </c>
      <c r="B18" s="5">
        <v>0.5</v>
      </c>
      <c r="C18">
        <f t="shared" si="0"/>
        <v>280</v>
      </c>
    </row>
    <row r="19" spans="1:3">
      <c r="A19" t="s">
        <v>143</v>
      </c>
      <c r="B19" s="5">
        <v>1</v>
      </c>
      <c r="C19">
        <f t="shared" si="0"/>
        <v>560</v>
      </c>
    </row>
    <row r="20" spans="1:3">
      <c r="A20" t="s">
        <v>144</v>
      </c>
      <c r="B20" s="5">
        <v>1</v>
      </c>
      <c r="C20">
        <f t="shared" si="0"/>
        <v>560</v>
      </c>
    </row>
    <row r="21" spans="1:3">
      <c r="A21" t="s">
        <v>145</v>
      </c>
      <c r="B21" s="5">
        <v>0.5</v>
      </c>
      <c r="C21">
        <f t="shared" si="0"/>
        <v>280</v>
      </c>
    </row>
    <row r="22" spans="1:3">
      <c r="A22" t="s">
        <v>93</v>
      </c>
      <c r="B22" s="5">
        <v>0.5</v>
      </c>
      <c r="C22">
        <f t="shared" si="0"/>
        <v>280</v>
      </c>
    </row>
    <row r="23" spans="1:3">
      <c r="A23" t="s">
        <v>143</v>
      </c>
      <c r="B23" s="5">
        <v>1</v>
      </c>
      <c r="C23">
        <f t="shared" si="0"/>
        <v>560</v>
      </c>
    </row>
    <row r="24" spans="1:3">
      <c r="A24" t="s">
        <v>146</v>
      </c>
      <c r="B24" s="5">
        <v>1</v>
      </c>
      <c r="C24">
        <f t="shared" si="0"/>
        <v>560</v>
      </c>
    </row>
    <row r="25" spans="1:3">
      <c r="A25" t="s">
        <v>147</v>
      </c>
      <c r="B25" s="5">
        <v>1</v>
      </c>
      <c r="C25">
        <f t="shared" si="0"/>
        <v>560</v>
      </c>
    </row>
    <row r="26" spans="1:3">
      <c r="B26" s="5"/>
      <c r="C26">
        <f t="shared" si="0"/>
        <v>0</v>
      </c>
    </row>
    <row r="27" spans="1:3">
      <c r="A27" s="3" t="s">
        <v>148</v>
      </c>
      <c r="B27" s="33"/>
      <c r="C27">
        <f t="shared" si="0"/>
        <v>0</v>
      </c>
    </row>
    <row r="28" spans="1:3">
      <c r="A28" t="s">
        <v>75</v>
      </c>
      <c r="B28" s="5">
        <v>0.5</v>
      </c>
      <c r="C28">
        <f t="shared" si="0"/>
        <v>280</v>
      </c>
    </row>
    <row r="29" spans="1:3">
      <c r="A29" t="s">
        <v>149</v>
      </c>
      <c r="B29" s="5">
        <v>0.5</v>
      </c>
      <c r="C29">
        <f t="shared" si="0"/>
        <v>280</v>
      </c>
    </row>
    <row r="30" spans="1:3">
      <c r="A30" t="s">
        <v>150</v>
      </c>
      <c r="B30" s="5">
        <v>1</v>
      </c>
      <c r="C30">
        <f t="shared" si="0"/>
        <v>560</v>
      </c>
    </row>
    <row r="31" spans="1:3">
      <c r="A31" t="s">
        <v>151</v>
      </c>
      <c r="B31" s="5">
        <v>1</v>
      </c>
      <c r="C31">
        <f t="shared" si="0"/>
        <v>560</v>
      </c>
    </row>
    <row r="32" spans="1:3">
      <c r="A32" t="s">
        <v>152</v>
      </c>
      <c r="B32" s="5">
        <v>1</v>
      </c>
      <c r="C32">
        <f t="shared" si="0"/>
        <v>560</v>
      </c>
    </row>
    <row r="33" spans="1:3">
      <c r="A33" t="s">
        <v>153</v>
      </c>
      <c r="B33" s="5">
        <v>1</v>
      </c>
      <c r="C33">
        <f t="shared" si="0"/>
        <v>560</v>
      </c>
    </row>
    <row r="34" spans="1:3">
      <c r="B34" s="5"/>
      <c r="C34">
        <f t="shared" si="0"/>
        <v>0</v>
      </c>
    </row>
    <row r="35" spans="1:3">
      <c r="A35" s="3" t="s">
        <v>154</v>
      </c>
      <c r="B35" s="33"/>
      <c r="C35">
        <f t="shared" si="0"/>
        <v>0</v>
      </c>
    </row>
    <row r="36" spans="1:3">
      <c r="A36" t="s">
        <v>155</v>
      </c>
      <c r="B36" s="32"/>
      <c r="C36">
        <f t="shared" si="0"/>
        <v>0</v>
      </c>
    </row>
    <row r="37" spans="1:3">
      <c r="A37" t="s">
        <v>156</v>
      </c>
      <c r="B37" s="5">
        <v>1</v>
      </c>
      <c r="C37">
        <f t="shared" si="0"/>
        <v>560</v>
      </c>
    </row>
    <row r="38" spans="1:3">
      <c r="A38" t="s">
        <v>157</v>
      </c>
      <c r="B38" s="5">
        <v>0.5</v>
      </c>
      <c r="C38">
        <f t="shared" si="0"/>
        <v>280</v>
      </c>
    </row>
    <row r="39" spans="1:3">
      <c r="A39" t="s">
        <v>44</v>
      </c>
      <c r="B39" s="5">
        <v>1</v>
      </c>
      <c r="C39">
        <f t="shared" si="0"/>
        <v>560</v>
      </c>
    </row>
    <row r="40" spans="1:3">
      <c r="A40" t="s">
        <v>158</v>
      </c>
      <c r="B40" s="5">
        <v>1</v>
      </c>
      <c r="C40">
        <f t="shared" si="0"/>
        <v>560</v>
      </c>
    </row>
    <row r="41" spans="1:3">
      <c r="A41" t="s">
        <v>159</v>
      </c>
      <c r="B41" s="32"/>
      <c r="C41">
        <f t="shared" si="0"/>
        <v>0</v>
      </c>
    </row>
    <row r="42" spans="1:3">
      <c r="A42" t="s">
        <v>160</v>
      </c>
      <c r="B42" s="5">
        <v>1</v>
      </c>
      <c r="C42">
        <f t="shared" si="0"/>
        <v>560</v>
      </c>
    </row>
    <row r="43" spans="1:3">
      <c r="A43" t="s">
        <v>161</v>
      </c>
      <c r="B43" s="5">
        <v>0.5</v>
      </c>
      <c r="C43">
        <f t="shared" si="0"/>
        <v>280</v>
      </c>
    </row>
    <row r="44" spans="1:3">
      <c r="A44" t="s">
        <v>162</v>
      </c>
      <c r="B44" s="32"/>
      <c r="C44">
        <f t="shared" si="0"/>
        <v>0</v>
      </c>
    </row>
    <row r="45" spans="1:3">
      <c r="A45" t="s">
        <v>163</v>
      </c>
      <c r="B45" s="4">
        <v>1</v>
      </c>
      <c r="C45">
        <f t="shared" si="0"/>
        <v>560</v>
      </c>
    </row>
    <row r="46" spans="1:3">
      <c r="A46" t="s">
        <v>164</v>
      </c>
      <c r="B46" s="4">
        <v>1</v>
      </c>
      <c r="C46">
        <f t="shared" si="0"/>
        <v>560</v>
      </c>
    </row>
    <row r="47" spans="1:3">
      <c r="A47" t="s">
        <v>165</v>
      </c>
      <c r="B47" s="4">
        <v>0.5</v>
      </c>
      <c r="C47">
        <f t="shared" si="0"/>
        <v>280</v>
      </c>
    </row>
    <row r="48" spans="1:3">
      <c r="A48" t="s">
        <v>333</v>
      </c>
      <c r="B48" s="4">
        <v>1</v>
      </c>
      <c r="C48">
        <f t="shared" si="0"/>
        <v>560</v>
      </c>
    </row>
    <row r="49" spans="1:3">
      <c r="A49" t="s">
        <v>334</v>
      </c>
      <c r="B49" s="4"/>
      <c r="C49">
        <f t="shared" si="0"/>
        <v>0</v>
      </c>
    </row>
    <row r="50" spans="1:3">
      <c r="A50" t="s">
        <v>166</v>
      </c>
      <c r="B50" s="5">
        <v>0.5</v>
      </c>
      <c r="C50">
        <f t="shared" si="0"/>
        <v>280</v>
      </c>
    </row>
    <row r="51" spans="1:3">
      <c r="A51" t="s">
        <v>167</v>
      </c>
      <c r="B51" s="5">
        <v>1</v>
      </c>
      <c r="C51">
        <f t="shared" si="0"/>
        <v>560</v>
      </c>
    </row>
    <row r="52" spans="1:3">
      <c r="A52" t="s">
        <v>168</v>
      </c>
      <c r="B52" s="5">
        <v>1</v>
      </c>
      <c r="C52">
        <f t="shared" si="0"/>
        <v>560</v>
      </c>
    </row>
    <row r="53" spans="1:3">
      <c r="A53" t="s">
        <v>169</v>
      </c>
      <c r="B53" s="5">
        <v>0.5</v>
      </c>
      <c r="C53">
        <f t="shared" si="0"/>
        <v>280</v>
      </c>
    </row>
    <row r="54" spans="1:3">
      <c r="A54" t="s">
        <v>170</v>
      </c>
      <c r="B54" s="5">
        <v>1</v>
      </c>
      <c r="C54">
        <f t="shared" si="0"/>
        <v>560</v>
      </c>
    </row>
    <row r="55" spans="1:3">
      <c r="B55" s="5"/>
      <c r="C55">
        <f t="shared" si="0"/>
        <v>0</v>
      </c>
    </row>
    <row r="56" spans="1:3">
      <c r="A56" s="3" t="s">
        <v>171</v>
      </c>
      <c r="B56" s="33"/>
      <c r="C56">
        <f t="shared" si="0"/>
        <v>0</v>
      </c>
    </row>
    <row r="57" spans="1:3">
      <c r="A57" t="s">
        <v>172</v>
      </c>
      <c r="B57" s="4"/>
      <c r="C57">
        <f t="shared" si="0"/>
        <v>0</v>
      </c>
    </row>
    <row r="58" spans="1:3">
      <c r="A58" t="s">
        <v>173</v>
      </c>
      <c r="B58" s="5">
        <v>0.5</v>
      </c>
      <c r="C58">
        <f t="shared" si="0"/>
        <v>280</v>
      </c>
    </row>
    <row r="59" spans="1:3">
      <c r="A59" t="s">
        <v>174</v>
      </c>
      <c r="B59" s="5">
        <v>1</v>
      </c>
      <c r="C59">
        <f t="shared" si="0"/>
        <v>560</v>
      </c>
    </row>
    <row r="60" spans="1:3">
      <c r="A60" t="s">
        <v>175</v>
      </c>
      <c r="B60" s="5">
        <v>1</v>
      </c>
      <c r="C60">
        <f t="shared" si="0"/>
        <v>560</v>
      </c>
    </row>
    <row r="61" spans="1:3">
      <c r="A61" t="s">
        <v>176</v>
      </c>
      <c r="B61" s="32"/>
      <c r="C61">
        <f t="shared" si="0"/>
        <v>0</v>
      </c>
    </row>
    <row r="62" spans="1:3">
      <c r="A62" t="s">
        <v>85</v>
      </c>
      <c r="B62" s="5">
        <v>0.5</v>
      </c>
      <c r="C62">
        <f t="shared" si="0"/>
        <v>280</v>
      </c>
    </row>
    <row r="63" spans="1:3">
      <c r="A63" t="s">
        <v>177</v>
      </c>
      <c r="B63" s="5">
        <v>1</v>
      </c>
      <c r="C63">
        <f t="shared" si="0"/>
        <v>560</v>
      </c>
    </row>
    <row r="64" spans="1:3">
      <c r="A64" t="s">
        <v>178</v>
      </c>
      <c r="B64" s="5">
        <v>1</v>
      </c>
      <c r="C64">
        <f t="shared" si="0"/>
        <v>560</v>
      </c>
    </row>
    <row r="65" spans="1:3">
      <c r="A65" t="s">
        <v>179</v>
      </c>
      <c r="B65" s="5">
        <v>1</v>
      </c>
      <c r="C65">
        <f t="shared" si="0"/>
        <v>560</v>
      </c>
    </row>
    <row r="66" spans="1:3">
      <c r="A66" t="s">
        <v>180</v>
      </c>
      <c r="B66" s="32"/>
      <c r="C66">
        <f t="shared" si="0"/>
        <v>0</v>
      </c>
    </row>
    <row r="67" spans="1:3">
      <c r="A67" t="s">
        <v>142</v>
      </c>
      <c r="B67" s="5">
        <v>0.5</v>
      </c>
      <c r="C67">
        <f t="shared" si="0"/>
        <v>280</v>
      </c>
    </row>
    <row r="68" spans="1:3">
      <c r="A68" t="s">
        <v>181</v>
      </c>
      <c r="B68" s="5">
        <v>1</v>
      </c>
      <c r="C68">
        <f t="shared" si="0"/>
        <v>560</v>
      </c>
    </row>
    <row r="69" spans="1:3">
      <c r="A69" t="s">
        <v>182</v>
      </c>
      <c r="B69" s="5">
        <v>1</v>
      </c>
      <c r="C69">
        <f t="shared" si="0"/>
        <v>560</v>
      </c>
    </row>
    <row r="70" spans="1:3">
      <c r="A70" t="s">
        <v>183</v>
      </c>
      <c r="B70" s="32"/>
      <c r="C70">
        <f t="shared" ref="C70:C97" si="1">B70*560</f>
        <v>0</v>
      </c>
    </row>
    <row r="71" spans="1:3">
      <c r="A71" t="s">
        <v>85</v>
      </c>
      <c r="B71" s="5">
        <v>0.5</v>
      </c>
      <c r="C71">
        <f t="shared" si="1"/>
        <v>280</v>
      </c>
    </row>
    <row r="72" spans="1:3">
      <c r="A72" t="s">
        <v>167</v>
      </c>
      <c r="B72" s="5">
        <v>1</v>
      </c>
      <c r="C72">
        <f t="shared" si="1"/>
        <v>560</v>
      </c>
    </row>
    <row r="73" spans="1:3">
      <c r="A73" t="s">
        <v>169</v>
      </c>
      <c r="B73" s="5">
        <v>0.5</v>
      </c>
      <c r="C73">
        <f t="shared" si="1"/>
        <v>280</v>
      </c>
    </row>
    <row r="74" spans="1:3">
      <c r="A74" t="s">
        <v>168</v>
      </c>
      <c r="B74" s="5">
        <v>1</v>
      </c>
      <c r="C74">
        <f t="shared" si="1"/>
        <v>560</v>
      </c>
    </row>
    <row r="75" spans="1:3">
      <c r="A75" t="s">
        <v>184</v>
      </c>
      <c r="B75" s="32"/>
      <c r="C75">
        <f t="shared" si="1"/>
        <v>0</v>
      </c>
    </row>
    <row r="76" spans="1:3">
      <c r="A76" t="s">
        <v>185</v>
      </c>
      <c r="B76" s="5">
        <v>2</v>
      </c>
      <c r="C76">
        <f t="shared" si="1"/>
        <v>1120</v>
      </c>
    </row>
    <row r="77" spans="1:3">
      <c r="A77" t="s">
        <v>186</v>
      </c>
      <c r="B77" s="5">
        <v>1</v>
      </c>
      <c r="C77">
        <f t="shared" si="1"/>
        <v>560</v>
      </c>
    </row>
    <row r="78" spans="1:3">
      <c r="A78" t="s">
        <v>187</v>
      </c>
      <c r="B78" s="32"/>
      <c r="C78">
        <f t="shared" si="1"/>
        <v>0</v>
      </c>
    </row>
    <row r="79" spans="1:3">
      <c r="A79" t="s">
        <v>188</v>
      </c>
      <c r="B79" s="5">
        <v>1</v>
      </c>
      <c r="C79">
        <f t="shared" si="1"/>
        <v>560</v>
      </c>
    </row>
    <row r="80" spans="1:3">
      <c r="A80" t="s">
        <v>22</v>
      </c>
      <c r="B80" s="5">
        <v>0.5</v>
      </c>
      <c r="C80">
        <f t="shared" si="1"/>
        <v>280</v>
      </c>
    </row>
    <row r="81" spans="1:3">
      <c r="A81" t="s">
        <v>189</v>
      </c>
      <c r="B81" s="5">
        <v>0.5</v>
      </c>
      <c r="C81">
        <f t="shared" si="1"/>
        <v>280</v>
      </c>
    </row>
    <row r="82" spans="1:3">
      <c r="B82" s="5"/>
      <c r="C82">
        <f t="shared" si="1"/>
        <v>0</v>
      </c>
    </row>
    <row r="83" spans="1:3">
      <c r="A83" s="3" t="s">
        <v>190</v>
      </c>
      <c r="B83" s="33"/>
      <c r="C83">
        <f t="shared" si="1"/>
        <v>0</v>
      </c>
    </row>
    <row r="84" spans="1:3">
      <c r="A84" t="s">
        <v>125</v>
      </c>
      <c r="B84" s="32"/>
      <c r="C84">
        <f t="shared" si="1"/>
        <v>0</v>
      </c>
    </row>
    <row r="85" spans="1:3">
      <c r="A85" t="s">
        <v>191</v>
      </c>
      <c r="B85" s="5">
        <v>1</v>
      </c>
      <c r="C85">
        <f t="shared" si="1"/>
        <v>560</v>
      </c>
    </row>
    <row r="86" spans="1:3">
      <c r="A86" t="s">
        <v>22</v>
      </c>
      <c r="B86" s="5">
        <v>0.5</v>
      </c>
      <c r="C86">
        <f t="shared" si="1"/>
        <v>280</v>
      </c>
    </row>
    <row r="87" spans="1:3">
      <c r="A87" t="s">
        <v>192</v>
      </c>
      <c r="B87" s="5">
        <v>1</v>
      </c>
      <c r="C87">
        <f t="shared" si="1"/>
        <v>560</v>
      </c>
    </row>
    <row r="88" spans="1:3">
      <c r="A88" t="s">
        <v>193</v>
      </c>
      <c r="B88" s="32"/>
      <c r="C88">
        <f t="shared" si="1"/>
        <v>0</v>
      </c>
    </row>
    <row r="89" spans="1:3">
      <c r="A89" t="s">
        <v>194</v>
      </c>
      <c r="B89" s="5">
        <v>0.5</v>
      </c>
      <c r="C89">
        <f t="shared" si="1"/>
        <v>280</v>
      </c>
    </row>
    <row r="90" spans="1:3">
      <c r="A90" t="s">
        <v>195</v>
      </c>
      <c r="B90" s="5">
        <v>1</v>
      </c>
      <c r="C90">
        <f t="shared" si="1"/>
        <v>560</v>
      </c>
    </row>
    <row r="91" spans="1:3">
      <c r="A91" t="s">
        <v>22</v>
      </c>
      <c r="B91" s="5">
        <v>0.5</v>
      </c>
      <c r="C91">
        <f t="shared" si="1"/>
        <v>280</v>
      </c>
    </row>
    <row r="92" spans="1:3">
      <c r="A92" t="s">
        <v>196</v>
      </c>
      <c r="B92" s="5">
        <v>1</v>
      </c>
      <c r="C92">
        <f t="shared" si="1"/>
        <v>560</v>
      </c>
    </row>
    <row r="93" spans="1:3">
      <c r="A93" t="s">
        <v>55</v>
      </c>
      <c r="B93" s="32"/>
      <c r="C93">
        <f t="shared" si="1"/>
        <v>0</v>
      </c>
    </row>
    <row r="94" spans="1:3">
      <c r="A94" t="s">
        <v>56</v>
      </c>
      <c r="B94" s="5">
        <v>2</v>
      </c>
      <c r="C94">
        <f t="shared" si="1"/>
        <v>1120</v>
      </c>
    </row>
    <row r="95" spans="1:3">
      <c r="A95" t="s">
        <v>57</v>
      </c>
      <c r="B95" s="32"/>
      <c r="C95">
        <f t="shared" si="1"/>
        <v>0</v>
      </c>
    </row>
    <row r="96" spans="1:3">
      <c r="A96" t="s">
        <v>58</v>
      </c>
      <c r="B96" s="5">
        <v>2</v>
      </c>
      <c r="C96">
        <f t="shared" si="1"/>
        <v>1120</v>
      </c>
    </row>
    <row r="97" spans="1:3">
      <c r="A97" t="s">
        <v>59</v>
      </c>
      <c r="B97" s="5">
        <v>1</v>
      </c>
      <c r="C97">
        <f t="shared" si="1"/>
        <v>560</v>
      </c>
    </row>
    <row r="98" spans="1:3">
      <c r="B98" s="5"/>
    </row>
    <row r="99" spans="1:3">
      <c r="B99" s="5"/>
    </row>
    <row r="100" spans="1:3" ht="21.6" thickBot="1">
      <c r="B100" s="25" t="s">
        <v>338</v>
      </c>
      <c r="C100" s="26">
        <f>SUM(C2:C97)</f>
        <v>32760</v>
      </c>
    </row>
    <row r="101" spans="1:3" ht="15" thickTop="1"/>
  </sheetData>
  <mergeCells count="1">
    <mergeCell ref="A1:C1"/>
  </mergeCells>
  <pageMargins left="0.7" right="0.7" top="0.75" bottom="0.75" header="0.3" footer="0.3"/>
  <pageSetup scale="86" orientation="portrait" r:id="rId1"/>
  <rowBreaks count="1" manualBreakCount="1">
    <brk id="5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C72"/>
  <sheetViews>
    <sheetView topLeftCell="A44" zoomScaleNormal="100" workbookViewId="0">
      <selection activeCell="C6" sqref="C6:C68"/>
    </sheetView>
  </sheetViews>
  <sheetFormatPr defaultRowHeight="14.4"/>
  <cols>
    <col min="1" max="1" width="67.33203125" bestFit="1" customWidth="1"/>
    <col min="2" max="2" width="12.6640625" customWidth="1"/>
    <col min="3" max="3" width="19.44140625" bestFit="1" customWidth="1"/>
  </cols>
  <sheetData>
    <row r="1" spans="1:3" ht="23.4">
      <c r="A1" s="47" t="s">
        <v>197</v>
      </c>
      <c r="B1" s="47"/>
      <c r="C1" s="47"/>
    </row>
    <row r="2" spans="1:3">
      <c r="A2" t="s">
        <v>318</v>
      </c>
      <c r="B2" s="1" t="s">
        <v>336</v>
      </c>
      <c r="C2" s="14" t="s">
        <v>337</v>
      </c>
    </row>
    <row r="3" spans="1:3">
      <c r="A3" s="9" t="s">
        <v>197</v>
      </c>
      <c r="B3" s="6"/>
    </row>
    <row r="4" spans="1:3">
      <c r="A4" s="10" t="s">
        <v>198</v>
      </c>
      <c r="B4" s="34"/>
    </row>
    <row r="5" spans="1:3">
      <c r="A5" s="15" t="s">
        <v>341</v>
      </c>
      <c r="B5" s="32"/>
    </row>
    <row r="6" spans="1:3">
      <c r="A6" s="15" t="s">
        <v>343</v>
      </c>
      <c r="B6" s="4">
        <v>0.5</v>
      </c>
      <c r="C6">
        <f>B6*560</f>
        <v>280</v>
      </c>
    </row>
    <row r="7" spans="1:3">
      <c r="A7" s="15" t="s">
        <v>342</v>
      </c>
      <c r="B7" s="4">
        <v>1</v>
      </c>
      <c r="C7">
        <f t="shared" ref="C7:C68" si="0">B7*560</f>
        <v>560</v>
      </c>
    </row>
    <row r="8" spans="1:3">
      <c r="A8" s="15" t="s">
        <v>344</v>
      </c>
      <c r="B8" s="4">
        <v>1</v>
      </c>
      <c r="C8">
        <f t="shared" si="0"/>
        <v>560</v>
      </c>
    </row>
    <row r="9" spans="1:3">
      <c r="A9" s="15" t="s">
        <v>345</v>
      </c>
      <c r="B9" s="4">
        <v>1</v>
      </c>
      <c r="C9">
        <f t="shared" si="0"/>
        <v>560</v>
      </c>
    </row>
    <row r="10" spans="1:3">
      <c r="A10" t="s">
        <v>199</v>
      </c>
      <c r="B10" s="32"/>
      <c r="C10">
        <f t="shared" si="0"/>
        <v>0</v>
      </c>
    </row>
    <row r="11" spans="1:3">
      <c r="A11" t="s">
        <v>200</v>
      </c>
      <c r="B11" s="5">
        <v>0.5</v>
      </c>
      <c r="C11">
        <f t="shared" si="0"/>
        <v>280</v>
      </c>
    </row>
    <row r="12" spans="1:3">
      <c r="A12" t="s">
        <v>201</v>
      </c>
      <c r="B12" s="5">
        <v>1</v>
      </c>
      <c r="C12">
        <f t="shared" si="0"/>
        <v>560</v>
      </c>
    </row>
    <row r="13" spans="1:3">
      <c r="A13" t="s">
        <v>202</v>
      </c>
      <c r="B13" s="5">
        <v>0.5</v>
      </c>
      <c r="C13">
        <f t="shared" si="0"/>
        <v>280</v>
      </c>
    </row>
    <row r="14" spans="1:3">
      <c r="A14" t="s">
        <v>203</v>
      </c>
      <c r="B14" s="5">
        <v>1</v>
      </c>
      <c r="C14">
        <f t="shared" si="0"/>
        <v>560</v>
      </c>
    </row>
    <row r="15" spans="1:3">
      <c r="A15" t="s">
        <v>346</v>
      </c>
      <c r="B15" s="5">
        <v>0.5</v>
      </c>
      <c r="C15">
        <f t="shared" si="0"/>
        <v>280</v>
      </c>
    </row>
    <row r="16" spans="1:3">
      <c r="A16" t="s">
        <v>347</v>
      </c>
      <c r="B16" s="5">
        <v>0.5</v>
      </c>
      <c r="C16">
        <f t="shared" si="0"/>
        <v>280</v>
      </c>
    </row>
    <row r="17" spans="1:3">
      <c r="A17" t="s">
        <v>204</v>
      </c>
      <c r="B17" s="5">
        <v>1</v>
      </c>
      <c r="C17">
        <f t="shared" si="0"/>
        <v>560</v>
      </c>
    </row>
    <row r="18" spans="1:3">
      <c r="A18" t="s">
        <v>205</v>
      </c>
      <c r="B18" s="32"/>
      <c r="C18">
        <f t="shared" si="0"/>
        <v>0</v>
      </c>
    </row>
    <row r="19" spans="1:3">
      <c r="A19" t="s">
        <v>206</v>
      </c>
      <c r="B19" s="5">
        <v>0.5</v>
      </c>
      <c r="C19">
        <f t="shared" si="0"/>
        <v>280</v>
      </c>
    </row>
    <row r="20" spans="1:3">
      <c r="A20" t="s">
        <v>207</v>
      </c>
      <c r="B20" s="32"/>
      <c r="C20">
        <f t="shared" si="0"/>
        <v>0</v>
      </c>
    </row>
    <row r="21" spans="1:3">
      <c r="A21" t="s">
        <v>208</v>
      </c>
      <c r="B21" s="5">
        <v>0.5</v>
      </c>
      <c r="C21">
        <f t="shared" si="0"/>
        <v>280</v>
      </c>
    </row>
    <row r="22" spans="1:3">
      <c r="A22" t="s">
        <v>209</v>
      </c>
      <c r="B22" s="5">
        <v>1</v>
      </c>
      <c r="C22">
        <f t="shared" si="0"/>
        <v>560</v>
      </c>
    </row>
    <row r="23" spans="1:3">
      <c r="A23" t="s">
        <v>210</v>
      </c>
      <c r="B23" s="5">
        <v>0.5</v>
      </c>
      <c r="C23">
        <f t="shared" si="0"/>
        <v>280</v>
      </c>
    </row>
    <row r="24" spans="1:3">
      <c r="A24" t="s">
        <v>211</v>
      </c>
      <c r="B24" s="32"/>
      <c r="C24">
        <f t="shared" si="0"/>
        <v>0</v>
      </c>
    </row>
    <row r="25" spans="1:3">
      <c r="A25" t="s">
        <v>212</v>
      </c>
      <c r="B25" s="5">
        <v>1</v>
      </c>
      <c r="C25">
        <f t="shared" si="0"/>
        <v>560</v>
      </c>
    </row>
    <row r="26" spans="1:3">
      <c r="A26" t="s">
        <v>213</v>
      </c>
      <c r="B26" s="5">
        <v>1</v>
      </c>
      <c r="C26">
        <f t="shared" si="0"/>
        <v>560</v>
      </c>
    </row>
    <row r="27" spans="1:3">
      <c r="A27" t="s">
        <v>214</v>
      </c>
      <c r="B27" s="5">
        <v>1</v>
      </c>
      <c r="C27">
        <f t="shared" si="0"/>
        <v>560</v>
      </c>
    </row>
    <row r="28" spans="1:3">
      <c r="B28" s="5"/>
      <c r="C28">
        <f t="shared" si="0"/>
        <v>0</v>
      </c>
    </row>
    <row r="29" spans="1:3">
      <c r="A29" s="10" t="s">
        <v>215</v>
      </c>
      <c r="B29" s="34"/>
      <c r="C29">
        <f t="shared" si="0"/>
        <v>0</v>
      </c>
    </row>
    <row r="30" spans="1:3">
      <c r="A30" t="s">
        <v>348</v>
      </c>
      <c r="B30" s="5">
        <v>0.5</v>
      </c>
      <c r="C30">
        <f t="shared" si="0"/>
        <v>280</v>
      </c>
    </row>
    <row r="31" spans="1:3">
      <c r="A31" t="s">
        <v>349</v>
      </c>
      <c r="B31" s="5">
        <v>0.5</v>
      </c>
      <c r="C31">
        <f t="shared" si="0"/>
        <v>280</v>
      </c>
    </row>
    <row r="32" spans="1:3">
      <c r="A32" t="s">
        <v>216</v>
      </c>
      <c r="B32" s="5">
        <v>1</v>
      </c>
      <c r="C32">
        <f t="shared" si="0"/>
        <v>560</v>
      </c>
    </row>
    <row r="33" spans="1:3">
      <c r="A33" t="s">
        <v>217</v>
      </c>
      <c r="B33" s="5">
        <v>1</v>
      </c>
      <c r="C33">
        <f t="shared" si="0"/>
        <v>560</v>
      </c>
    </row>
    <row r="34" spans="1:3">
      <c r="B34" s="5"/>
      <c r="C34">
        <f t="shared" si="0"/>
        <v>0</v>
      </c>
    </row>
    <row r="35" spans="1:3">
      <c r="A35" s="10" t="s">
        <v>218</v>
      </c>
      <c r="B35" s="34"/>
      <c r="C35">
        <f t="shared" si="0"/>
        <v>0</v>
      </c>
    </row>
    <row r="36" spans="1:3">
      <c r="A36" t="s">
        <v>219</v>
      </c>
      <c r="B36" s="5">
        <v>0.5</v>
      </c>
      <c r="C36">
        <f t="shared" si="0"/>
        <v>280</v>
      </c>
    </row>
    <row r="37" spans="1:3">
      <c r="A37" t="s">
        <v>220</v>
      </c>
      <c r="B37" s="5">
        <v>0.5</v>
      </c>
      <c r="C37">
        <f t="shared" si="0"/>
        <v>280</v>
      </c>
    </row>
    <row r="38" spans="1:3">
      <c r="A38" t="s">
        <v>221</v>
      </c>
      <c r="B38" s="5">
        <v>0.5</v>
      </c>
      <c r="C38">
        <f t="shared" si="0"/>
        <v>280</v>
      </c>
    </row>
    <row r="39" spans="1:3">
      <c r="A39" t="s">
        <v>350</v>
      </c>
      <c r="B39" s="5">
        <v>1</v>
      </c>
      <c r="C39">
        <f t="shared" si="0"/>
        <v>560</v>
      </c>
    </row>
    <row r="40" spans="1:3">
      <c r="B40" s="5"/>
      <c r="C40">
        <f t="shared" si="0"/>
        <v>0</v>
      </c>
    </row>
    <row r="41" spans="1:3">
      <c r="A41" s="10" t="s">
        <v>222</v>
      </c>
      <c r="B41" s="34"/>
      <c r="C41">
        <f t="shared" si="0"/>
        <v>0</v>
      </c>
    </row>
    <row r="42" spans="1:3">
      <c r="A42" t="s">
        <v>85</v>
      </c>
      <c r="B42" s="5">
        <v>0.5</v>
      </c>
      <c r="C42">
        <f t="shared" si="0"/>
        <v>280</v>
      </c>
    </row>
    <row r="43" spans="1:3">
      <c r="A43" t="s">
        <v>223</v>
      </c>
      <c r="B43" s="5">
        <v>1</v>
      </c>
      <c r="C43">
        <f t="shared" si="0"/>
        <v>560</v>
      </c>
    </row>
    <row r="44" spans="1:3">
      <c r="A44" t="s">
        <v>224</v>
      </c>
      <c r="B44" s="5">
        <v>1</v>
      </c>
      <c r="C44">
        <f t="shared" si="0"/>
        <v>560</v>
      </c>
    </row>
    <row r="45" spans="1:3">
      <c r="A45" t="s">
        <v>225</v>
      </c>
      <c r="B45" s="5">
        <v>0.5</v>
      </c>
      <c r="C45">
        <f t="shared" si="0"/>
        <v>280</v>
      </c>
    </row>
    <row r="46" spans="1:3">
      <c r="B46" s="5"/>
      <c r="C46">
        <f t="shared" si="0"/>
        <v>0</v>
      </c>
    </row>
    <row r="47" spans="1:3">
      <c r="A47" s="10" t="s">
        <v>226</v>
      </c>
      <c r="B47" s="34"/>
      <c r="C47">
        <f t="shared" si="0"/>
        <v>0</v>
      </c>
    </row>
    <row r="48" spans="1:3">
      <c r="A48" t="s">
        <v>227</v>
      </c>
      <c r="B48" s="5">
        <v>0.5</v>
      </c>
      <c r="C48">
        <f t="shared" si="0"/>
        <v>280</v>
      </c>
    </row>
    <row r="49" spans="1:3">
      <c r="A49" t="s">
        <v>228</v>
      </c>
      <c r="B49" s="5">
        <v>1</v>
      </c>
      <c r="C49">
        <f t="shared" si="0"/>
        <v>560</v>
      </c>
    </row>
    <row r="50" spans="1:3">
      <c r="A50" t="s">
        <v>229</v>
      </c>
      <c r="B50" s="5">
        <v>0.5</v>
      </c>
      <c r="C50">
        <f t="shared" si="0"/>
        <v>280</v>
      </c>
    </row>
    <row r="51" spans="1:3">
      <c r="A51" t="s">
        <v>230</v>
      </c>
      <c r="B51" s="5">
        <v>0.5</v>
      </c>
      <c r="C51">
        <f t="shared" si="0"/>
        <v>280</v>
      </c>
    </row>
    <row r="52" spans="1:3">
      <c r="A52" t="s">
        <v>231</v>
      </c>
      <c r="B52" s="5">
        <v>1</v>
      </c>
      <c r="C52">
        <f t="shared" si="0"/>
        <v>560</v>
      </c>
    </row>
    <row r="53" spans="1:3">
      <c r="B53" s="5"/>
      <c r="C53">
        <f t="shared" si="0"/>
        <v>0</v>
      </c>
    </row>
    <row r="54" spans="1:3">
      <c r="A54" s="10" t="s">
        <v>232</v>
      </c>
      <c r="B54" s="34"/>
      <c r="C54">
        <f t="shared" si="0"/>
        <v>0</v>
      </c>
    </row>
    <row r="55" spans="1:3">
      <c r="A55" t="s">
        <v>233</v>
      </c>
      <c r="B55" s="5">
        <v>0.5</v>
      </c>
      <c r="C55">
        <f t="shared" si="0"/>
        <v>280</v>
      </c>
    </row>
    <row r="56" spans="1:3">
      <c r="A56" t="s">
        <v>234</v>
      </c>
      <c r="B56" s="5">
        <v>0.5</v>
      </c>
      <c r="C56">
        <f t="shared" si="0"/>
        <v>280</v>
      </c>
    </row>
    <row r="57" spans="1:3">
      <c r="A57" t="s">
        <v>235</v>
      </c>
      <c r="B57" s="5">
        <v>1</v>
      </c>
      <c r="C57">
        <f t="shared" si="0"/>
        <v>560</v>
      </c>
    </row>
    <row r="58" spans="1:3">
      <c r="A58" t="s">
        <v>236</v>
      </c>
      <c r="B58" s="5">
        <v>1</v>
      </c>
      <c r="C58">
        <f t="shared" si="0"/>
        <v>560</v>
      </c>
    </row>
    <row r="59" spans="1:3">
      <c r="A59" t="s">
        <v>237</v>
      </c>
      <c r="B59" s="5">
        <v>0.5</v>
      </c>
      <c r="C59">
        <f t="shared" si="0"/>
        <v>280</v>
      </c>
    </row>
    <row r="60" spans="1:3">
      <c r="A60" t="s">
        <v>238</v>
      </c>
      <c r="B60" s="5">
        <v>1</v>
      </c>
      <c r="C60">
        <f t="shared" si="0"/>
        <v>560</v>
      </c>
    </row>
    <row r="61" spans="1:3">
      <c r="B61" s="5"/>
      <c r="C61">
        <f t="shared" si="0"/>
        <v>0</v>
      </c>
    </row>
    <row r="62" spans="1:3">
      <c r="A62" s="10" t="s">
        <v>55</v>
      </c>
      <c r="B62" s="34"/>
      <c r="C62">
        <f t="shared" si="0"/>
        <v>0</v>
      </c>
    </row>
    <row r="63" spans="1:3">
      <c r="A63" t="s">
        <v>56</v>
      </c>
      <c r="B63" s="5">
        <v>1</v>
      </c>
      <c r="C63">
        <f t="shared" si="0"/>
        <v>560</v>
      </c>
    </row>
    <row r="64" spans="1:3">
      <c r="A64" t="s">
        <v>239</v>
      </c>
      <c r="B64" s="5">
        <v>1</v>
      </c>
      <c r="C64">
        <f t="shared" si="0"/>
        <v>560</v>
      </c>
    </row>
    <row r="65" spans="1:3">
      <c r="B65" s="5"/>
      <c r="C65">
        <f t="shared" si="0"/>
        <v>0</v>
      </c>
    </row>
    <row r="66" spans="1:3">
      <c r="A66" s="10" t="s">
        <v>57</v>
      </c>
      <c r="B66" s="34"/>
      <c r="C66">
        <f t="shared" si="0"/>
        <v>0</v>
      </c>
    </row>
    <row r="67" spans="1:3">
      <c r="A67" s="15" t="s">
        <v>351</v>
      </c>
      <c r="B67" s="4">
        <v>1</v>
      </c>
      <c r="C67">
        <f t="shared" si="0"/>
        <v>560</v>
      </c>
    </row>
    <row r="68" spans="1:3">
      <c r="A68" t="s">
        <v>240</v>
      </c>
      <c r="B68" s="5">
        <v>1</v>
      </c>
      <c r="C68">
        <f t="shared" si="0"/>
        <v>560</v>
      </c>
    </row>
    <row r="69" spans="1:3">
      <c r="B69" s="5"/>
    </row>
    <row r="70" spans="1:3">
      <c r="B70" s="5"/>
    </row>
    <row r="71" spans="1:3" ht="21.6" thickBot="1">
      <c r="B71" s="25" t="s">
        <v>338</v>
      </c>
      <c r="C71" s="26">
        <f>SUM(C3:C68)</f>
        <v>19320</v>
      </c>
    </row>
    <row r="72" spans="1:3" ht="15" thickTop="1"/>
  </sheetData>
  <mergeCells count="1">
    <mergeCell ref="A1:C1"/>
  </mergeCells>
  <pageMargins left="0.7" right="0.7" top="0.75" bottom="0.75" header="0.3" footer="0.3"/>
  <pageSetup scale="87" orientation="portrait" r:id="rId1"/>
  <rowBreaks count="1" manualBreakCount="1">
    <brk id="5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C48"/>
  <sheetViews>
    <sheetView topLeftCell="A22" zoomScaleNormal="100" workbookViewId="0">
      <selection activeCell="C5" sqref="C5:C44"/>
    </sheetView>
  </sheetViews>
  <sheetFormatPr defaultRowHeight="14.4"/>
  <cols>
    <col min="1" max="1" width="67.33203125" bestFit="1" customWidth="1"/>
    <col min="2" max="2" width="12.6640625" customWidth="1"/>
    <col min="3" max="3" width="19.44140625" bestFit="1" customWidth="1"/>
  </cols>
  <sheetData>
    <row r="1" spans="1:3" ht="23.4">
      <c r="A1" s="47" t="s">
        <v>242</v>
      </c>
      <c r="B1" s="47"/>
      <c r="C1" s="47"/>
    </row>
    <row r="2" spans="1:3">
      <c r="A2" t="s">
        <v>318</v>
      </c>
      <c r="B2" s="1" t="s">
        <v>336</v>
      </c>
      <c r="C2" s="14" t="s">
        <v>337</v>
      </c>
    </row>
    <row r="3" spans="1:3">
      <c r="A3" s="9" t="s">
        <v>242</v>
      </c>
      <c r="B3" s="6"/>
    </row>
    <row r="4" spans="1:3">
      <c r="A4" s="10" t="s">
        <v>243</v>
      </c>
      <c r="B4" s="34"/>
    </row>
    <row r="5" spans="1:3">
      <c r="A5" t="s">
        <v>244</v>
      </c>
      <c r="B5" s="5">
        <v>1</v>
      </c>
      <c r="C5">
        <f>B5*560</f>
        <v>560</v>
      </c>
    </row>
    <row r="6" spans="1:3">
      <c r="A6" t="s">
        <v>85</v>
      </c>
      <c r="B6" s="5">
        <v>0.5</v>
      </c>
      <c r="C6">
        <f t="shared" ref="C6:C44" si="0">B6*560</f>
        <v>280</v>
      </c>
    </row>
    <row r="7" spans="1:3">
      <c r="A7" t="s">
        <v>245</v>
      </c>
      <c r="B7" s="5">
        <v>0.5</v>
      </c>
      <c r="C7">
        <f t="shared" si="0"/>
        <v>280</v>
      </c>
    </row>
    <row r="8" spans="1:3">
      <c r="A8" t="s">
        <v>246</v>
      </c>
      <c r="B8" s="5">
        <v>1</v>
      </c>
      <c r="C8">
        <f t="shared" si="0"/>
        <v>560</v>
      </c>
    </row>
    <row r="9" spans="1:3">
      <c r="A9" t="s">
        <v>247</v>
      </c>
      <c r="B9" s="32"/>
      <c r="C9">
        <f t="shared" si="0"/>
        <v>0</v>
      </c>
    </row>
    <row r="10" spans="1:3">
      <c r="A10" t="s">
        <v>248</v>
      </c>
      <c r="B10" s="5">
        <v>1</v>
      </c>
      <c r="C10">
        <f t="shared" si="0"/>
        <v>560</v>
      </c>
    </row>
    <row r="11" spans="1:3">
      <c r="A11" t="s">
        <v>153</v>
      </c>
      <c r="B11" s="5">
        <v>1</v>
      </c>
      <c r="C11">
        <f t="shared" si="0"/>
        <v>560</v>
      </c>
    </row>
    <row r="12" spans="1:3">
      <c r="A12" t="s">
        <v>249</v>
      </c>
      <c r="B12" s="32"/>
      <c r="C12">
        <f t="shared" si="0"/>
        <v>0</v>
      </c>
    </row>
    <row r="13" spans="1:3">
      <c r="A13" t="s">
        <v>85</v>
      </c>
      <c r="B13" s="5">
        <v>0.5</v>
      </c>
      <c r="C13">
        <f t="shared" si="0"/>
        <v>280</v>
      </c>
    </row>
    <row r="14" spans="1:3">
      <c r="A14" t="s">
        <v>250</v>
      </c>
      <c r="B14" s="5">
        <v>1</v>
      </c>
      <c r="C14">
        <f t="shared" si="0"/>
        <v>560</v>
      </c>
    </row>
    <row r="15" spans="1:3">
      <c r="A15" s="16" t="s">
        <v>251</v>
      </c>
      <c r="B15" s="5">
        <v>0</v>
      </c>
      <c r="C15">
        <f t="shared" si="0"/>
        <v>0</v>
      </c>
    </row>
    <row r="16" spans="1:3">
      <c r="A16" t="s">
        <v>352</v>
      </c>
      <c r="B16" s="5">
        <v>0.5</v>
      </c>
      <c r="C16">
        <f t="shared" si="0"/>
        <v>280</v>
      </c>
    </row>
    <row r="17" spans="1:3">
      <c r="A17" t="s">
        <v>252</v>
      </c>
      <c r="B17" s="32"/>
      <c r="C17">
        <f t="shared" si="0"/>
        <v>0</v>
      </c>
    </row>
    <row r="18" spans="1:3">
      <c r="A18" t="s">
        <v>85</v>
      </c>
      <c r="B18" s="5">
        <v>0.5</v>
      </c>
      <c r="C18">
        <f t="shared" si="0"/>
        <v>280</v>
      </c>
    </row>
    <row r="19" spans="1:3">
      <c r="A19" t="s">
        <v>253</v>
      </c>
      <c r="B19" s="5">
        <v>0.5</v>
      </c>
      <c r="C19">
        <f t="shared" si="0"/>
        <v>280</v>
      </c>
    </row>
    <row r="20" spans="1:3">
      <c r="A20" t="s">
        <v>254</v>
      </c>
      <c r="B20" s="5">
        <v>1</v>
      </c>
      <c r="C20">
        <f t="shared" si="0"/>
        <v>560</v>
      </c>
    </row>
    <row r="21" spans="1:3">
      <c r="A21" t="s">
        <v>255</v>
      </c>
      <c r="B21" s="5">
        <v>1</v>
      </c>
      <c r="C21">
        <f t="shared" si="0"/>
        <v>560</v>
      </c>
    </row>
    <row r="22" spans="1:3">
      <c r="B22" s="5"/>
      <c r="C22">
        <f t="shared" si="0"/>
        <v>0</v>
      </c>
    </row>
    <row r="23" spans="1:3">
      <c r="A23" s="10" t="s">
        <v>256</v>
      </c>
      <c r="B23" s="34"/>
      <c r="C23">
        <f t="shared" si="0"/>
        <v>0</v>
      </c>
    </row>
    <row r="24" spans="1:3">
      <c r="A24" t="s">
        <v>257</v>
      </c>
      <c r="B24" s="5">
        <v>1</v>
      </c>
      <c r="C24">
        <f t="shared" si="0"/>
        <v>560</v>
      </c>
    </row>
    <row r="25" spans="1:3">
      <c r="A25" t="s">
        <v>258</v>
      </c>
      <c r="B25" s="5">
        <v>0.5</v>
      </c>
      <c r="C25">
        <f t="shared" si="0"/>
        <v>280</v>
      </c>
    </row>
    <row r="26" spans="1:3">
      <c r="A26" t="s">
        <v>259</v>
      </c>
      <c r="B26" s="5">
        <v>1</v>
      </c>
      <c r="C26">
        <f t="shared" si="0"/>
        <v>560</v>
      </c>
    </row>
    <row r="27" spans="1:3">
      <c r="A27" t="s">
        <v>260</v>
      </c>
      <c r="B27" s="32"/>
      <c r="C27">
        <f t="shared" si="0"/>
        <v>0</v>
      </c>
    </row>
    <row r="28" spans="1:3">
      <c r="A28" t="s">
        <v>261</v>
      </c>
      <c r="B28" s="5">
        <v>0.5</v>
      </c>
      <c r="C28">
        <f t="shared" si="0"/>
        <v>280</v>
      </c>
    </row>
    <row r="29" spans="1:3">
      <c r="A29" t="s">
        <v>262</v>
      </c>
      <c r="B29" s="5">
        <v>1</v>
      </c>
      <c r="C29">
        <f t="shared" si="0"/>
        <v>560</v>
      </c>
    </row>
    <row r="30" spans="1:3">
      <c r="A30" t="s">
        <v>263</v>
      </c>
      <c r="B30" s="5">
        <v>1</v>
      </c>
      <c r="C30">
        <f t="shared" si="0"/>
        <v>560</v>
      </c>
    </row>
    <row r="31" spans="1:3">
      <c r="A31" t="s">
        <v>264</v>
      </c>
      <c r="B31" s="5">
        <v>1</v>
      </c>
      <c r="C31">
        <f t="shared" si="0"/>
        <v>560</v>
      </c>
    </row>
    <row r="32" spans="1:3">
      <c r="A32" t="s">
        <v>265</v>
      </c>
      <c r="B32" s="32"/>
      <c r="C32">
        <f t="shared" si="0"/>
        <v>0</v>
      </c>
    </row>
    <row r="33" spans="1:3">
      <c r="A33" t="s">
        <v>85</v>
      </c>
      <c r="B33" s="5">
        <v>0.5</v>
      </c>
      <c r="C33">
        <f t="shared" si="0"/>
        <v>280</v>
      </c>
    </row>
    <row r="34" spans="1:3">
      <c r="A34" t="s">
        <v>266</v>
      </c>
      <c r="B34" s="5">
        <v>1</v>
      </c>
      <c r="C34">
        <f t="shared" si="0"/>
        <v>560</v>
      </c>
    </row>
    <row r="35" spans="1:3">
      <c r="A35" t="s">
        <v>267</v>
      </c>
      <c r="B35" s="5">
        <v>1</v>
      </c>
      <c r="C35">
        <f t="shared" si="0"/>
        <v>560</v>
      </c>
    </row>
    <row r="36" spans="1:3">
      <c r="B36" s="5"/>
      <c r="C36">
        <f t="shared" si="0"/>
        <v>0</v>
      </c>
    </row>
    <row r="37" spans="1:3">
      <c r="A37" s="10" t="s">
        <v>268</v>
      </c>
      <c r="B37" s="34"/>
      <c r="C37">
        <f t="shared" si="0"/>
        <v>0</v>
      </c>
    </row>
    <row r="38" spans="1:3">
      <c r="A38" t="s">
        <v>248</v>
      </c>
      <c r="B38" s="5">
        <v>2</v>
      </c>
      <c r="C38">
        <f t="shared" si="0"/>
        <v>1120</v>
      </c>
    </row>
    <row r="39" spans="1:3">
      <c r="A39" t="s">
        <v>153</v>
      </c>
      <c r="B39" s="5">
        <v>2</v>
      </c>
      <c r="C39">
        <f t="shared" si="0"/>
        <v>1120</v>
      </c>
    </row>
    <row r="40" spans="1:3">
      <c r="B40" s="5"/>
      <c r="C40">
        <f t="shared" si="0"/>
        <v>0</v>
      </c>
    </row>
    <row r="41" spans="1:3">
      <c r="A41" s="10" t="s">
        <v>269</v>
      </c>
      <c r="B41" s="34"/>
      <c r="C41">
        <f t="shared" si="0"/>
        <v>0</v>
      </c>
    </row>
    <row r="42" spans="1:3">
      <c r="A42" t="s">
        <v>270</v>
      </c>
      <c r="B42" s="5">
        <v>1</v>
      </c>
      <c r="C42">
        <f t="shared" si="0"/>
        <v>560</v>
      </c>
    </row>
    <row r="43" spans="1:3">
      <c r="A43" t="s">
        <v>271</v>
      </c>
      <c r="B43" s="5">
        <v>1</v>
      </c>
      <c r="C43">
        <f t="shared" si="0"/>
        <v>560</v>
      </c>
    </row>
    <row r="44" spans="1:3">
      <c r="A44" t="s">
        <v>272</v>
      </c>
      <c r="B44" s="5">
        <v>1</v>
      </c>
      <c r="C44">
        <f t="shared" si="0"/>
        <v>560</v>
      </c>
    </row>
    <row r="45" spans="1:3">
      <c r="B45" s="5"/>
    </row>
    <row r="46" spans="1:3">
      <c r="B46" s="5"/>
    </row>
    <row r="47" spans="1:3" ht="21.6" thickBot="1">
      <c r="B47" s="25" t="s">
        <v>338</v>
      </c>
      <c r="C47" s="26">
        <f>SUM(C3:C44)</f>
        <v>14280</v>
      </c>
    </row>
    <row r="48" spans="1:3" ht="15" thickTop="1"/>
  </sheetData>
  <mergeCells count="1">
    <mergeCell ref="A1:C1"/>
  </mergeCells>
  <pageMargins left="0.7" right="0.7" top="0.75" bottom="0.75" header="0.3" footer="0.3"/>
  <pageSetup scale="9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C23"/>
  <sheetViews>
    <sheetView zoomScaleNormal="100" workbookViewId="0">
      <selection activeCell="C5" sqref="C5:C18"/>
    </sheetView>
  </sheetViews>
  <sheetFormatPr defaultRowHeight="14.4"/>
  <cols>
    <col min="1" max="1" width="67.33203125" bestFit="1" customWidth="1"/>
    <col min="2" max="2" width="12.6640625" customWidth="1"/>
    <col min="3" max="3" width="17.6640625" bestFit="1" customWidth="1"/>
  </cols>
  <sheetData>
    <row r="1" spans="1:3" ht="23.4">
      <c r="A1" s="47" t="s">
        <v>273</v>
      </c>
      <c r="B1" s="47"/>
      <c r="C1" s="47"/>
    </row>
    <row r="2" spans="1:3">
      <c r="A2" t="s">
        <v>318</v>
      </c>
      <c r="B2" s="1" t="s">
        <v>336</v>
      </c>
      <c r="C2" s="14" t="s">
        <v>337</v>
      </c>
    </row>
    <row r="3" spans="1:3">
      <c r="A3" s="6" t="s">
        <v>273</v>
      </c>
      <c r="B3" s="6"/>
    </row>
    <row r="4" spans="1:3">
      <c r="A4" s="10" t="s">
        <v>274</v>
      </c>
      <c r="B4" s="34"/>
    </row>
    <row r="5" spans="1:3">
      <c r="A5" t="s">
        <v>275</v>
      </c>
      <c r="B5" s="5">
        <v>0.5</v>
      </c>
      <c r="C5">
        <f>B5*560</f>
        <v>280</v>
      </c>
    </row>
    <row r="6" spans="1:3">
      <c r="A6" t="s">
        <v>276</v>
      </c>
      <c r="B6" s="5">
        <v>1</v>
      </c>
      <c r="C6">
        <f t="shared" ref="C6:C18" si="0">B6*560</f>
        <v>560</v>
      </c>
    </row>
    <row r="7" spans="1:3">
      <c r="A7" t="s">
        <v>277</v>
      </c>
      <c r="B7" s="5">
        <v>1</v>
      </c>
      <c r="C7">
        <f t="shared" si="0"/>
        <v>560</v>
      </c>
    </row>
    <row r="8" spans="1:3">
      <c r="A8" t="s">
        <v>278</v>
      </c>
      <c r="B8" s="5">
        <v>1</v>
      </c>
      <c r="C8">
        <f t="shared" si="0"/>
        <v>560</v>
      </c>
    </row>
    <row r="9" spans="1:3">
      <c r="A9" t="s">
        <v>279</v>
      </c>
      <c r="B9" s="5">
        <v>1</v>
      </c>
      <c r="C9">
        <f t="shared" si="0"/>
        <v>560</v>
      </c>
    </row>
    <row r="10" spans="1:3">
      <c r="A10" t="s">
        <v>280</v>
      </c>
      <c r="B10" s="5">
        <v>1</v>
      </c>
      <c r="C10">
        <f t="shared" si="0"/>
        <v>560</v>
      </c>
    </row>
    <row r="11" spans="1:3">
      <c r="A11" t="s">
        <v>281</v>
      </c>
      <c r="B11" s="5">
        <v>1</v>
      </c>
      <c r="C11">
        <f t="shared" si="0"/>
        <v>560</v>
      </c>
    </row>
    <row r="12" spans="1:3">
      <c r="B12" s="5"/>
      <c r="C12">
        <f t="shared" si="0"/>
        <v>0</v>
      </c>
    </row>
    <row r="13" spans="1:3">
      <c r="A13" s="10" t="s">
        <v>282</v>
      </c>
      <c r="B13" s="34"/>
      <c r="C13">
        <f t="shared" si="0"/>
        <v>0</v>
      </c>
    </row>
    <row r="14" spans="1:3">
      <c r="A14" t="s">
        <v>283</v>
      </c>
      <c r="B14" s="5">
        <v>6</v>
      </c>
      <c r="C14">
        <f t="shared" si="0"/>
        <v>3360</v>
      </c>
    </row>
    <row r="15" spans="1:3">
      <c r="B15" s="5"/>
      <c r="C15">
        <f t="shared" si="0"/>
        <v>0</v>
      </c>
    </row>
    <row r="16" spans="1:3">
      <c r="A16" s="10" t="s">
        <v>284</v>
      </c>
      <c r="B16" s="34"/>
      <c r="C16">
        <f t="shared" si="0"/>
        <v>0</v>
      </c>
    </row>
    <row r="17" spans="1:3">
      <c r="A17" t="s">
        <v>56</v>
      </c>
      <c r="B17" s="5">
        <v>2</v>
      </c>
      <c r="C17">
        <f t="shared" si="0"/>
        <v>1120</v>
      </c>
    </row>
    <row r="18" spans="1:3">
      <c r="A18" t="s">
        <v>59</v>
      </c>
      <c r="B18" s="5">
        <v>2</v>
      </c>
      <c r="C18">
        <f t="shared" si="0"/>
        <v>1120</v>
      </c>
    </row>
    <row r="19" spans="1:3">
      <c r="B19" s="5"/>
    </row>
    <row r="20" spans="1:3">
      <c r="B20" s="5"/>
    </row>
    <row r="22" spans="1:3" ht="21.6" thickBot="1">
      <c r="B22" s="25" t="s">
        <v>338</v>
      </c>
      <c r="C22" s="26">
        <f>SUM(C3:C18)</f>
        <v>9240</v>
      </c>
    </row>
    <row r="23" spans="1:3" ht="15" thickTop="1"/>
  </sheetData>
  <mergeCells count="1">
    <mergeCell ref="A1:C1"/>
  </mergeCells>
  <pageMargins left="0.7" right="0.7"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Main</vt:lpstr>
      <vt:lpstr>Data Structure &amp; Analysis</vt:lpstr>
      <vt:lpstr>Modul Umum</vt:lpstr>
      <vt:lpstr>Modul Kemasukan Dan Rekod</vt:lpstr>
      <vt:lpstr>Modul Bahagian Akademik</vt:lpstr>
      <vt:lpstr>Pusat Pengajian &amp; Fakulti</vt:lpstr>
      <vt:lpstr>Hal Ehwal Pelajar &amp; Alumni</vt:lpstr>
      <vt:lpstr>Pejabat Bendahari</vt:lpstr>
      <vt:lpstr>Pengurusan Sumber Manusia</vt:lpstr>
      <vt:lpstr>Pejabat Pendaftar</vt:lpstr>
      <vt:lpstr>Module E-Commerce</vt:lpstr>
      <vt:lpstr>Pengujian &amp; Support</vt:lpstr>
      <vt:lpstr>Payment Gateway</vt:lpstr>
      <vt:lpstr>Total</vt:lpstr>
      <vt:lpstr>Main!Print_Area</vt:lpstr>
      <vt:lpstr>Task_Table1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2021-11-18T01:57:00Z</cp:lastPrinted>
  <dcterms:created xsi:type="dcterms:W3CDTF">2021-10-31T08:42:55Z</dcterms:created>
  <dcterms:modified xsi:type="dcterms:W3CDTF">2021-11-18T02:42:01Z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d2a253-6e5f-4686-8969-e8c6d40d6952_Enabled">
    <vt:lpwstr>true</vt:lpwstr>
  </property>
  <property fmtid="{D5CDD505-2E9C-101B-9397-08002B2CF9AE}" pid="3" name="MSIP_Label_b4d2a253-6e5f-4686-8969-e8c6d40d6952_SetDate">
    <vt:lpwstr>2021-11-07T01:36:33Z</vt:lpwstr>
  </property>
  <property fmtid="{D5CDD505-2E9C-101B-9397-08002B2CF9AE}" pid="4" name="MSIP_Label_b4d2a253-6e5f-4686-8969-e8c6d40d6952_Method">
    <vt:lpwstr>Standard</vt:lpwstr>
  </property>
  <property fmtid="{D5CDD505-2E9C-101B-9397-08002B2CF9AE}" pid="5" name="MSIP_Label_b4d2a253-6e5f-4686-8969-e8c6d40d6952_Name">
    <vt:lpwstr>b4d2a253-6e5f-4686-8969-e8c6d40d6952</vt:lpwstr>
  </property>
  <property fmtid="{D5CDD505-2E9C-101B-9397-08002B2CF9AE}" pid="6" name="MSIP_Label_b4d2a253-6e5f-4686-8969-e8c6d40d6952_SiteId">
    <vt:lpwstr>5e3e0f8e-03e0-4427-ba21-439028d3d140</vt:lpwstr>
  </property>
  <property fmtid="{D5CDD505-2E9C-101B-9397-08002B2CF9AE}" pid="7" name="MSIP_Label_b4d2a253-6e5f-4686-8969-e8c6d40d6952_ActionId">
    <vt:lpwstr>870968ee-8da5-4521-b0ee-08a0c486fbf1</vt:lpwstr>
  </property>
  <property fmtid="{D5CDD505-2E9C-101B-9397-08002B2CF9AE}" pid="8" name="MSIP_Label_b4d2a253-6e5f-4686-8969-e8c6d40d6952_ContentBits">
    <vt:lpwstr>0</vt:lpwstr>
  </property>
</Properties>
</file>