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7440" windowHeight="4890"/>
  </bookViews>
  <sheets>
    <sheet name="2014-2015 TD总数据" sheetId="25" r:id="rId1"/>
    <sheet name="2014-2015健康总数据" sheetId="26" r:id="rId2"/>
  </sheets>
  <definedNames>
    <definedName name="_xlnm._FilterDatabase" localSheetId="0" hidden="1">'2014-2015 TD总数据'!$A$1:$S$1346</definedName>
  </definedNames>
  <calcPr calcId="144525"/>
</workbook>
</file>

<file path=xl/calcChain.xml><?xml version="1.0" encoding="utf-8"?>
<calcChain xmlns="http://schemas.openxmlformats.org/spreadsheetml/2006/main">
  <c r="M1345" i="25" l="1"/>
  <c r="M1301" i="25" l="1"/>
  <c r="M274" i="25" l="1"/>
  <c r="J274" i="25"/>
  <c r="J171" i="25"/>
  <c r="M830" i="25"/>
  <c r="J830" i="25"/>
  <c r="M471" i="25"/>
  <c r="J471" i="25"/>
  <c r="M384" i="25"/>
  <c r="J384" i="25"/>
  <c r="J17" i="25"/>
  <c r="M791" i="25"/>
  <c r="J791" i="25"/>
  <c r="M837" i="25"/>
  <c r="J837" i="25"/>
  <c r="J90" i="25"/>
  <c r="M499" i="25"/>
  <c r="J499" i="25"/>
  <c r="M860" i="25"/>
  <c r="J860" i="25"/>
  <c r="M425" i="25"/>
  <c r="J425" i="25"/>
  <c r="M428" i="25"/>
  <c r="J428" i="25"/>
  <c r="M388" i="25"/>
  <c r="J388" i="25"/>
  <c r="M1127" i="25"/>
  <c r="J1127" i="25"/>
  <c r="M1030" i="25"/>
  <c r="J1030" i="25"/>
  <c r="M1037" i="25"/>
  <c r="M1041" i="25"/>
  <c r="J1041" i="25"/>
  <c r="M636" i="25"/>
  <c r="J636" i="25"/>
  <c r="M818" i="25"/>
  <c r="J818" i="25"/>
  <c r="M564" i="25"/>
  <c r="J564" i="25"/>
  <c r="M1061" i="25"/>
  <c r="J1061" i="25"/>
  <c r="M697" i="25"/>
  <c r="J697" i="25"/>
  <c r="M736" i="25"/>
  <c r="J736" i="25"/>
  <c r="M617" i="25"/>
  <c r="J617" i="25"/>
  <c r="M1268" i="25"/>
  <c r="J1268" i="25"/>
  <c r="M1102" i="25"/>
  <c r="J1102" i="25"/>
  <c r="M1193" i="25"/>
  <c r="J1193" i="25"/>
  <c r="M940" i="25"/>
  <c r="J940" i="25"/>
  <c r="M1126" i="25"/>
  <c r="J1126" i="25"/>
  <c r="M862" i="25"/>
  <c r="J862" i="25"/>
  <c r="M738" i="25"/>
  <c r="J738" i="25"/>
  <c r="M692" i="25"/>
  <c r="J692" i="25"/>
  <c r="M952" i="25"/>
  <c r="J952" i="25"/>
  <c r="M727" i="25"/>
  <c r="J727" i="25"/>
  <c r="J260" i="25"/>
  <c r="M336" i="25"/>
  <c r="J336" i="25"/>
  <c r="M1186" i="25"/>
  <c r="J1186" i="25"/>
  <c r="M751" i="25"/>
  <c r="J751" i="25"/>
  <c r="J196" i="25"/>
  <c r="M575" i="25"/>
  <c r="J575" i="25"/>
  <c r="M845" i="25"/>
  <c r="J845" i="25"/>
  <c r="M409" i="25"/>
  <c r="J409" i="25"/>
  <c r="M497" i="25"/>
  <c r="J497" i="25"/>
  <c r="M717" i="25"/>
  <c r="J717" i="25"/>
  <c r="M997" i="25"/>
  <c r="J997" i="25"/>
  <c r="J54" i="25"/>
  <c r="M834" i="25"/>
  <c r="J834" i="25"/>
  <c r="M1001" i="25"/>
  <c r="J1001" i="25"/>
  <c r="M986" i="25"/>
  <c r="J986" i="25"/>
  <c r="J38" i="25"/>
  <c r="J37" i="25"/>
  <c r="M771" i="25"/>
  <c r="J771" i="25"/>
  <c r="M1007" i="25"/>
  <c r="J1007" i="25"/>
  <c r="J139" i="25"/>
  <c r="J138" i="25"/>
  <c r="M749" i="25"/>
  <c r="J749" i="25"/>
  <c r="M1049" i="25"/>
  <c r="J1049" i="25"/>
  <c r="J132" i="25"/>
  <c r="M505" i="25"/>
  <c r="J505" i="25"/>
  <c r="M389" i="25"/>
  <c r="J389" i="25"/>
  <c r="M912" i="25"/>
  <c r="J912" i="25"/>
  <c r="J98" i="25"/>
  <c r="M522" i="25"/>
  <c r="J522" i="25"/>
  <c r="M539" i="25"/>
  <c r="J539" i="25"/>
  <c r="M476" i="25"/>
  <c r="J476" i="25"/>
  <c r="J248" i="25"/>
  <c r="M331" i="25"/>
  <c r="J331" i="25"/>
  <c r="M322" i="25"/>
  <c r="J322" i="25"/>
  <c r="M915" i="25"/>
  <c r="J915" i="25"/>
  <c r="M603" i="25"/>
  <c r="J603" i="25"/>
  <c r="M530" i="25"/>
  <c r="J530" i="25"/>
  <c r="M496" i="25"/>
  <c r="J496" i="25"/>
  <c r="M448" i="25"/>
  <c r="J448" i="25"/>
  <c r="J124" i="25"/>
  <c r="M798" i="25"/>
  <c r="J798" i="25"/>
  <c r="M821" i="25"/>
  <c r="J821" i="25"/>
  <c r="M579" i="25"/>
  <c r="J579" i="25"/>
  <c r="M559" i="25"/>
  <c r="J559" i="25"/>
  <c r="J58" i="25"/>
  <c r="M498" i="25"/>
  <c r="J498" i="25"/>
  <c r="M405" i="25"/>
  <c r="J405" i="25"/>
  <c r="J183" i="25"/>
  <c r="M410" i="25"/>
  <c r="J410" i="25"/>
  <c r="M510" i="25"/>
  <c r="J510" i="25"/>
  <c r="M996" i="25"/>
  <c r="J996" i="25"/>
  <c r="M569" i="25"/>
  <c r="J569" i="25"/>
  <c r="M961" i="25"/>
  <c r="J961" i="25"/>
  <c r="M518" i="25"/>
  <c r="J518" i="25"/>
  <c r="M884" i="25"/>
  <c r="J884" i="25"/>
  <c r="M765" i="25"/>
  <c r="J765" i="25"/>
  <c r="J21" i="25"/>
  <c r="M855" i="25"/>
  <c r="J855" i="25"/>
  <c r="J250" i="25"/>
  <c r="M451" i="25"/>
  <c r="J451" i="25"/>
  <c r="M450" i="25"/>
  <c r="J450" i="25"/>
  <c r="M383" i="25"/>
  <c r="J383" i="25"/>
  <c r="M646" i="25"/>
  <c r="J646" i="25"/>
  <c r="J170" i="25"/>
  <c r="M857" i="25"/>
  <c r="J857" i="25"/>
  <c r="M763" i="25"/>
  <c r="J763" i="25"/>
  <c r="M547" i="25"/>
  <c r="J547" i="25"/>
  <c r="M562" i="25"/>
  <c r="J562" i="25"/>
  <c r="M537" i="25"/>
  <c r="J537" i="25"/>
  <c r="M526" i="25"/>
  <c r="J526" i="25"/>
  <c r="M758" i="25"/>
  <c r="J758" i="25"/>
  <c r="M848" i="25"/>
  <c r="J848" i="25"/>
  <c r="M948" i="25"/>
  <c r="J948" i="25"/>
  <c r="M702" i="25"/>
  <c r="J702" i="25"/>
  <c r="M303" i="25"/>
  <c r="J303" i="25"/>
  <c r="M393" i="25"/>
  <c r="J393" i="25"/>
  <c r="M641" i="25"/>
  <c r="J641" i="25"/>
  <c r="M823" i="25"/>
  <c r="J823" i="25"/>
  <c r="M482" i="25"/>
  <c r="J482" i="25"/>
  <c r="J247" i="25"/>
  <c r="M307" i="25"/>
  <c r="J307" i="25"/>
  <c r="M296" i="25"/>
  <c r="J296" i="25"/>
  <c r="J27" i="25"/>
  <c r="J26" i="25"/>
  <c r="M519" i="25"/>
  <c r="J519" i="25"/>
  <c r="M719" i="25"/>
  <c r="J719" i="25"/>
  <c r="M757" i="25"/>
  <c r="J757" i="25"/>
  <c r="M570" i="25"/>
  <c r="J570" i="25"/>
  <c r="M673" i="25"/>
  <c r="J673" i="25"/>
  <c r="M1072" i="25"/>
  <c r="J1072" i="25"/>
  <c r="M371" i="25"/>
  <c r="J371" i="25"/>
  <c r="M443" i="25"/>
  <c r="J443" i="25"/>
  <c r="M382" i="25"/>
  <c r="J382" i="25"/>
  <c r="M350" i="25"/>
  <c r="J350" i="25"/>
  <c r="J249" i="25"/>
  <c r="M272" i="25"/>
  <c r="J272" i="25"/>
  <c r="M271" i="25"/>
  <c r="J271" i="25"/>
  <c r="M270" i="25"/>
  <c r="J270" i="25"/>
  <c r="M715" i="25"/>
  <c r="J715" i="25"/>
  <c r="J64" i="25"/>
  <c r="M491" i="25"/>
  <c r="J491" i="25"/>
  <c r="M406" i="25"/>
  <c r="J406" i="25"/>
  <c r="M553" i="25"/>
  <c r="J553" i="25"/>
  <c r="M774" i="25"/>
  <c r="J774" i="25"/>
  <c r="M488" i="25"/>
  <c r="J488" i="25"/>
  <c r="M534" i="25"/>
  <c r="J534" i="25"/>
  <c r="M750" i="25"/>
  <c r="J750" i="25"/>
  <c r="M903" i="25"/>
  <c r="J903" i="25"/>
  <c r="M509" i="25"/>
  <c r="J509" i="25"/>
  <c r="M645" i="25"/>
  <c r="J645" i="25"/>
  <c r="M805" i="25"/>
  <c r="J805" i="25"/>
  <c r="M596" i="25"/>
  <c r="J596" i="25"/>
  <c r="M548" i="25"/>
  <c r="J548" i="25"/>
  <c r="M552" i="25"/>
  <c r="J552" i="25"/>
  <c r="M956" i="25"/>
  <c r="J956" i="25"/>
  <c r="M876" i="25"/>
  <c r="J876" i="25"/>
  <c r="M690" i="25"/>
  <c r="J690" i="25"/>
  <c r="M664" i="25"/>
  <c r="J664" i="25"/>
  <c r="M691" i="25"/>
  <c r="J691" i="25"/>
  <c r="M684" i="25"/>
  <c r="J684" i="25"/>
  <c r="M626" i="25"/>
  <c r="J626" i="25"/>
  <c r="M597" i="25"/>
  <c r="J597" i="25"/>
  <c r="M666" i="25"/>
  <c r="J666" i="25"/>
  <c r="J156" i="25"/>
  <c r="J155" i="25"/>
  <c r="M743" i="25"/>
  <c r="J743" i="25"/>
  <c r="J229" i="25"/>
  <c r="J228" i="25"/>
  <c r="M528" i="25"/>
  <c r="J528" i="25"/>
  <c r="M527" i="25"/>
  <c r="J527" i="25"/>
  <c r="J146" i="25"/>
  <c r="J145" i="25"/>
  <c r="M503" i="25"/>
  <c r="J503" i="25"/>
  <c r="M363" i="25"/>
  <c r="J363" i="25"/>
  <c r="J42" i="25"/>
  <c r="J41" i="25"/>
  <c r="M651" i="25"/>
  <c r="J651" i="25"/>
  <c r="M572" i="25"/>
  <c r="J572" i="25"/>
  <c r="M571" i="25"/>
  <c r="J571" i="25"/>
  <c r="J78" i="25"/>
  <c r="M414" i="25"/>
  <c r="J414" i="25"/>
  <c r="M568" i="25"/>
  <c r="J568" i="25"/>
  <c r="M687" i="25"/>
  <c r="J687" i="25"/>
  <c r="J188" i="25"/>
  <c r="M468" i="25"/>
  <c r="J468" i="25"/>
  <c r="M752" i="25"/>
  <c r="J752" i="25"/>
  <c r="M975" i="25"/>
  <c r="J975" i="25"/>
  <c r="M966" i="25"/>
  <c r="J966" i="25"/>
  <c r="J111" i="25"/>
  <c r="M928" i="25"/>
  <c r="J928" i="25"/>
  <c r="M494" i="25"/>
  <c r="J494" i="25"/>
  <c r="M457" i="25"/>
  <c r="J457" i="25"/>
  <c r="J11" i="25"/>
  <c r="M686" i="25"/>
  <c r="J686" i="25"/>
  <c r="M484" i="25"/>
  <c r="J484" i="25"/>
  <c r="M565" i="25"/>
  <c r="J565" i="25"/>
  <c r="M663" i="25"/>
  <c r="J663" i="25"/>
  <c r="M555" i="25"/>
  <c r="J555" i="25"/>
  <c r="M366" i="25"/>
  <c r="J366" i="25"/>
  <c r="J151" i="25"/>
  <c r="M584" i="25"/>
  <c r="J584" i="25"/>
  <c r="M556" i="25"/>
  <c r="J556" i="25"/>
  <c r="M649" i="25"/>
  <c r="J649" i="25"/>
  <c r="G649" i="25"/>
  <c r="J137" i="25"/>
  <c r="G137" i="25"/>
  <c r="M841" i="25"/>
  <c r="J841" i="25"/>
  <c r="G841" i="25"/>
  <c r="M849" i="25"/>
  <c r="J849" i="25"/>
  <c r="G849" i="25"/>
  <c r="M444" i="25"/>
  <c r="J444" i="25"/>
  <c r="M441" i="25"/>
  <c r="J441" i="25"/>
  <c r="J207" i="25"/>
  <c r="M668" i="25"/>
  <c r="J668" i="25"/>
  <c r="M1062" i="25"/>
  <c r="J1062" i="25"/>
  <c r="J218" i="25"/>
  <c r="M420" i="25"/>
  <c r="J420" i="25"/>
  <c r="M312" i="25"/>
  <c r="J312" i="25"/>
  <c r="M759" i="25"/>
  <c r="J759" i="25"/>
  <c r="M982" i="25"/>
  <c r="J982" i="25"/>
  <c r="M780" i="25"/>
  <c r="J780" i="25"/>
  <c r="M877" i="25"/>
  <c r="J877" i="25"/>
  <c r="M1057" i="25"/>
  <c r="J1057" i="25"/>
  <c r="M648" i="25"/>
  <c r="J648" i="25"/>
  <c r="M604" i="25"/>
  <c r="J604" i="25"/>
  <c r="M718" i="25"/>
  <c r="J718" i="25"/>
  <c r="M941" i="25"/>
  <c r="J941" i="25"/>
  <c r="M1027" i="25"/>
  <c r="J1027" i="25"/>
  <c r="M1009" i="25"/>
  <c r="J1009" i="25"/>
  <c r="M1172" i="25"/>
  <c r="J1172" i="25"/>
  <c r="M1075" i="25"/>
  <c r="J1075" i="25"/>
  <c r="M984" i="25"/>
  <c r="J984" i="25"/>
  <c r="M1179" i="25"/>
  <c r="J1179" i="25"/>
  <c r="M900" i="25"/>
  <c r="J900" i="25"/>
  <c r="M1200" i="25"/>
  <c r="J1200" i="25"/>
  <c r="M1048" i="25"/>
  <c r="J1048" i="25"/>
  <c r="M993" i="25"/>
  <c r="J993" i="25"/>
  <c r="M1039" i="25"/>
  <c r="J1039" i="25"/>
  <c r="M512" i="25"/>
  <c r="J512" i="25"/>
  <c r="M907" i="25"/>
  <c r="J907" i="25"/>
  <c r="M467" i="25"/>
  <c r="J467" i="25"/>
  <c r="M315" i="25"/>
  <c r="J315" i="25"/>
  <c r="M515" i="25"/>
  <c r="J515" i="25"/>
  <c r="M977" i="25"/>
  <c r="J977" i="25"/>
  <c r="M813" i="25"/>
  <c r="J813" i="25"/>
  <c r="J20" i="25"/>
  <c r="M500" i="25"/>
  <c r="J500" i="25"/>
  <c r="M1094" i="25"/>
  <c r="J1094" i="25"/>
  <c r="M867" i="25"/>
  <c r="J867" i="25"/>
  <c r="M517" i="25"/>
  <c r="J517" i="25"/>
  <c r="M395" i="25"/>
  <c r="M870" i="25"/>
  <c r="M490" i="25"/>
  <c r="M459" i="25"/>
  <c r="J459" i="25"/>
  <c r="M951" i="25"/>
  <c r="J951" i="25"/>
  <c r="M657" i="25"/>
  <c r="J657" i="25"/>
  <c r="M506" i="25"/>
  <c r="J506" i="25"/>
  <c r="M502" i="25"/>
  <c r="J502" i="25"/>
  <c r="M1052" i="25"/>
  <c r="J1052" i="25"/>
  <c r="M711" i="25"/>
  <c r="J711" i="25"/>
  <c r="M600" i="25"/>
  <c r="J600" i="25"/>
  <c r="J219" i="25"/>
  <c r="J217" i="25"/>
  <c r="J216" i="25"/>
  <c r="J215" i="25"/>
  <c r="M632" i="25"/>
  <c r="J632" i="25"/>
  <c r="J63" i="25"/>
  <c r="J62" i="25"/>
  <c r="M1203" i="25"/>
  <c r="J1203" i="25"/>
  <c r="J154" i="25"/>
  <c r="J153" i="25"/>
  <c r="J152" i="25"/>
  <c r="M654" i="25"/>
  <c r="J654" i="25"/>
  <c r="M768" i="25"/>
  <c r="M532" i="25"/>
  <c r="J532" i="25"/>
  <c r="M919" i="25"/>
  <c r="J919" i="25"/>
  <c r="M783" i="25"/>
  <c r="J783" i="25"/>
  <c r="M945" i="25"/>
  <c r="J945" i="25"/>
  <c r="M349" i="25"/>
  <c r="J349" i="25"/>
  <c r="J226" i="25"/>
  <c r="J225" i="25"/>
  <c r="M591" i="25"/>
  <c r="J591" i="25"/>
  <c r="J32" i="25"/>
  <c r="J31" i="25"/>
  <c r="J30" i="25"/>
  <c r="M629" i="25"/>
  <c r="J629" i="25"/>
  <c r="J97" i="25"/>
  <c r="J96" i="25"/>
  <c r="M658" i="25"/>
  <c r="J658" i="25"/>
  <c r="M566" i="25"/>
  <c r="J566" i="25"/>
  <c r="J29" i="25"/>
  <c r="J28" i="25"/>
  <c r="M899" i="25"/>
  <c r="J899" i="25"/>
  <c r="M947" i="25"/>
  <c r="J947" i="25"/>
  <c r="M404" i="25"/>
  <c r="M291" i="25"/>
  <c r="J10" i="25"/>
  <c r="M592" i="25"/>
  <c r="J592" i="25"/>
  <c r="M601" i="25"/>
  <c r="J601" i="25"/>
  <c r="M709" i="25"/>
  <c r="J709" i="25"/>
  <c r="M880" i="25"/>
  <c r="J880" i="25"/>
  <c r="M1025" i="25"/>
  <c r="J1025" i="25"/>
  <c r="M740" i="25"/>
  <c r="J740" i="25"/>
  <c r="M744" i="25"/>
  <c r="J744" i="25"/>
  <c r="J23" i="25"/>
  <c r="J22" i="25"/>
  <c r="M334" i="25"/>
  <c r="J334" i="25"/>
  <c r="M440" i="25"/>
  <c r="J440" i="25"/>
  <c r="M831" i="25"/>
  <c r="J831" i="25"/>
  <c r="M1016" i="25"/>
  <c r="J1016" i="25"/>
  <c r="J150" i="25"/>
  <c r="M720" i="25"/>
  <c r="J720" i="25"/>
  <c r="M380" i="25"/>
  <c r="J380" i="25"/>
  <c r="G380" i="25"/>
  <c r="M387" i="25"/>
  <c r="J387" i="25"/>
  <c r="G387" i="25"/>
  <c r="M453" i="25"/>
  <c r="J453" i="25"/>
  <c r="G453" i="25"/>
  <c r="M416" i="25"/>
  <c r="J416" i="25"/>
  <c r="G416" i="25"/>
  <c r="J44" i="25"/>
  <c r="J43" i="25"/>
  <c r="M523" i="25"/>
  <c r="J523" i="25"/>
  <c r="M317" i="25"/>
  <c r="J317" i="25"/>
  <c r="M1020" i="25"/>
  <c r="J1020" i="25"/>
  <c r="M972" i="25"/>
  <c r="J972" i="25"/>
  <c r="M1081" i="25"/>
  <c r="J1081" i="25"/>
  <c r="M561" i="25"/>
  <c r="J561" i="25"/>
  <c r="M944" i="25"/>
  <c r="J944" i="25"/>
  <c r="M904" i="25"/>
  <c r="J904" i="25"/>
  <c r="M1035" i="25"/>
  <c r="J1035" i="25"/>
  <c r="M560" i="25"/>
  <c r="J560" i="25"/>
  <c r="M678" i="25"/>
  <c r="J678" i="25"/>
  <c r="J77" i="25"/>
  <c r="M1145" i="25"/>
  <c r="J1145" i="25"/>
  <c r="M620" i="25"/>
  <c r="J620" i="25"/>
  <c r="M1157" i="25"/>
  <c r="J1157" i="25"/>
  <c r="J198" i="25"/>
  <c r="M1244" i="25"/>
  <c r="J1244" i="25"/>
  <c r="J197" i="25"/>
  <c r="M695" i="25"/>
  <c r="J695" i="25"/>
  <c r="J67" i="25"/>
  <c r="M1096" i="25"/>
  <c r="J1096" i="25"/>
  <c r="M852" i="25"/>
  <c r="J852" i="25"/>
  <c r="M943" i="25"/>
  <c r="J943" i="25"/>
  <c r="M1056" i="25"/>
  <c r="J1056" i="25"/>
  <c r="M1242" i="25"/>
  <c r="J1242" i="25"/>
  <c r="M1084" i="25"/>
  <c r="J1084" i="25"/>
  <c r="J40" i="25"/>
  <c r="M747" i="25"/>
  <c r="J747" i="25"/>
  <c r="M826" i="25"/>
  <c r="J826" i="25"/>
  <c r="M721" i="25"/>
  <c r="J721" i="25"/>
  <c r="M538" i="25"/>
  <c r="J538" i="25"/>
  <c r="M839" i="25"/>
  <c r="J839" i="25"/>
  <c r="M619" i="25"/>
  <c r="J619" i="25"/>
  <c r="M775" i="25"/>
  <c r="J775" i="25"/>
  <c r="M332" i="25"/>
  <c r="J332" i="25"/>
  <c r="M347" i="25"/>
  <c r="J347" i="25"/>
  <c r="M535" i="25"/>
  <c r="J535" i="25"/>
  <c r="M329" i="25"/>
  <c r="J329" i="25"/>
  <c r="M644" i="25"/>
  <c r="J644" i="25"/>
  <c r="M882" i="25"/>
  <c r="J882" i="25"/>
  <c r="M1003" i="25"/>
  <c r="J1003" i="25"/>
  <c r="M869" i="25"/>
  <c r="J869" i="25"/>
  <c r="J84" i="25"/>
  <c r="J83" i="25"/>
  <c r="M612" i="25"/>
  <c r="J612" i="25"/>
  <c r="J82" i="25"/>
  <c r="J214" i="25"/>
  <c r="J213" i="25"/>
  <c r="M304" i="25"/>
  <c r="J304" i="25"/>
  <c r="M292" i="25"/>
  <c r="J292" i="25"/>
  <c r="M421" i="25"/>
  <c r="J421" i="25"/>
  <c r="J123" i="25"/>
  <c r="M442" i="25"/>
  <c r="J442" i="25"/>
  <c r="M531" i="25"/>
  <c r="J531" i="25"/>
  <c r="J204" i="25"/>
  <c r="J203" i="25"/>
  <c r="M1130" i="25"/>
  <c r="J1130" i="25"/>
  <c r="M1053" i="25"/>
  <c r="J1053" i="25"/>
  <c r="J1301" i="25"/>
  <c r="M1066" i="25"/>
  <c r="J1066" i="25"/>
  <c r="M1306" i="25"/>
  <c r="J1306" i="25"/>
  <c r="M902" i="25"/>
  <c r="J902" i="25"/>
  <c r="J185" i="25"/>
  <c r="J184" i="25"/>
  <c r="M1083" i="25"/>
  <c r="J1083" i="25"/>
  <c r="M653" i="25"/>
  <c r="J653" i="25"/>
  <c r="M998" i="25"/>
  <c r="M1119" i="25"/>
  <c r="J1119" i="25"/>
  <c r="M652" i="25"/>
  <c r="J652" i="25"/>
  <c r="M606" i="25"/>
  <c r="J606" i="25"/>
  <c r="M402" i="25"/>
  <c r="J402" i="25"/>
  <c r="M1270" i="25"/>
  <c r="J1270" i="25"/>
  <c r="J47" i="25"/>
  <c r="M1305" i="25"/>
  <c r="J1305" i="25"/>
  <c r="M1012" i="25"/>
  <c r="J1012" i="25"/>
  <c r="M1136" i="25"/>
  <c r="J1136" i="25"/>
  <c r="J143" i="25"/>
  <c r="M1289" i="25"/>
  <c r="J1289" i="25"/>
  <c r="M894" i="25"/>
  <c r="J894" i="25"/>
  <c r="M435" i="25"/>
  <c r="J435" i="25"/>
  <c r="M921" i="25"/>
  <c r="J921" i="25"/>
  <c r="M816" i="25"/>
  <c r="J816" i="25"/>
  <c r="M439" i="25"/>
  <c r="J439" i="25"/>
  <c r="J100" i="25"/>
  <c r="J99" i="25"/>
  <c r="M486" i="25"/>
  <c r="J486" i="25"/>
  <c r="M275" i="25"/>
  <c r="J275" i="25"/>
  <c r="M358" i="25"/>
  <c r="J358" i="25"/>
  <c r="J259" i="25"/>
  <c r="M282" i="25"/>
  <c r="J282" i="25"/>
  <c r="M342" i="25"/>
  <c r="J342" i="25"/>
  <c r="M543" i="25"/>
  <c r="J543" i="25"/>
  <c r="M1128" i="25"/>
  <c r="J1128" i="25"/>
  <c r="M1167" i="25"/>
  <c r="J1167" i="25"/>
  <c r="M897" i="25"/>
  <c r="J897" i="25"/>
  <c r="J235" i="25"/>
  <c r="J234" i="25"/>
  <c r="J233" i="25"/>
  <c r="M1196" i="25"/>
  <c r="J1196" i="25"/>
  <c r="M1296" i="25"/>
  <c r="J1296" i="25"/>
  <c r="J65" i="25"/>
  <c r="M1134" i="25"/>
  <c r="J1134" i="25"/>
  <c r="M1138" i="25"/>
  <c r="J1138" i="25"/>
  <c r="M938" i="25"/>
  <c r="J938" i="25"/>
  <c r="M682" i="25"/>
  <c r="J682" i="25"/>
  <c r="J206" i="25"/>
  <c r="M881" i="25"/>
  <c r="J881" i="25"/>
  <c r="J50" i="25"/>
  <c r="J49" i="25"/>
  <c r="J787" i="25"/>
  <c r="J48" i="25"/>
  <c r="J516" i="25"/>
  <c r="J126" i="25"/>
  <c r="J125" i="25"/>
  <c r="J610" i="25"/>
  <c r="J102" i="25"/>
  <c r="J101" i="25"/>
  <c r="J820" i="25"/>
  <c r="J605" i="25"/>
  <c r="J52" i="25"/>
  <c r="J817" i="25"/>
  <c r="J51" i="25"/>
  <c r="J773" i="25"/>
  <c r="J729" i="25"/>
  <c r="J622" i="25"/>
  <c r="J242" i="25"/>
  <c r="J785" i="25"/>
  <c r="J182" i="25"/>
  <c r="J179" i="25"/>
  <c r="M844" i="25"/>
  <c r="J844" i="25"/>
  <c r="J174" i="25"/>
  <c r="M827" i="25"/>
  <c r="J827" i="25"/>
  <c r="M524" i="25"/>
  <c r="J524" i="25"/>
  <c r="M557" i="25"/>
  <c r="J557" i="25"/>
  <c r="J73" i="25"/>
  <c r="M369" i="25"/>
  <c r="J369" i="25"/>
  <c r="M638" i="25"/>
  <c r="J638" i="25"/>
  <c r="J14" i="25"/>
  <c r="J13" i="25"/>
  <c r="M700" i="25"/>
  <c r="J700" i="25"/>
  <c r="M812" i="25"/>
  <c r="J812" i="25"/>
  <c r="M589" i="25"/>
  <c r="J589" i="25"/>
  <c r="M733" i="25"/>
  <c r="J733" i="25"/>
  <c r="M447" i="25"/>
  <c r="J447" i="25"/>
  <c r="J173" i="25"/>
  <c r="M399" i="25"/>
  <c r="J399" i="25"/>
  <c r="M764" i="25"/>
  <c r="J764" i="25"/>
  <c r="M1245" i="25"/>
  <c r="J1245" i="25"/>
  <c r="J92" i="25"/>
  <c r="M976" i="25"/>
  <c r="J976" i="25"/>
  <c r="M1087" i="25"/>
  <c r="J1087" i="25"/>
  <c r="J119" i="25"/>
  <c r="M340" i="25"/>
  <c r="J340" i="25"/>
  <c r="M587" i="25"/>
  <c r="J587" i="25"/>
  <c r="J118" i="25"/>
  <c r="M804" i="25"/>
  <c r="J804" i="25"/>
  <c r="J199" i="25"/>
  <c r="M563" i="25"/>
  <c r="J563" i="25"/>
  <c r="M756" i="25"/>
  <c r="J756" i="25"/>
  <c r="M590" i="25"/>
  <c r="J590" i="25"/>
  <c r="J105" i="25"/>
  <c r="M631" i="25"/>
  <c r="J631" i="25"/>
  <c r="M616" i="25"/>
  <c r="J616" i="25"/>
  <c r="M377" i="25"/>
  <c r="J377" i="25"/>
  <c r="J117" i="25"/>
  <c r="M436" i="25"/>
  <c r="J436" i="25"/>
  <c r="M708" i="25"/>
  <c r="J708" i="25"/>
  <c r="J212" i="25"/>
  <c r="J211" i="25"/>
  <c r="M662" i="25"/>
  <c r="J662" i="25"/>
  <c r="J210" i="25"/>
  <c r="M770" i="25"/>
  <c r="J770" i="25"/>
  <c r="J74" i="25"/>
  <c r="M536" i="25"/>
  <c r="J536" i="25"/>
  <c r="M614" i="25"/>
  <c r="J614" i="25"/>
  <c r="M672" i="25"/>
  <c r="J672" i="25"/>
  <c r="M704" i="25"/>
  <c r="J704" i="25"/>
  <c r="M769" i="25"/>
  <c r="J769" i="25"/>
  <c r="M455" i="25"/>
  <c r="J455" i="25"/>
  <c r="M1210" i="25"/>
  <c r="J1210" i="25"/>
  <c r="M1050" i="25"/>
  <c r="J1050" i="25"/>
  <c r="M778" i="25"/>
  <c r="J778" i="25"/>
  <c r="M735" i="25"/>
  <c r="J735" i="25"/>
  <c r="M481" i="25"/>
  <c r="J481" i="25"/>
  <c r="M280" i="25"/>
  <c r="J280" i="25"/>
  <c r="M473" i="25"/>
  <c r="J473" i="25"/>
  <c r="M419" i="25"/>
  <c r="J419" i="25"/>
  <c r="J113" i="25"/>
  <c r="M339" i="25"/>
  <c r="J339" i="25"/>
  <c r="J112" i="25"/>
  <c r="M360" i="25"/>
  <c r="J360" i="25"/>
  <c r="M504" i="25"/>
  <c r="J504" i="25"/>
  <c r="M352" i="25"/>
  <c r="J352" i="25"/>
  <c r="M949" i="25"/>
  <c r="J949" i="25"/>
  <c r="M368" i="25"/>
  <c r="J368" i="25"/>
  <c r="M493" i="25"/>
  <c r="J493" i="25"/>
  <c r="M403" i="25"/>
  <c r="J403" i="25"/>
  <c r="M381" i="25"/>
  <c r="J381" i="25"/>
  <c r="M437" i="25"/>
  <c r="J437" i="25"/>
  <c r="M417" i="25"/>
  <c r="J417" i="25"/>
  <c r="J116" i="25"/>
  <c r="J115" i="25"/>
  <c r="M489" i="25"/>
  <c r="J489" i="25"/>
  <c r="M297" i="25"/>
  <c r="J297" i="25"/>
  <c r="M318" i="25"/>
  <c r="J318" i="25"/>
  <c r="M302" i="25"/>
  <c r="J302" i="25"/>
  <c r="M326" i="25"/>
  <c r="J326" i="25"/>
  <c r="M390" i="25"/>
  <c r="J390" i="25"/>
  <c r="M396" i="25"/>
  <c r="J396" i="25"/>
  <c r="M370" i="25"/>
  <c r="J370" i="25"/>
  <c r="M367" i="25"/>
  <c r="J367" i="25"/>
  <c r="M917" i="25"/>
  <c r="J917" i="25"/>
  <c r="M960" i="25"/>
  <c r="J960" i="25"/>
  <c r="M1032" i="25"/>
  <c r="J1032" i="25"/>
  <c r="M872" i="25"/>
  <c r="J872" i="25"/>
  <c r="M462" i="25"/>
  <c r="J462" i="25"/>
  <c r="J69" i="25"/>
  <c r="M781" i="25"/>
  <c r="J781" i="25"/>
  <c r="M514" i="25"/>
  <c r="J514" i="25"/>
  <c r="M469" i="25"/>
  <c r="J469" i="25"/>
  <c r="J66" i="25"/>
  <c r="M676" i="25"/>
  <c r="J676" i="25"/>
  <c r="M454" i="25"/>
  <c r="J454" i="25"/>
  <c r="M583" i="25"/>
  <c r="J583" i="25"/>
  <c r="M466" i="25"/>
  <c r="J466" i="25"/>
  <c r="M784" i="25"/>
  <c r="J784" i="25"/>
  <c r="M438" i="25"/>
  <c r="J438" i="25"/>
  <c r="M829" i="25"/>
  <c r="J829" i="25"/>
  <c r="J251" i="25"/>
  <c r="M1317" i="25"/>
  <c r="J1317" i="25"/>
  <c r="M739" i="25"/>
  <c r="J739" i="25"/>
  <c r="M1164" i="25"/>
  <c r="J1164" i="25"/>
  <c r="M480" i="25"/>
  <c r="J480" i="25"/>
  <c r="M1002" i="25"/>
  <c r="J1002" i="25"/>
  <c r="M529" i="25"/>
  <c r="J529" i="25"/>
  <c r="M602" i="25"/>
  <c r="J602" i="25"/>
  <c r="M379" i="25"/>
  <c r="J379" i="25"/>
  <c r="M554" i="25"/>
  <c r="J554" i="25"/>
  <c r="M501" i="25"/>
  <c r="J501" i="25"/>
  <c r="M723" i="25"/>
  <c r="J723" i="25"/>
  <c r="M745" i="25"/>
  <c r="J745" i="25"/>
  <c r="M580" i="25"/>
  <c r="J580" i="25"/>
  <c r="M577" i="25"/>
  <c r="J577" i="25"/>
  <c r="M608" i="25"/>
  <c r="J608" i="25"/>
  <c r="M689" i="25"/>
  <c r="J689" i="25"/>
  <c r="M707" i="25"/>
  <c r="J707" i="25"/>
  <c r="M896" i="25"/>
  <c r="J896" i="25"/>
  <c r="M328" i="25"/>
  <c r="J328" i="25"/>
  <c r="G328" i="25"/>
  <c r="M319" i="25"/>
  <c r="J319" i="25"/>
  <c r="G319" i="25"/>
  <c r="M289" i="25"/>
  <c r="J289" i="25"/>
  <c r="G289" i="25"/>
  <c r="M290" i="25"/>
  <c r="J290" i="25"/>
  <c r="G290" i="25"/>
  <c r="M359" i="25"/>
  <c r="J359" i="25"/>
  <c r="J180" i="25"/>
  <c r="J176" i="25"/>
  <c r="M398" i="25"/>
  <c r="J398" i="25"/>
  <c r="M279" i="25"/>
  <c r="J279" i="25"/>
  <c r="M540" i="25"/>
  <c r="J540" i="25"/>
  <c r="M456" i="25"/>
  <c r="J456" i="25"/>
  <c r="M445" i="25"/>
  <c r="J445" i="25"/>
  <c r="M659" i="25"/>
  <c r="J659" i="25"/>
  <c r="M1124" i="25"/>
  <c r="J1124" i="25"/>
  <c r="M737" i="25"/>
  <c r="J737" i="25"/>
  <c r="M613" i="25"/>
  <c r="J613" i="25"/>
  <c r="M677" i="25"/>
  <c r="M901" i="25"/>
  <c r="J901" i="25"/>
  <c r="M618" i="25"/>
  <c r="J618" i="25"/>
  <c r="M485" i="25"/>
  <c r="J485" i="25"/>
  <c r="M401" i="25"/>
  <c r="J401" i="25"/>
  <c r="J202" i="25"/>
  <c r="M937" i="25"/>
  <c r="J937" i="25"/>
  <c r="M525" i="25"/>
  <c r="J525" i="25"/>
  <c r="M492" i="25"/>
  <c r="J492" i="25"/>
  <c r="J148" i="25"/>
  <c r="J147" i="25"/>
  <c r="M754" i="25"/>
  <c r="J754" i="25"/>
  <c r="M558" i="25"/>
  <c r="J558" i="25"/>
  <c r="M400" i="25"/>
  <c r="J400" i="25"/>
  <c r="M483" i="25"/>
  <c r="J483" i="25"/>
  <c r="M418" i="25"/>
  <c r="J418" i="25"/>
  <c r="J144" i="25"/>
  <c r="M365" i="25"/>
  <c r="J365" i="25"/>
  <c r="M599" i="25"/>
  <c r="J599" i="25"/>
  <c r="M633" i="25"/>
  <c r="J633" i="25"/>
  <c r="M838" i="25"/>
  <c r="J838" i="25"/>
  <c r="J158" i="25"/>
  <c r="J157" i="25"/>
  <c r="M792" i="25"/>
  <c r="J792" i="25"/>
  <c r="M1021" i="25"/>
  <c r="J1021" i="25"/>
  <c r="J195" i="25"/>
  <c r="J194" i="25"/>
  <c r="M550" i="25"/>
  <c r="J550" i="25"/>
  <c r="M973" i="25"/>
  <c r="J973" i="25"/>
  <c r="M989" i="25"/>
  <c r="J989" i="25"/>
  <c r="G989" i="25"/>
  <c r="M1309" i="25"/>
  <c r="J1309" i="25"/>
  <c r="G1309" i="25"/>
  <c r="M994" i="25"/>
  <c r="J994" i="25"/>
  <c r="G994" i="25"/>
  <c r="M1165" i="25"/>
  <c r="J1165" i="25"/>
  <c r="G1165" i="25"/>
  <c r="J95" i="25"/>
  <c r="J94" i="25"/>
  <c r="J93" i="25"/>
  <c r="M794" i="25"/>
  <c r="J794" i="25"/>
  <c r="M688" i="25"/>
  <c r="J688" i="25"/>
  <c r="J201" i="25"/>
  <c r="M637" i="25"/>
  <c r="J637" i="25"/>
  <c r="J200" i="25"/>
  <c r="M1051" i="25"/>
  <c r="G1051" i="25"/>
  <c r="M980" i="25"/>
  <c r="G980" i="25"/>
  <c r="G3" i="25"/>
  <c r="M478" i="25"/>
  <c r="G478" i="25"/>
  <c r="M1250" i="25"/>
  <c r="J1250" i="25"/>
  <c r="M1334" i="25"/>
  <c r="J1334" i="25"/>
  <c r="M1279" i="25"/>
  <c r="J1279" i="25"/>
  <c r="M926" i="25"/>
  <c r="J926" i="25"/>
  <c r="M1100" i="25"/>
  <c r="J1100" i="25"/>
  <c r="M1171" i="25"/>
  <c r="J1171" i="25"/>
  <c r="J122" i="25"/>
  <c r="M1181" i="25"/>
  <c r="J1181" i="25"/>
  <c r="M1156" i="25"/>
  <c r="J1156" i="25"/>
  <c r="J16" i="25"/>
  <c r="J15" i="25"/>
  <c r="M1213" i="25"/>
  <c r="J1213" i="25"/>
  <c r="M1248" i="25"/>
  <c r="J1248" i="25"/>
  <c r="J110" i="25"/>
  <c r="J109" i="25"/>
  <c r="M1233" i="25"/>
  <c r="J1233" i="25"/>
  <c r="J12" i="25"/>
  <c r="M1151" i="25"/>
  <c r="J1151" i="25"/>
  <c r="M581" i="25"/>
  <c r="J581" i="25"/>
  <c r="M412" i="25"/>
  <c r="J412" i="25"/>
  <c r="M1243" i="25"/>
  <c r="J1243" i="25"/>
  <c r="M1311" i="25"/>
  <c r="J1311" i="25"/>
  <c r="M1214" i="25"/>
  <c r="J1214" i="25"/>
  <c r="M1089" i="25"/>
  <c r="J1089" i="25"/>
  <c r="M1264" i="25"/>
  <c r="J1264" i="25"/>
  <c r="M1114" i="25"/>
  <c r="J1114" i="25"/>
  <c r="J227" i="25"/>
  <c r="M801" i="25"/>
  <c r="J801" i="25"/>
  <c r="J224" i="25"/>
  <c r="M1313" i="25"/>
  <c r="J1313" i="25"/>
  <c r="J223" i="25"/>
  <c r="M1208" i="25"/>
  <c r="J1208" i="25"/>
  <c r="M1338" i="25"/>
  <c r="J1338" i="25"/>
  <c r="G1338" i="25"/>
  <c r="J178" i="25"/>
  <c r="G178" i="25"/>
  <c r="J175" i="25"/>
  <c r="G175" i="25"/>
  <c r="M1325" i="25"/>
  <c r="J1325" i="25"/>
  <c r="G1325" i="25"/>
  <c r="J121" i="25"/>
  <c r="J120" i="25"/>
  <c r="M1339" i="25"/>
  <c r="J1339" i="25"/>
  <c r="M1322" i="25"/>
  <c r="J1322" i="25"/>
  <c r="M1321" i="25"/>
  <c r="J1321" i="25"/>
  <c r="J76" i="25"/>
  <c r="J75" i="25"/>
  <c r="M1340" i="25"/>
  <c r="J1340" i="25"/>
  <c r="M1227" i="25"/>
  <c r="J1227" i="25"/>
  <c r="M1166" i="25"/>
  <c r="J1166" i="25"/>
  <c r="M1266" i="25"/>
  <c r="J1266" i="25"/>
  <c r="M1307" i="25"/>
  <c r="J1307" i="25"/>
  <c r="M1229" i="25"/>
  <c r="J1229" i="25"/>
  <c r="M1120" i="25"/>
  <c r="J1120" i="25"/>
  <c r="M1038" i="25"/>
  <c r="J1038" i="25"/>
  <c r="M1101" i="25"/>
  <c r="J1101" i="25"/>
  <c r="M1235" i="25"/>
  <c r="J1235" i="25"/>
  <c r="J33" i="25"/>
  <c r="M1176" i="25"/>
  <c r="J1176" i="25"/>
  <c r="M1071" i="25"/>
  <c r="J1071" i="25"/>
  <c r="J222" i="25"/>
  <c r="G222" i="25"/>
  <c r="J221" i="25"/>
  <c r="G221" i="25"/>
  <c r="J220" i="25"/>
  <c r="G220" i="25"/>
  <c r="M1026" i="25"/>
  <c r="J1026" i="25"/>
  <c r="G1026" i="25"/>
  <c r="J88" i="25"/>
  <c r="M472" i="25"/>
  <c r="J472" i="25"/>
  <c r="J87" i="25"/>
  <c r="M1195" i="25"/>
  <c r="J1195" i="25"/>
  <c r="J89" i="25"/>
  <c r="M806" i="25"/>
  <c r="J806" i="25"/>
  <c r="M800" i="25"/>
  <c r="J800" i="25"/>
  <c r="M761" i="25"/>
  <c r="J761" i="25"/>
  <c r="M911" i="25"/>
  <c r="J911" i="25"/>
  <c r="M1034" i="25"/>
  <c r="J1034" i="25"/>
  <c r="M1224" i="25"/>
  <c r="J1224" i="25"/>
  <c r="M922" i="25"/>
  <c r="J922" i="25"/>
  <c r="M1149" i="25"/>
  <c r="J1149" i="25"/>
  <c r="J136" i="25"/>
  <c r="J135" i="25"/>
  <c r="M1223" i="25"/>
  <c r="J1223" i="25"/>
  <c r="J232" i="25"/>
  <c r="J231" i="25"/>
  <c r="J230" i="25"/>
  <c r="M875" i="25"/>
  <c r="J875" i="25"/>
  <c r="J130" i="25"/>
  <c r="J129" i="25"/>
  <c r="M1247" i="25"/>
  <c r="J1247" i="25"/>
  <c r="M1261" i="25"/>
  <c r="J1261" i="25"/>
  <c r="M879" i="25"/>
  <c r="J879" i="25"/>
  <c r="G879" i="25"/>
  <c r="M1015" i="25"/>
  <c r="J1015" i="25"/>
  <c r="G1015" i="25"/>
  <c r="M925" i="25"/>
  <c r="J925" i="25"/>
  <c r="G925" i="25"/>
  <c r="M874" i="25"/>
  <c r="J874" i="25"/>
  <c r="G874" i="25"/>
  <c r="M1284" i="25"/>
  <c r="J1284" i="25"/>
  <c r="M1277" i="25"/>
  <c r="J1277" i="25"/>
  <c r="M1293" i="25"/>
  <c r="J1293" i="25"/>
  <c r="J161" i="25"/>
  <c r="M1251" i="25"/>
  <c r="J1251" i="25"/>
  <c r="M963" i="25"/>
  <c r="J963" i="25"/>
  <c r="M1143" i="25"/>
  <c r="J1143" i="25"/>
  <c r="M1098" i="25"/>
  <c r="J1098" i="25"/>
  <c r="J255" i="25"/>
  <c r="M308" i="25"/>
  <c r="J308" i="25"/>
  <c r="M574" i="25"/>
  <c r="J574" i="25"/>
  <c r="M624" i="25"/>
  <c r="J624" i="25"/>
  <c r="M861" i="25"/>
  <c r="J861" i="25"/>
  <c r="M1043" i="25"/>
  <c r="J1043" i="25"/>
  <c r="M1073" i="25"/>
  <c r="J1073" i="25"/>
  <c r="M1093" i="25"/>
  <c r="J1093" i="25"/>
  <c r="J258" i="25"/>
  <c r="J257" i="25"/>
  <c r="J256" i="25"/>
  <c r="J252" i="25"/>
  <c r="M313" i="25"/>
  <c r="J313" i="25"/>
  <c r="M375" i="25"/>
  <c r="J375" i="25"/>
  <c r="M378" i="25"/>
  <c r="J378" i="25"/>
  <c r="M392" i="25"/>
  <c r="J392" i="25"/>
  <c r="M423" i="25"/>
  <c r="J423" i="25"/>
  <c r="M433" i="25"/>
  <c r="J433" i="25"/>
  <c r="M464" i="25"/>
  <c r="J464" i="25"/>
  <c r="M650" i="25"/>
  <c r="J650" i="25"/>
  <c r="M713" i="25"/>
  <c r="J713" i="25"/>
  <c r="M728" i="25"/>
  <c r="J728" i="25"/>
  <c r="M825" i="25"/>
  <c r="J825" i="25"/>
  <c r="M910" i="25"/>
  <c r="J910" i="25"/>
  <c r="M918" i="25"/>
  <c r="J918" i="25"/>
  <c r="M933" i="25"/>
  <c r="J933" i="25"/>
  <c r="M950" i="25"/>
  <c r="J950" i="25"/>
  <c r="M1033" i="25"/>
  <c r="J1033" i="25"/>
  <c r="M1079" i="25"/>
  <c r="J1079" i="25"/>
  <c r="M1118" i="25"/>
  <c r="J1118" i="25"/>
  <c r="M1137" i="25"/>
  <c r="J1137" i="25"/>
  <c r="M1141" i="25"/>
  <c r="J1141" i="25"/>
  <c r="M1146" i="25"/>
  <c r="J1146" i="25"/>
  <c r="M1182" i="25"/>
  <c r="J1182" i="25"/>
  <c r="M1199" i="25"/>
  <c r="J1199" i="25"/>
  <c r="M1302" i="25"/>
  <c r="J1302" i="25"/>
  <c r="J193" i="25"/>
  <c r="J142" i="25"/>
  <c r="J68" i="25"/>
  <c r="J168" i="25"/>
  <c r="J159" i="25"/>
  <c r="J191" i="25"/>
  <c r="J25" i="25"/>
  <c r="J244" i="25"/>
  <c r="J46" i="25"/>
  <c r="J57" i="25"/>
  <c r="J60" i="25"/>
  <c r="J141" i="25"/>
  <c r="J61" i="25"/>
  <c r="J86" i="25"/>
  <c r="J81" i="25"/>
  <c r="J104" i="25"/>
  <c r="J131" i="25"/>
  <c r="J167" i="25"/>
  <c r="J190" i="25"/>
  <c r="J134" i="25"/>
  <c r="J192" i="25"/>
  <c r="J187" i="25"/>
  <c r="J79" i="25"/>
  <c r="J189" i="25"/>
  <c r="J45" i="25"/>
  <c r="J56" i="25"/>
  <c r="J140" i="25"/>
  <c r="J70" i="25"/>
  <c r="J103" i="25"/>
  <c r="J133" i="25"/>
  <c r="J55" i="25"/>
  <c r="J59" i="25"/>
  <c r="J166" i="25"/>
  <c r="J238" i="25"/>
  <c r="J71" i="25"/>
  <c r="J240" i="25"/>
  <c r="J239" i="25"/>
  <c r="J149" i="25"/>
  <c r="J24" i="25"/>
  <c r="J35" i="25"/>
  <c r="J128" i="25"/>
  <c r="M273" i="25"/>
  <c r="J273" i="25"/>
  <c r="M276" i="25"/>
  <c r="J276" i="25"/>
  <c r="M277" i="25"/>
  <c r="J277" i="25"/>
  <c r="M278" i="25"/>
  <c r="J278" i="25"/>
  <c r="M281" i="25"/>
  <c r="J281" i="25"/>
  <c r="M283" i="25"/>
  <c r="J283" i="25"/>
  <c r="M285" i="25"/>
  <c r="J285" i="25"/>
  <c r="M286" i="25"/>
  <c r="J286" i="25"/>
  <c r="M287" i="25"/>
  <c r="J287" i="25"/>
  <c r="M288" i="25"/>
  <c r="J288" i="25"/>
  <c r="M293" i="25"/>
  <c r="J293" i="25"/>
  <c r="M294" i="25"/>
  <c r="J294" i="25"/>
  <c r="M295" i="25"/>
  <c r="J295" i="25"/>
  <c r="M298" i="25"/>
  <c r="J298" i="25"/>
  <c r="M299" i="25"/>
  <c r="J299" i="25"/>
  <c r="M300" i="25"/>
  <c r="J300" i="25"/>
  <c r="M301" i="25"/>
  <c r="J301" i="25"/>
  <c r="M305" i="25"/>
  <c r="J305" i="25"/>
  <c r="M309" i="25"/>
  <c r="J309" i="25"/>
  <c r="M310" i="25"/>
  <c r="J310" i="25"/>
  <c r="M314" i="25"/>
  <c r="J314" i="25"/>
  <c r="M316" i="25"/>
  <c r="J316" i="25"/>
  <c r="M320" i="25"/>
  <c r="J320" i="25"/>
  <c r="M323" i="25"/>
  <c r="J323" i="25"/>
  <c r="M325" i="25"/>
  <c r="J325" i="25"/>
  <c r="M327" i="25"/>
  <c r="J327" i="25"/>
  <c r="M330" i="25"/>
  <c r="J330" i="25"/>
  <c r="M335" i="25"/>
  <c r="J335" i="25"/>
  <c r="M337" i="25"/>
  <c r="J337" i="25"/>
  <c r="M338" i="25"/>
  <c r="J338" i="25"/>
  <c r="M341" i="25"/>
  <c r="J341" i="25"/>
  <c r="M343" i="25"/>
  <c r="J343" i="25"/>
  <c r="M344" i="25"/>
  <c r="J344" i="25"/>
  <c r="M345" i="25"/>
  <c r="J345" i="25"/>
  <c r="M346" i="25"/>
  <c r="J346" i="25"/>
  <c r="M348" i="25"/>
  <c r="M351" i="25"/>
  <c r="J351" i="25"/>
  <c r="M353" i="25"/>
  <c r="J353" i="25"/>
  <c r="M355" i="25"/>
  <c r="M356" i="25"/>
  <c r="J356" i="25"/>
  <c r="M357" i="25"/>
  <c r="J357" i="25"/>
  <c r="M361" i="25"/>
  <c r="J361" i="25"/>
  <c r="M364" i="25"/>
  <c r="J364" i="25"/>
  <c r="M372" i="25"/>
  <c r="J372" i="25"/>
  <c r="M373" i="25"/>
  <c r="J373" i="25"/>
  <c r="M374" i="25"/>
  <c r="J374" i="25"/>
  <c r="M386" i="25"/>
  <c r="J386" i="25"/>
  <c r="J72" i="25"/>
  <c r="M394" i="25"/>
  <c r="J394" i="25"/>
  <c r="M407" i="25"/>
  <c r="J241" i="25"/>
  <c r="M413" i="25"/>
  <c r="J413" i="25"/>
  <c r="M415" i="25"/>
  <c r="J415" i="25"/>
  <c r="M422" i="25"/>
  <c r="M426" i="25"/>
  <c r="J426" i="25"/>
  <c r="M427" i="25"/>
  <c r="J427" i="25"/>
  <c r="M429" i="25"/>
  <c r="J429" i="25"/>
  <c r="M431" i="25"/>
  <c r="J431" i="25"/>
  <c r="M432" i="25"/>
  <c r="J432" i="25"/>
  <c r="M434" i="25"/>
  <c r="J434" i="25"/>
  <c r="M446" i="25"/>
  <c r="J446" i="25"/>
  <c r="M449" i="25"/>
  <c r="J449" i="25"/>
  <c r="M452" i="25"/>
  <c r="J452" i="25"/>
  <c r="M458" i="25"/>
  <c r="J458" i="25"/>
  <c r="M465" i="25"/>
  <c r="J465" i="25"/>
  <c r="M470" i="25"/>
  <c r="J470" i="25"/>
  <c r="M474" i="25"/>
  <c r="J474" i="25"/>
  <c r="M475" i="25"/>
  <c r="J475" i="25"/>
  <c r="M477" i="25"/>
  <c r="J477" i="25"/>
  <c r="M479" i="25"/>
  <c r="J479" i="25"/>
  <c r="M487" i="25"/>
  <c r="J487" i="25"/>
  <c r="M495" i="25"/>
  <c r="J495" i="25"/>
  <c r="M507" i="25"/>
  <c r="J507" i="25"/>
  <c r="M508" i="25"/>
  <c r="J508" i="25"/>
  <c r="M511" i="25"/>
  <c r="J511" i="25"/>
  <c r="M520" i="25"/>
  <c r="J520" i="25"/>
  <c r="M521" i="25"/>
  <c r="J521" i="25"/>
  <c r="M533" i="25"/>
  <c r="J533" i="25"/>
  <c r="M541" i="25"/>
  <c r="J541" i="25"/>
  <c r="M542" i="25"/>
  <c r="J542" i="25"/>
  <c r="M545" i="25"/>
  <c r="J545" i="25"/>
  <c r="M546" i="25"/>
  <c r="J546" i="25"/>
  <c r="M576" i="25"/>
  <c r="J576" i="25"/>
  <c r="M585" i="25"/>
  <c r="J585" i="25"/>
  <c r="M586" i="25"/>
  <c r="J586" i="25"/>
  <c r="M593" i="25"/>
  <c r="J593" i="25"/>
  <c r="M594" i="25"/>
  <c r="J594" i="25"/>
  <c r="M598" i="25"/>
  <c r="J598" i="25"/>
  <c r="M609" i="25"/>
  <c r="J609" i="25"/>
  <c r="M621" i="25"/>
  <c r="J621" i="25"/>
  <c r="M623" i="25"/>
  <c r="J623" i="25"/>
  <c r="M625" i="25"/>
  <c r="J625" i="25"/>
  <c r="M630" i="25"/>
  <c r="J630" i="25"/>
  <c r="M635" i="25"/>
  <c r="J635" i="25"/>
  <c r="M639" i="25"/>
  <c r="J639" i="25"/>
  <c r="M640" i="25"/>
  <c r="J640" i="25"/>
  <c r="M642" i="25"/>
  <c r="J642" i="25"/>
  <c r="M643" i="25"/>
  <c r="J643" i="25"/>
  <c r="M647" i="25"/>
  <c r="J647" i="25"/>
  <c r="M656" i="25"/>
  <c r="J656" i="25"/>
  <c r="M660" i="25"/>
  <c r="J660" i="25"/>
  <c r="M661" i="25"/>
  <c r="J661" i="25"/>
  <c r="M665" i="25"/>
  <c r="J665" i="25"/>
  <c r="M667" i="25"/>
  <c r="J667" i="25"/>
  <c r="M671" i="25"/>
  <c r="J671" i="25"/>
  <c r="M674" i="25"/>
  <c r="J674" i="25"/>
  <c r="M679" i="25"/>
  <c r="J679" i="25"/>
  <c r="M685" i="25"/>
  <c r="J685" i="25"/>
  <c r="M693" i="25"/>
  <c r="J693" i="25"/>
  <c r="M694" i="25"/>
  <c r="J694" i="25"/>
  <c r="J34" i="25"/>
  <c r="M696" i="25"/>
  <c r="J696" i="25"/>
  <c r="M699" i="25"/>
  <c r="J699" i="25"/>
  <c r="M701" i="25"/>
  <c r="J701" i="25"/>
  <c r="M705" i="25"/>
  <c r="J705" i="25"/>
  <c r="M712" i="25"/>
  <c r="J712" i="25"/>
  <c r="M714" i="25"/>
  <c r="J714" i="25"/>
  <c r="M716" i="25"/>
  <c r="J716" i="25"/>
  <c r="M722" i="25"/>
  <c r="J722" i="25"/>
  <c r="M725" i="25"/>
  <c r="J725" i="25"/>
  <c r="M724" i="25"/>
  <c r="J724" i="25"/>
  <c r="M732" i="25"/>
  <c r="J732" i="25"/>
  <c r="M742" i="25"/>
  <c r="J742" i="25"/>
  <c r="M746" i="25"/>
  <c r="J746" i="25"/>
  <c r="M748" i="25"/>
  <c r="J748" i="25"/>
  <c r="M753" i="25"/>
  <c r="J753" i="25"/>
  <c r="M760" i="25"/>
  <c r="J760" i="25"/>
  <c r="M777" i="25"/>
  <c r="J777" i="25"/>
  <c r="M779" i="25"/>
  <c r="J779" i="25"/>
  <c r="M786" i="25"/>
  <c r="J786" i="25"/>
  <c r="M790" i="25"/>
  <c r="J790" i="25"/>
  <c r="M793" i="25"/>
  <c r="J793" i="25"/>
  <c r="M795" i="25"/>
  <c r="J795" i="25"/>
  <c r="M799" i="25"/>
  <c r="J799" i="25"/>
  <c r="M802" i="25"/>
  <c r="J802" i="25"/>
  <c r="M803" i="25"/>
  <c r="J803" i="25"/>
  <c r="M807" i="25"/>
  <c r="J807" i="25"/>
  <c r="M808" i="25"/>
  <c r="J808" i="25"/>
  <c r="M810" i="25"/>
  <c r="J810" i="25"/>
  <c r="M819" i="25"/>
  <c r="J819" i="25"/>
  <c r="M824" i="25"/>
  <c r="J824" i="25"/>
  <c r="M828" i="25"/>
  <c r="J828" i="25"/>
  <c r="M836" i="25"/>
  <c r="J836" i="25"/>
  <c r="M846" i="25"/>
  <c r="J846" i="25"/>
  <c r="M853" i="25"/>
  <c r="J853" i="25"/>
  <c r="M856" i="25"/>
  <c r="J856" i="25"/>
  <c r="M863" i="25"/>
  <c r="J863" i="25"/>
  <c r="M865" i="25"/>
  <c r="J865" i="25"/>
  <c r="M868" i="25"/>
  <c r="J868" i="25"/>
  <c r="M878" i="25"/>
  <c r="J878" i="25"/>
  <c r="M885" i="25"/>
  <c r="J885" i="25"/>
  <c r="M886" i="25"/>
  <c r="J886" i="25"/>
  <c r="M887" i="25"/>
  <c r="J887" i="25"/>
  <c r="M888" i="25"/>
  <c r="J888" i="25"/>
  <c r="M889" i="25"/>
  <c r="J889" i="25"/>
  <c r="M892" i="25"/>
  <c r="J892" i="25"/>
  <c r="M893" i="25"/>
  <c r="J893" i="25"/>
  <c r="M898" i="25"/>
  <c r="J898" i="25"/>
  <c r="M905" i="25"/>
  <c r="J905" i="25"/>
  <c r="M906" i="25"/>
  <c r="J906" i="25"/>
  <c r="M916" i="25"/>
  <c r="J916" i="25"/>
  <c r="M920" i="25"/>
  <c r="J920" i="25"/>
  <c r="M924" i="25"/>
  <c r="J924" i="25"/>
  <c r="M927" i="25"/>
  <c r="J927" i="25"/>
  <c r="M931" i="25"/>
  <c r="J931" i="25"/>
  <c r="M932" i="25"/>
  <c r="J932" i="25"/>
  <c r="M953" i="25"/>
  <c r="J953" i="25"/>
  <c r="M954" i="25"/>
  <c r="J954" i="25"/>
  <c r="M955" i="25"/>
  <c r="J955" i="25"/>
  <c r="M957" i="25"/>
  <c r="J957" i="25"/>
  <c r="M958" i="25"/>
  <c r="J958" i="25"/>
  <c r="M962" i="25"/>
  <c r="J962" i="25"/>
  <c r="M964" i="25"/>
  <c r="J964" i="25"/>
  <c r="M965" i="25"/>
  <c r="J965" i="25"/>
  <c r="M968" i="25"/>
  <c r="J968" i="25"/>
  <c r="M974" i="25"/>
  <c r="J974" i="25"/>
  <c r="M981" i="25"/>
  <c r="J981" i="25"/>
  <c r="M983" i="25"/>
  <c r="J983" i="25"/>
  <c r="M990" i="25"/>
  <c r="J990" i="25"/>
  <c r="M991" i="25"/>
  <c r="J991" i="25"/>
  <c r="M995" i="25"/>
  <c r="J995" i="25"/>
  <c r="M1000" i="25"/>
  <c r="J1000" i="25"/>
  <c r="M999" i="25"/>
  <c r="J999" i="25"/>
  <c r="M1004" i="25"/>
  <c r="J1004" i="25"/>
  <c r="M1006" i="25"/>
  <c r="J1006" i="25"/>
  <c r="M1010" i="25"/>
  <c r="J1010" i="25"/>
  <c r="M1011" i="25"/>
  <c r="J1011" i="25"/>
  <c r="M1017" i="25"/>
  <c r="J1017" i="25"/>
  <c r="M1018" i="25"/>
  <c r="J1018" i="25"/>
  <c r="M1024" i="25"/>
  <c r="J1024" i="25"/>
  <c r="M1028" i="25"/>
  <c r="J1028" i="25"/>
  <c r="M1031" i="25"/>
  <c r="J1031" i="25"/>
  <c r="M1042" i="25"/>
  <c r="J1042" i="25"/>
  <c r="M1045" i="25"/>
  <c r="J1045" i="25"/>
  <c r="M1046" i="25"/>
  <c r="J1046" i="25"/>
  <c r="M1054" i="25"/>
  <c r="J1054" i="25"/>
  <c r="M1060" i="25"/>
  <c r="J1060" i="25"/>
  <c r="M1064" i="25"/>
  <c r="J1064" i="25"/>
  <c r="M1067" i="25"/>
  <c r="J1067" i="25"/>
  <c r="M1068" i="25"/>
  <c r="J1068" i="25"/>
  <c r="M1076" i="25"/>
  <c r="J1076" i="25"/>
  <c r="M1082" i="25"/>
  <c r="J1082" i="25"/>
  <c r="M1092" i="25"/>
  <c r="J1092" i="25"/>
  <c r="M1099" i="25"/>
  <c r="J1099" i="25"/>
  <c r="M1104" i="25"/>
  <c r="J1104" i="25"/>
  <c r="M1105" i="25"/>
  <c r="J1105" i="25"/>
  <c r="M1106" i="25"/>
  <c r="J1106" i="25"/>
  <c r="M1110" i="25"/>
  <c r="J1110" i="25"/>
  <c r="M1111" i="25"/>
  <c r="J1111" i="25"/>
  <c r="M1122" i="25"/>
  <c r="J1122" i="25"/>
  <c r="M1123" i="25"/>
  <c r="J1123" i="25"/>
  <c r="M1131" i="25"/>
  <c r="J1131" i="25"/>
  <c r="M1132" i="25"/>
  <c r="J1132" i="25"/>
  <c r="M1133" i="25"/>
  <c r="J1133" i="25"/>
  <c r="M1135" i="25"/>
  <c r="J1135" i="25"/>
  <c r="M1139" i="25"/>
  <c r="J1139" i="25"/>
  <c r="M1147" i="25"/>
  <c r="J1147" i="25"/>
  <c r="M1148" i="25"/>
  <c r="J1148" i="25"/>
  <c r="M1155" i="25"/>
  <c r="J1155" i="25"/>
  <c r="M1159" i="25"/>
  <c r="J1159" i="25"/>
  <c r="M1160" i="25"/>
  <c r="J1160" i="25"/>
  <c r="M1161" i="25"/>
  <c r="J1161" i="25"/>
  <c r="M1173" i="25"/>
  <c r="J1173" i="25"/>
  <c r="M1174" i="25"/>
  <c r="J1174" i="25"/>
  <c r="M1175" i="25"/>
  <c r="J1175" i="25"/>
  <c r="M1180" i="25"/>
  <c r="J1180" i="25"/>
  <c r="M1183" i="25"/>
  <c r="J1183" i="25"/>
  <c r="M1185" i="25"/>
  <c r="J1185" i="25"/>
  <c r="M1184" i="25"/>
  <c r="J1184" i="25"/>
  <c r="M1187" i="25"/>
  <c r="J1187" i="25"/>
  <c r="M1188" i="25"/>
  <c r="J1188" i="25"/>
  <c r="M1191" i="25"/>
  <c r="J1191" i="25"/>
  <c r="M1192" i="25"/>
  <c r="J1192" i="25"/>
  <c r="M1205" i="25"/>
  <c r="J1205" i="25"/>
  <c r="M1206" i="25"/>
  <c r="J1206" i="25"/>
  <c r="M1207" i="25"/>
  <c r="J1207" i="25"/>
  <c r="M1211" i="25"/>
  <c r="J1211" i="25"/>
  <c r="M1215" i="25"/>
  <c r="J1215" i="25"/>
  <c r="M1216" i="25"/>
  <c r="J1216" i="25"/>
  <c r="M1218" i="25"/>
  <c r="J1218" i="25"/>
  <c r="M1219" i="25"/>
  <c r="J1219" i="25"/>
  <c r="M1225" i="25"/>
  <c r="J1225" i="25"/>
  <c r="M1228" i="25"/>
  <c r="J1228" i="25"/>
  <c r="M1230" i="25"/>
  <c r="J1230" i="25"/>
  <c r="M1232" i="25"/>
  <c r="J1232" i="25"/>
  <c r="M1237" i="25"/>
  <c r="J1237" i="25"/>
  <c r="M1238" i="25"/>
  <c r="J1238" i="25"/>
  <c r="M1249" i="25"/>
  <c r="J1249" i="25"/>
  <c r="M1256" i="25"/>
  <c r="J1256" i="25"/>
  <c r="M1257" i="25"/>
  <c r="J1257" i="25"/>
  <c r="M1258" i="25"/>
  <c r="J1258" i="25"/>
  <c r="M1260" i="25"/>
  <c r="J1260" i="25"/>
  <c r="M1262" i="25"/>
  <c r="J1262" i="25"/>
  <c r="M1265" i="25"/>
  <c r="J1265" i="25"/>
  <c r="M1267" i="25"/>
  <c r="J1267" i="25"/>
  <c r="M1269" i="25"/>
  <c r="J1269" i="25"/>
  <c r="M1273" i="25"/>
  <c r="J1273" i="25"/>
  <c r="M1274" i="25"/>
  <c r="J1274" i="25"/>
  <c r="M1275" i="25"/>
  <c r="J1275" i="25"/>
  <c r="M1276" i="25"/>
  <c r="J1276" i="25"/>
  <c r="M1278" i="25"/>
  <c r="J1278" i="25"/>
  <c r="M1283" i="25"/>
  <c r="J1283" i="25"/>
  <c r="M1287" i="25"/>
  <c r="J1287" i="25"/>
  <c r="M1288" i="25"/>
  <c r="J1288" i="25"/>
  <c r="M1290" i="25"/>
  <c r="J1290" i="25"/>
  <c r="M1291" i="25"/>
  <c r="J1291" i="25"/>
  <c r="M1303" i="25"/>
  <c r="J1303" i="25"/>
  <c r="M1310" i="25"/>
  <c r="J1310" i="25"/>
  <c r="M1312" i="25"/>
  <c r="J1312" i="25"/>
  <c r="M1315" i="25"/>
  <c r="J1315" i="25"/>
  <c r="M1316" i="25"/>
  <c r="J1316" i="25"/>
  <c r="M1318" i="25"/>
  <c r="J1318" i="25"/>
  <c r="M1319" i="25"/>
  <c r="J1319" i="25"/>
  <c r="M1320" i="25"/>
  <c r="J1320" i="25"/>
  <c r="M1324" i="25"/>
  <c r="J1324" i="25"/>
  <c r="M1326" i="25"/>
  <c r="J1326" i="25"/>
  <c r="M1327" i="25"/>
  <c r="J1327" i="25"/>
  <c r="M1329" i="25"/>
  <c r="J1329" i="25"/>
  <c r="M1330" i="25"/>
  <c r="J1330" i="25"/>
  <c r="M1331" i="25"/>
  <c r="J1331" i="25"/>
  <c r="M1337" i="25"/>
  <c r="J1337" i="25"/>
  <c r="M1343" i="25"/>
  <c r="J1343" i="25"/>
  <c r="J1345" i="25"/>
  <c r="J181" i="25"/>
  <c r="J177" i="25"/>
  <c r="J19" i="25"/>
  <c r="J254" i="25"/>
  <c r="J246" i="25"/>
  <c r="J205" i="25"/>
  <c r="J39" i="25"/>
  <c r="J208" i="25"/>
  <c r="J253" i="25"/>
  <c r="J172" i="25"/>
  <c r="J36" i="25"/>
  <c r="J108" i="25"/>
  <c r="J114" i="25"/>
  <c r="J245" i="25"/>
  <c r="J80" i="25"/>
  <c r="G80" i="25"/>
  <c r="J209" i="25"/>
  <c r="J107" i="25"/>
  <c r="J237" i="25"/>
  <c r="J186" i="25"/>
  <c r="J162" i="25"/>
  <c r="J165" i="25"/>
  <c r="J106" i="25"/>
  <c r="J160" i="25"/>
  <c r="J127" i="25"/>
  <c r="J18" i="25"/>
  <c r="J236" i="25"/>
  <c r="J53" i="25"/>
  <c r="M284" i="25"/>
  <c r="J284" i="25"/>
  <c r="M306" i="25"/>
  <c r="J306" i="25"/>
  <c r="M311" i="25"/>
  <c r="J311" i="25"/>
  <c r="M321" i="25"/>
  <c r="J321" i="25"/>
  <c r="M324" i="25"/>
  <c r="J324" i="25"/>
  <c r="J91" i="25"/>
  <c r="M333" i="25"/>
  <c r="J333" i="25"/>
  <c r="M354" i="25"/>
  <c r="J354" i="25"/>
  <c r="M362" i="25"/>
  <c r="J362" i="25"/>
  <c r="M376" i="25"/>
  <c r="J376" i="25"/>
  <c r="M385" i="25"/>
  <c r="J385" i="25"/>
  <c r="M391" i="25"/>
  <c r="J391" i="25"/>
  <c r="M397" i="25"/>
  <c r="J397" i="25"/>
  <c r="J243" i="25"/>
  <c r="M408" i="25"/>
  <c r="J408" i="25"/>
  <c r="M411" i="25"/>
  <c r="J411" i="25"/>
  <c r="M424" i="25"/>
  <c r="J424" i="25"/>
  <c r="M430" i="25"/>
  <c r="J430" i="25"/>
  <c r="M460" i="25"/>
  <c r="J460" i="25"/>
  <c r="M461" i="25"/>
  <c r="J461" i="25"/>
  <c r="M463" i="25"/>
  <c r="J463" i="25"/>
  <c r="J164" i="25"/>
  <c r="M513" i="25"/>
  <c r="J513" i="25"/>
  <c r="M544" i="25"/>
  <c r="J544" i="25"/>
  <c r="M549" i="25"/>
  <c r="J549" i="25"/>
  <c r="M551" i="25"/>
  <c r="J551" i="25"/>
  <c r="G551" i="25"/>
  <c r="M567" i="25"/>
  <c r="J567" i="25"/>
  <c r="M573" i="25"/>
  <c r="J573" i="25"/>
  <c r="M578" i="25"/>
  <c r="J578" i="25"/>
  <c r="M582" i="25"/>
  <c r="J582" i="25"/>
  <c r="M588" i="25"/>
  <c r="J588" i="25"/>
  <c r="M595" i="25"/>
  <c r="J595" i="25"/>
  <c r="M607" i="25"/>
  <c r="J607" i="25"/>
  <c r="M611" i="25"/>
  <c r="J611" i="25"/>
  <c r="M615" i="25"/>
  <c r="J615" i="25"/>
  <c r="G615" i="25"/>
  <c r="M627" i="25"/>
  <c r="J627" i="25"/>
  <c r="M628" i="25"/>
  <c r="J628" i="25"/>
  <c r="M634" i="25"/>
  <c r="J634" i="25"/>
  <c r="M655" i="25"/>
  <c r="J655" i="25"/>
  <c r="M669" i="25"/>
  <c r="J669" i="25"/>
  <c r="M670" i="25"/>
  <c r="J670" i="25"/>
  <c r="M675" i="25"/>
  <c r="J675" i="25"/>
  <c r="M680" i="25"/>
  <c r="J680" i="25"/>
  <c r="M681" i="25"/>
  <c r="J681" i="25"/>
  <c r="G681" i="25"/>
  <c r="M683" i="25"/>
  <c r="J683" i="25"/>
  <c r="M698" i="25"/>
  <c r="J698" i="25"/>
  <c r="M703" i="25"/>
  <c r="J703" i="25"/>
  <c r="M706" i="25"/>
  <c r="J706" i="25"/>
  <c r="M710" i="25"/>
  <c r="J710" i="25"/>
  <c r="M726" i="25"/>
  <c r="J726" i="25"/>
  <c r="M730" i="25"/>
  <c r="J730" i="25"/>
  <c r="M731" i="25"/>
  <c r="J731" i="25"/>
  <c r="M734" i="25"/>
  <c r="J734" i="25"/>
  <c r="M741" i="25"/>
  <c r="J741" i="25"/>
  <c r="M755" i="25"/>
  <c r="J755" i="25"/>
  <c r="M762" i="25"/>
  <c r="J762" i="25"/>
  <c r="M766" i="25"/>
  <c r="J766" i="25"/>
  <c r="M767" i="25"/>
  <c r="J767" i="25"/>
  <c r="M772" i="25"/>
  <c r="J772" i="25"/>
  <c r="M776" i="25"/>
  <c r="J776" i="25"/>
  <c r="M782" i="25"/>
  <c r="J782" i="25"/>
  <c r="J163" i="25"/>
  <c r="M788" i="25"/>
  <c r="J788" i="25"/>
  <c r="M789" i="25"/>
  <c r="J789" i="25"/>
  <c r="M796" i="25"/>
  <c r="J796" i="25"/>
  <c r="M797" i="25"/>
  <c r="J797" i="25"/>
  <c r="M809" i="25"/>
  <c r="J809" i="25"/>
  <c r="M811" i="25"/>
  <c r="J811" i="25"/>
  <c r="M814" i="25"/>
  <c r="J814" i="25"/>
  <c r="M815" i="25"/>
  <c r="J815" i="25"/>
  <c r="M822" i="25"/>
  <c r="J822" i="25"/>
  <c r="M832" i="25"/>
  <c r="J832" i="25"/>
  <c r="M833" i="25"/>
  <c r="J833" i="25"/>
  <c r="M835" i="25"/>
  <c r="J835" i="25"/>
  <c r="M840" i="25"/>
  <c r="J840" i="25"/>
  <c r="M842" i="25"/>
  <c r="J842" i="25"/>
  <c r="M843" i="25"/>
  <c r="J843" i="25"/>
  <c r="M847" i="25"/>
  <c r="J847" i="25"/>
  <c r="M850" i="25"/>
  <c r="J850" i="25"/>
  <c r="M851" i="25"/>
  <c r="J851" i="25"/>
  <c r="M854" i="25"/>
  <c r="J854" i="25"/>
  <c r="M858" i="25"/>
  <c r="J858" i="25"/>
  <c r="M859" i="25"/>
  <c r="J859" i="25"/>
  <c r="M864" i="25"/>
  <c r="J864" i="25"/>
  <c r="M866" i="25"/>
  <c r="J866" i="25"/>
  <c r="M871" i="25"/>
  <c r="J871" i="25"/>
  <c r="M873" i="25"/>
  <c r="J873" i="25"/>
  <c r="J85" i="25"/>
  <c r="M883" i="25"/>
  <c r="J883" i="25"/>
  <c r="M890" i="25"/>
  <c r="J890" i="25"/>
  <c r="M891" i="25"/>
  <c r="J891" i="25"/>
  <c r="M895" i="25"/>
  <c r="J895" i="25"/>
  <c r="M908" i="25"/>
  <c r="J908" i="25"/>
  <c r="M909" i="25"/>
  <c r="J909" i="25"/>
  <c r="M913" i="25"/>
  <c r="J913" i="25"/>
  <c r="M914" i="25"/>
  <c r="J914" i="25"/>
  <c r="M923" i="25"/>
  <c r="J923" i="25"/>
  <c r="M929" i="25"/>
  <c r="J929" i="25"/>
  <c r="M930" i="25"/>
  <c r="J930" i="25"/>
  <c r="M934" i="25"/>
  <c r="J934" i="25"/>
  <c r="M935" i="25"/>
  <c r="J935" i="25"/>
  <c r="M936" i="25"/>
  <c r="J936" i="25"/>
  <c r="M939" i="25"/>
  <c r="J939" i="25"/>
  <c r="M942" i="25"/>
  <c r="J942" i="25"/>
  <c r="M946" i="25"/>
  <c r="J946" i="25"/>
  <c r="M959" i="25"/>
  <c r="J959" i="25"/>
  <c r="M967" i="25"/>
  <c r="J967" i="25"/>
  <c r="M969" i="25"/>
  <c r="J969" i="25"/>
  <c r="M970" i="25"/>
  <c r="J970" i="25"/>
  <c r="M971" i="25"/>
  <c r="J971" i="25"/>
  <c r="M978" i="25"/>
  <c r="J978" i="25"/>
  <c r="M979" i="25"/>
  <c r="J979" i="25"/>
  <c r="M985" i="25"/>
  <c r="J985" i="25"/>
  <c r="M987" i="25"/>
  <c r="J987" i="25"/>
  <c r="M988" i="25"/>
  <c r="J988" i="25"/>
  <c r="M992" i="25"/>
  <c r="J992" i="25"/>
  <c r="M1005" i="25"/>
  <c r="J1005" i="25"/>
  <c r="M1008" i="25"/>
  <c r="J1008" i="25"/>
  <c r="M1013" i="25"/>
  <c r="J1013" i="25"/>
  <c r="M1014" i="25"/>
  <c r="J1014" i="25"/>
  <c r="M1019" i="25"/>
  <c r="J1019" i="25"/>
  <c r="M1022" i="25"/>
  <c r="J1022" i="25"/>
  <c r="M1023" i="25"/>
  <c r="J1023" i="25"/>
  <c r="M1029" i="25"/>
  <c r="J1029" i="25"/>
  <c r="M1036" i="25"/>
  <c r="J1036" i="25"/>
  <c r="M1040" i="25"/>
  <c r="J1040" i="25"/>
  <c r="M1044" i="25"/>
  <c r="J1044" i="25"/>
  <c r="M1047" i="25"/>
  <c r="J1047" i="25"/>
  <c r="J169" i="25"/>
  <c r="M1055" i="25"/>
  <c r="J1055" i="25"/>
  <c r="M1058" i="25"/>
  <c r="J1058" i="25"/>
  <c r="M1059" i="25"/>
  <c r="J1059" i="25"/>
  <c r="M1063" i="25"/>
  <c r="J1063" i="25"/>
  <c r="M1065" i="25"/>
  <c r="J1065" i="25"/>
  <c r="M1069" i="25"/>
  <c r="J1069" i="25"/>
  <c r="M1070" i="25"/>
  <c r="J1070" i="25"/>
  <c r="M1074" i="25"/>
  <c r="J1074" i="25"/>
  <c r="M1077" i="25"/>
  <c r="J1077" i="25"/>
  <c r="M1078" i="25"/>
  <c r="J1078" i="25"/>
  <c r="M1080" i="25"/>
  <c r="J1080" i="25"/>
  <c r="M1085" i="25"/>
  <c r="J1085" i="25"/>
  <c r="M1086" i="25"/>
  <c r="J1086" i="25"/>
  <c r="M1088" i="25"/>
  <c r="J1088" i="25"/>
  <c r="M1090" i="25"/>
  <c r="J1090" i="25"/>
  <c r="M1091" i="25"/>
  <c r="J1091" i="25"/>
  <c r="M1095" i="25"/>
  <c r="J1095" i="25"/>
  <c r="M1097" i="25"/>
  <c r="J1097" i="25"/>
  <c r="M1103" i="25"/>
  <c r="J1103" i="25"/>
  <c r="M1107" i="25"/>
  <c r="J1107" i="25"/>
  <c r="M1108" i="25"/>
  <c r="J1108" i="25"/>
  <c r="M1109" i="25"/>
  <c r="J1109" i="25"/>
  <c r="M1112" i="25"/>
  <c r="J1112" i="25"/>
  <c r="M1113" i="25"/>
  <c r="J1113" i="25"/>
  <c r="M1115" i="25"/>
  <c r="J1115" i="25"/>
  <c r="G1115" i="25"/>
  <c r="M1116" i="25"/>
  <c r="J1116" i="25"/>
  <c r="M1117" i="25"/>
  <c r="J1117" i="25"/>
  <c r="M1121" i="25"/>
  <c r="J1121" i="25"/>
  <c r="M1125" i="25"/>
  <c r="J1125" i="25"/>
  <c r="M1129" i="25"/>
  <c r="J1129" i="25"/>
  <c r="M1140" i="25"/>
  <c r="J1140" i="25"/>
  <c r="G1140" i="25"/>
  <c r="M1142" i="25"/>
  <c r="J1142" i="25"/>
  <c r="M1144" i="25"/>
  <c r="J1144" i="25"/>
  <c r="M1150" i="25"/>
  <c r="J1150" i="25"/>
  <c r="M1152" i="25"/>
  <c r="J1152" i="25"/>
  <c r="M1153" i="25"/>
  <c r="J1153" i="25"/>
  <c r="M1154" i="25"/>
  <c r="J1154" i="25"/>
  <c r="M1158" i="25"/>
  <c r="J1158" i="25"/>
  <c r="M1162" i="25"/>
  <c r="J1162" i="25"/>
  <c r="M1163" i="25"/>
  <c r="J1163" i="25"/>
  <c r="M1168" i="25"/>
  <c r="J1168" i="25"/>
  <c r="M1169" i="25"/>
  <c r="J1169" i="25"/>
  <c r="M1170" i="25"/>
  <c r="J1170" i="25"/>
  <c r="M1177" i="25"/>
  <c r="J1177" i="25"/>
  <c r="M1178" i="25"/>
  <c r="J1178" i="25"/>
  <c r="M1189" i="25"/>
  <c r="J1189" i="25"/>
  <c r="M1190" i="25"/>
  <c r="J1190" i="25"/>
  <c r="M1194" i="25"/>
  <c r="J1194" i="25"/>
  <c r="M1197" i="25"/>
  <c r="J1197" i="25"/>
  <c r="M1198" i="25"/>
  <c r="J1198" i="25"/>
  <c r="M1201" i="25"/>
  <c r="J1201" i="25"/>
  <c r="M1202" i="25"/>
  <c r="J1202" i="25"/>
  <c r="M1204" i="25"/>
  <c r="J1204" i="25"/>
  <c r="M1209" i="25"/>
  <c r="J1209" i="25"/>
  <c r="M1212" i="25"/>
  <c r="J1212" i="25"/>
  <c r="M1217" i="25"/>
  <c r="J1217" i="25"/>
  <c r="M1220" i="25"/>
  <c r="J1220" i="25"/>
  <c r="M1221" i="25"/>
  <c r="J1221" i="25"/>
  <c r="M1222" i="25"/>
  <c r="J1222" i="25"/>
  <c r="M1226" i="25"/>
  <c r="J1226" i="25"/>
  <c r="M1231" i="25"/>
  <c r="J1231" i="25"/>
  <c r="M1234" i="25"/>
  <c r="J1234" i="25"/>
  <c r="M1236" i="25"/>
  <c r="J1236" i="25"/>
  <c r="M1239" i="25"/>
  <c r="J1239" i="25"/>
  <c r="M1240" i="25"/>
  <c r="J1240" i="25"/>
  <c r="M1241" i="25"/>
  <c r="J1241" i="25"/>
  <c r="M1246" i="25"/>
  <c r="J1246" i="25"/>
  <c r="M1252" i="25"/>
  <c r="J1252" i="25"/>
  <c r="M1253" i="25"/>
  <c r="J1253" i="25"/>
  <c r="M1254" i="25"/>
  <c r="J1254" i="25"/>
  <c r="M1255" i="25"/>
  <c r="J1255" i="25"/>
  <c r="M1259" i="25"/>
  <c r="J1259" i="25"/>
  <c r="M1263" i="25"/>
  <c r="J1263" i="25"/>
  <c r="M1271" i="25"/>
  <c r="J1271" i="25"/>
  <c r="M1272" i="25"/>
  <c r="J1272" i="25"/>
  <c r="M1280" i="25"/>
  <c r="J1280" i="25"/>
  <c r="M1281" i="25"/>
  <c r="J1281" i="25"/>
  <c r="M1282" i="25"/>
  <c r="J1282" i="25"/>
  <c r="M1285" i="25"/>
  <c r="J1285" i="25"/>
  <c r="M1286" i="25"/>
  <c r="J1286" i="25"/>
  <c r="M1292" i="25"/>
  <c r="J1292" i="25"/>
  <c r="M1294" i="25"/>
  <c r="J1294" i="25"/>
  <c r="M1295" i="25"/>
  <c r="J1295" i="25"/>
  <c r="M1297" i="25"/>
  <c r="J1297" i="25"/>
  <c r="M1298" i="25"/>
  <c r="J1298" i="25"/>
  <c r="M1299" i="25"/>
  <c r="J1299" i="25"/>
  <c r="M1300" i="25"/>
  <c r="J1300" i="25"/>
  <c r="M1304" i="25"/>
  <c r="J1304" i="25"/>
  <c r="M1308" i="25"/>
  <c r="J1308" i="25"/>
  <c r="M1314" i="25"/>
  <c r="J1314" i="25"/>
  <c r="M1323" i="25"/>
  <c r="J1323" i="25"/>
  <c r="M1328" i="25"/>
  <c r="J1328" i="25"/>
  <c r="M1332" i="25"/>
  <c r="J1332" i="25"/>
  <c r="M1333" i="25"/>
  <c r="J1333" i="25"/>
  <c r="M1335" i="25"/>
  <c r="J1335" i="25"/>
  <c r="M1336" i="25"/>
  <c r="J1336" i="25"/>
  <c r="M1341" i="25"/>
  <c r="J1341" i="25"/>
  <c r="M1342" i="25"/>
  <c r="J1342" i="25"/>
  <c r="M1344" i="25"/>
  <c r="J1344" i="25"/>
  <c r="M1346" i="25"/>
  <c r="J1346" i="25"/>
</calcChain>
</file>

<file path=xl/sharedStrings.xml><?xml version="1.0" encoding="utf-8"?>
<sst xmlns="http://schemas.openxmlformats.org/spreadsheetml/2006/main" count="1316" uniqueCount="55">
  <si>
    <t>Gender</t>
  </si>
  <si>
    <t>Age</t>
  </si>
  <si>
    <t>Weight</t>
  </si>
  <si>
    <t>Height</t>
  </si>
  <si>
    <t>Acetone</t>
  </si>
  <si>
    <t>BGL</t>
  </si>
  <si>
    <t>BMI</t>
    <phoneticPr fontId="1" type="noConversion"/>
  </si>
  <si>
    <t>GLU</t>
    <phoneticPr fontId="1" type="noConversion"/>
  </si>
  <si>
    <t>ketosis</t>
  </si>
  <si>
    <t>No.</t>
  </si>
  <si>
    <t>\</t>
    <phoneticPr fontId="1" type="noConversion"/>
  </si>
  <si>
    <t>\</t>
  </si>
  <si>
    <t>14..9</t>
  </si>
  <si>
    <t>14..10</t>
  </si>
  <si>
    <t>14..11</t>
  </si>
  <si>
    <t>14..12</t>
  </si>
  <si>
    <t>healthy</t>
    <phoneticPr fontId="1" type="noConversion"/>
  </si>
  <si>
    <t>Type</t>
    <phoneticPr fontId="1" type="noConversion"/>
  </si>
  <si>
    <t>Year on diabetes</t>
  </si>
  <si>
    <t>BGLg</t>
    <phoneticPr fontId="1" type="noConversion"/>
  </si>
  <si>
    <t>A1C</t>
  </si>
  <si>
    <t>PRO</t>
    <phoneticPr fontId="1" type="noConversion"/>
  </si>
  <si>
    <t>KET</t>
    <phoneticPr fontId="1" type="noConversion"/>
  </si>
  <si>
    <t>(kg)</t>
  </si>
  <si>
    <t>(cm)</t>
  </si>
  <si>
    <r>
      <t>(kg/m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>)</t>
    </r>
    <phoneticPr fontId="1" type="noConversion"/>
  </si>
  <si>
    <t>(ppmv)</t>
    <phoneticPr fontId="1" type="noConversion"/>
  </si>
  <si>
    <t>(mmol/L)</t>
    <phoneticPr fontId="1" type="noConversion"/>
  </si>
  <si>
    <t>(mg/dL)</t>
    <phoneticPr fontId="1" type="noConversion"/>
  </si>
  <si>
    <t>(%)</t>
  </si>
  <si>
    <t>g/24h</t>
    <phoneticPr fontId="1" type="noConversion"/>
  </si>
  <si>
    <t>\</t>
    <phoneticPr fontId="1" type="noConversion"/>
  </si>
  <si>
    <t>4+</t>
  </si>
  <si>
    <t>1+</t>
  </si>
  <si>
    <t>1+</t>
    <phoneticPr fontId="1" type="noConversion"/>
  </si>
  <si>
    <t>2+</t>
    <phoneticPr fontId="1" type="noConversion"/>
  </si>
  <si>
    <t>4+</t>
    <phoneticPr fontId="1" type="noConversion"/>
  </si>
  <si>
    <t>2+</t>
  </si>
  <si>
    <t>3+</t>
  </si>
  <si>
    <t>3+</t>
    <phoneticPr fontId="1" type="noConversion"/>
  </si>
  <si>
    <t>\</t>
    <phoneticPr fontId="11" type="noConversion"/>
  </si>
  <si>
    <t>\</t>
    <phoneticPr fontId="1" type="noConversion"/>
  </si>
  <si>
    <t>.</t>
  </si>
  <si>
    <t>\</t>
    <phoneticPr fontId="1" type="noConversion"/>
  </si>
  <si>
    <t>Time</t>
    <phoneticPr fontId="1" type="noConversion"/>
  </si>
  <si>
    <t>No.</t>
    <phoneticPr fontId="16" type="noConversion"/>
  </si>
  <si>
    <t>healthy</t>
    <phoneticPr fontId="16" type="noConversion"/>
  </si>
  <si>
    <t>Type</t>
    <phoneticPr fontId="16" type="noConversion"/>
  </si>
  <si>
    <t>ketosis</t>
    <phoneticPr fontId="16" type="noConversion"/>
  </si>
  <si>
    <t>years</t>
    <phoneticPr fontId="16" type="noConversion"/>
  </si>
  <si>
    <t>BMI</t>
    <phoneticPr fontId="16" type="noConversion"/>
  </si>
  <si>
    <r>
      <t>T</t>
    </r>
    <r>
      <rPr>
        <sz val="11"/>
        <rFont val="宋体"/>
        <family val="3"/>
        <charset val="134"/>
      </rPr>
      <t>ime</t>
    </r>
    <phoneticPr fontId="16" type="noConversion"/>
  </si>
  <si>
    <t>(ppmv)</t>
    <phoneticPr fontId="16" type="noConversion"/>
  </si>
  <si>
    <t>(mg/dL)</t>
    <phoneticPr fontId="16" type="noConversion"/>
  </si>
  <si>
    <t>Acetone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</si>
</sst>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0.00_ "/>
    <numFmt numFmtId="178" formatCode="0_);[Red]\(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color rgb="FF000000"/>
      <name val="Times New Roman"/>
      <family val="1"/>
    </font>
    <font>
      <sz val="9"/>
      <name val="宋体"/>
      <charset val="134"/>
    </font>
    <font>
      <sz val="11"/>
      <color theme="1"/>
      <name val="Times New Roman"/>
      <family val="1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Times New Roman"/>
      <family val="1"/>
    </font>
    <font>
      <vertAlign val="superscript"/>
      <sz val="9"/>
      <color rgb="FF000000"/>
      <name val="Times New Roman"/>
      <family val="1"/>
    </font>
    <font>
      <sz val="11"/>
      <color rgb="FFC0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177" fontId="5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/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0" fontId="0" fillId="2" borderId="0" xfId="0" applyFill="1">
      <alignment vertical="center"/>
    </xf>
    <xf numFmtId="0" fontId="0" fillId="0" borderId="0" xfId="0" applyFont="1" applyAlignment="1">
      <alignment vertical="center"/>
    </xf>
    <xf numFmtId="0" fontId="6" fillId="0" borderId="0" xfId="0" applyFont="1" applyAlignment="1"/>
    <xf numFmtId="177" fontId="0" fillId="0" borderId="0" xfId="0" applyNumberFormat="1" applyAlignment="1"/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76" fontId="5" fillId="0" borderId="0" xfId="0" applyNumberFormat="1" applyFont="1">
      <alignment vertical="center"/>
    </xf>
    <xf numFmtId="177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176" fontId="3" fillId="0" borderId="0" xfId="0" applyNumberFormat="1" applyFont="1" applyAlignment="1">
      <alignment horizontal="center" vertical="top"/>
    </xf>
    <xf numFmtId="0" fontId="5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top"/>
    </xf>
    <xf numFmtId="0" fontId="5" fillId="0" borderId="0" xfId="0" applyNumberFormat="1" applyFont="1" applyAlignment="1">
      <alignment horizontal="center"/>
    </xf>
    <xf numFmtId="0" fontId="7" fillId="0" borderId="0" xfId="0" applyFont="1" applyFill="1" applyAlignment="1">
      <alignment horizontal="center" vertical="center"/>
    </xf>
    <xf numFmtId="177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 vertical="center"/>
    </xf>
    <xf numFmtId="177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right" vertical="center"/>
    </xf>
    <xf numFmtId="177" fontId="7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2" fillId="0" borderId="0" xfId="0" applyFont="1" applyAlignment="1"/>
    <xf numFmtId="0" fontId="5" fillId="0" borderId="0" xfId="0" applyFont="1" applyFill="1" applyAlignment="1">
      <alignment horizontal="right" vertical="center"/>
    </xf>
    <xf numFmtId="0" fontId="3" fillId="0" borderId="0" xfId="0" applyFont="1" applyFill="1" applyAlignment="1">
      <alignment horizontal="center" vertical="top"/>
    </xf>
    <xf numFmtId="176" fontId="3" fillId="0" borderId="0" xfId="0" applyNumberFormat="1" applyFont="1" applyFill="1" applyAlignment="1">
      <alignment horizontal="center" vertical="top"/>
    </xf>
    <xf numFmtId="0" fontId="5" fillId="0" borderId="0" xfId="0" applyNumberFormat="1" applyFont="1" applyFill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2" fillId="2" borderId="0" xfId="0" applyFont="1" applyFill="1" applyAlignment="1"/>
    <xf numFmtId="176" fontId="12" fillId="0" borderId="0" xfId="0" applyNumberFormat="1" applyFont="1" applyAlignment="1">
      <alignment horizontal="center"/>
    </xf>
    <xf numFmtId="177" fontId="1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/>
    </xf>
    <xf numFmtId="0" fontId="5" fillId="2" borderId="0" xfId="0" applyFont="1" applyFill="1" applyAlignment="1">
      <alignment horizontal="center" vertical="center"/>
    </xf>
    <xf numFmtId="176" fontId="5" fillId="2" borderId="0" xfId="0" applyNumberFormat="1" applyFont="1" applyFill="1">
      <alignment vertical="center"/>
    </xf>
    <xf numFmtId="177" fontId="7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top"/>
    </xf>
    <xf numFmtId="0" fontId="8" fillId="0" borderId="0" xfId="0" applyFont="1" applyAlignment="1">
      <alignment horizontal="center" vertical="center"/>
    </xf>
    <xf numFmtId="176" fontId="13" fillId="0" borderId="0" xfId="0" applyNumberFormat="1" applyFont="1" applyAlignment="1">
      <alignment horizontal="center" vertical="top"/>
    </xf>
    <xf numFmtId="177" fontId="8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 vertical="top"/>
    </xf>
    <xf numFmtId="177" fontId="8" fillId="0" borderId="0" xfId="0" applyNumberFormat="1" applyFont="1" applyAlignment="1">
      <alignment horizontal="center" vertical="center"/>
    </xf>
    <xf numFmtId="177" fontId="15" fillId="0" borderId="0" xfId="0" applyNumberFormat="1" applyFont="1" applyFill="1" applyAlignment="1">
      <alignment horizontal="center"/>
    </xf>
    <xf numFmtId="177" fontId="14" fillId="0" borderId="0" xfId="0" applyNumberFormat="1" applyFont="1" applyFill="1" applyAlignment="1">
      <alignment horizontal="center" vertical="top"/>
    </xf>
    <xf numFmtId="0" fontId="14" fillId="0" borderId="1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176" fontId="15" fillId="0" borderId="0" xfId="0" applyNumberFormat="1" applyFont="1" applyFill="1" applyAlignment="1">
      <alignment horizontal="center"/>
    </xf>
    <xf numFmtId="176" fontId="14" fillId="0" borderId="2" xfId="0" applyNumberFormat="1" applyFont="1" applyFill="1" applyBorder="1" applyAlignment="1">
      <alignment horizontal="center" vertical="center" wrapText="1"/>
    </xf>
    <xf numFmtId="178" fontId="0" fillId="0" borderId="0" xfId="0" applyNumberFormat="1" applyAlignment="1"/>
    <xf numFmtId="177" fontId="3" fillId="0" borderId="0" xfId="0" applyNumberFormat="1" applyFont="1" applyAlignment="1">
      <alignment horizontal="center" vertical="top"/>
    </xf>
    <xf numFmtId="178" fontId="5" fillId="0" borderId="0" xfId="0" applyNumberFormat="1" applyFont="1" applyAlignment="1">
      <alignment horizontal="center"/>
    </xf>
    <xf numFmtId="178" fontId="0" fillId="0" borderId="0" xfId="0" applyNumberFormat="1">
      <alignment vertical="center"/>
    </xf>
    <xf numFmtId="0" fontId="17" fillId="0" borderId="0" xfId="0" applyFont="1" applyFill="1" applyAlignment="1"/>
    <xf numFmtId="0" fontId="14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vertical="center"/>
    </xf>
    <xf numFmtId="176" fontId="17" fillId="0" borderId="0" xfId="0" applyNumberFormat="1" applyFont="1" applyFill="1" applyAlignment="1"/>
    <xf numFmtId="176" fontId="17" fillId="0" borderId="0" xfId="0" applyNumberFormat="1" applyFont="1" applyFill="1" applyAlignment="1">
      <alignment vertical="center"/>
    </xf>
    <xf numFmtId="178" fontId="17" fillId="0" borderId="0" xfId="0" applyNumberFormat="1" applyFont="1" applyFill="1" applyAlignment="1"/>
    <xf numFmtId="177" fontId="17" fillId="0" borderId="0" xfId="0" applyNumberFormat="1" applyFont="1" applyFill="1" applyAlignment="1"/>
    <xf numFmtId="0" fontId="0" fillId="0" borderId="0" xfId="0" applyFill="1">
      <alignment vertical="center"/>
    </xf>
    <xf numFmtId="0" fontId="6" fillId="0" borderId="0" xfId="0" applyFont="1" applyFill="1">
      <alignment vertical="center"/>
    </xf>
    <xf numFmtId="177" fontId="0" fillId="0" borderId="0" xfId="0" applyNumberFormat="1" applyFill="1">
      <alignment vertical="center"/>
    </xf>
    <xf numFmtId="178" fontId="5" fillId="0" borderId="0" xfId="0" applyNumberFormat="1" applyFont="1" applyFill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 wrapText="1"/>
    </xf>
    <xf numFmtId="178" fontId="3" fillId="0" borderId="2" xfId="0" applyNumberFormat="1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app:ds:ketosis" TargetMode="External"/><Relationship Id="rId1" Type="http://schemas.openxmlformats.org/officeDocument/2006/relationships/hyperlink" Target="../../../..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46"/>
  <sheetViews>
    <sheetView tabSelected="1" topLeftCell="A163" workbookViewId="0">
      <selection activeCell="K1" sqref="K1"/>
    </sheetView>
  </sheetViews>
  <sheetFormatPr defaultRowHeight="13.5"/>
  <cols>
    <col min="14" max="14" width="9" style="71"/>
  </cols>
  <sheetData>
    <row r="1" spans="1:19" ht="14.25" thickTop="1">
      <c r="A1" s="87" t="s">
        <v>9</v>
      </c>
      <c r="B1" s="85" t="s">
        <v>16</v>
      </c>
      <c r="C1" s="85" t="s">
        <v>0</v>
      </c>
      <c r="D1" s="85" t="s">
        <v>1</v>
      </c>
      <c r="E1" s="85" t="s">
        <v>17</v>
      </c>
      <c r="F1" s="85" t="s">
        <v>8</v>
      </c>
      <c r="G1" s="85" t="s">
        <v>18</v>
      </c>
      <c r="H1" s="20" t="s">
        <v>2</v>
      </c>
      <c r="I1" s="20" t="s">
        <v>3</v>
      </c>
      <c r="J1" s="20" t="s">
        <v>6</v>
      </c>
      <c r="K1" s="83" t="s">
        <v>54</v>
      </c>
      <c r="L1" s="22" t="s">
        <v>5</v>
      </c>
      <c r="M1" s="83" t="s">
        <v>19</v>
      </c>
      <c r="N1" s="89" t="s">
        <v>44</v>
      </c>
      <c r="O1" s="20" t="s">
        <v>20</v>
      </c>
      <c r="P1" s="20" t="s">
        <v>7</v>
      </c>
      <c r="Q1" s="20" t="s">
        <v>21</v>
      </c>
      <c r="R1" s="85" t="s">
        <v>22</v>
      </c>
    </row>
    <row r="2" spans="1:19" ht="14.25" thickBot="1">
      <c r="A2" s="88"/>
      <c r="B2" s="86"/>
      <c r="C2" s="86"/>
      <c r="D2" s="86"/>
      <c r="E2" s="86"/>
      <c r="F2" s="86"/>
      <c r="G2" s="86"/>
      <c r="H2" s="21" t="s">
        <v>23</v>
      </c>
      <c r="I2" s="21" t="s">
        <v>24</v>
      </c>
      <c r="J2" s="21" t="s">
        <v>25</v>
      </c>
      <c r="K2" s="23" t="s">
        <v>26</v>
      </c>
      <c r="L2" s="23" t="s">
        <v>27</v>
      </c>
      <c r="M2" s="84" t="s">
        <v>28</v>
      </c>
      <c r="N2" s="90"/>
      <c r="O2" s="21" t="s">
        <v>29</v>
      </c>
      <c r="P2" s="21" t="s">
        <v>30</v>
      </c>
      <c r="Q2" s="21" t="s">
        <v>30</v>
      </c>
      <c r="R2" s="86"/>
    </row>
    <row r="3" spans="1:19" ht="15">
      <c r="A3">
        <v>2181</v>
      </c>
      <c r="B3" s="7">
        <v>1</v>
      </c>
      <c r="C3" s="5">
        <v>0</v>
      </c>
      <c r="D3" s="5">
        <v>57</v>
      </c>
      <c r="E3" s="5">
        <v>2</v>
      </c>
      <c r="F3" s="5">
        <v>1</v>
      </c>
      <c r="G3" s="5">
        <f>3/12</f>
        <v>0.25</v>
      </c>
      <c r="H3" t="s">
        <v>10</v>
      </c>
      <c r="I3" t="s">
        <v>10</v>
      </c>
      <c r="J3" t="s">
        <v>10</v>
      </c>
      <c r="K3" s="10" t="s">
        <v>11</v>
      </c>
      <c r="L3">
        <v>22.9</v>
      </c>
      <c r="M3" s="1" t="s">
        <v>41</v>
      </c>
      <c r="N3" s="70">
        <v>2</v>
      </c>
      <c r="O3" s="3">
        <v>13.7</v>
      </c>
      <c r="P3" s="3">
        <v>62.4</v>
      </c>
      <c r="Q3" s="3">
        <v>0.13</v>
      </c>
      <c r="R3" s="3">
        <v>0</v>
      </c>
    </row>
    <row r="4" spans="1:19" ht="15">
      <c r="A4">
        <v>2242</v>
      </c>
      <c r="B4" s="7">
        <v>1</v>
      </c>
      <c r="C4">
        <v>0</v>
      </c>
      <c r="D4" s="18" t="s">
        <v>11</v>
      </c>
      <c r="E4" s="18" t="s">
        <v>11</v>
      </c>
      <c r="F4" s="18" t="s">
        <v>11</v>
      </c>
      <c r="G4" s="18" t="s">
        <v>11</v>
      </c>
      <c r="H4" s="18" t="s">
        <v>11</v>
      </c>
      <c r="I4" s="18" t="s">
        <v>11</v>
      </c>
      <c r="J4" s="18" t="s">
        <v>11</v>
      </c>
      <c r="K4" s="18" t="s">
        <v>11</v>
      </c>
      <c r="L4" t="s">
        <v>11</v>
      </c>
      <c r="M4" t="s">
        <v>41</v>
      </c>
      <c r="N4" s="70">
        <v>2</v>
      </c>
      <c r="O4">
        <v>8.9</v>
      </c>
      <c r="P4">
        <v>6.3</v>
      </c>
      <c r="Q4">
        <v>0.12</v>
      </c>
      <c r="R4">
        <v>0</v>
      </c>
    </row>
    <row r="5" spans="1:19" ht="15">
      <c r="A5">
        <v>2334</v>
      </c>
      <c r="B5" s="7">
        <v>1</v>
      </c>
      <c r="C5">
        <v>1</v>
      </c>
      <c r="D5" s="18" t="s">
        <v>11</v>
      </c>
      <c r="E5" s="18" t="s">
        <v>11</v>
      </c>
      <c r="F5" t="s">
        <v>10</v>
      </c>
      <c r="G5" s="18" t="s">
        <v>11</v>
      </c>
      <c r="H5" s="18" t="s">
        <v>11</v>
      </c>
      <c r="I5" t="s">
        <v>10</v>
      </c>
      <c r="J5" s="18" t="s">
        <v>11</v>
      </c>
      <c r="K5" s="18" t="s">
        <v>11</v>
      </c>
      <c r="L5" s="18" t="s">
        <v>11</v>
      </c>
      <c r="M5" s="1" t="s">
        <v>41</v>
      </c>
      <c r="N5" s="70">
        <v>2</v>
      </c>
      <c r="O5" s="18" t="s">
        <v>11</v>
      </c>
      <c r="P5" s="18" t="s">
        <v>11</v>
      </c>
      <c r="Q5" s="18" t="s">
        <v>11</v>
      </c>
      <c r="R5" s="18" t="s">
        <v>11</v>
      </c>
      <c r="S5" s="18" t="s">
        <v>11</v>
      </c>
    </row>
    <row r="6" spans="1:19" ht="15">
      <c r="A6">
        <v>3242</v>
      </c>
      <c r="B6" s="7">
        <v>1</v>
      </c>
      <c r="C6">
        <v>0</v>
      </c>
      <c r="D6" s="18" t="s">
        <v>11</v>
      </c>
      <c r="E6" s="18" t="s">
        <v>11</v>
      </c>
      <c r="F6" s="18" t="s">
        <v>11</v>
      </c>
      <c r="G6" s="18" t="s">
        <v>11</v>
      </c>
      <c r="H6" s="18" t="s">
        <v>11</v>
      </c>
      <c r="I6" s="18" t="s">
        <v>11</v>
      </c>
      <c r="J6" s="18" t="s">
        <v>11</v>
      </c>
      <c r="K6" s="18" t="s">
        <v>11</v>
      </c>
      <c r="L6" t="s">
        <v>11</v>
      </c>
      <c r="M6" t="s">
        <v>41</v>
      </c>
      <c r="N6" s="70">
        <v>3</v>
      </c>
      <c r="O6">
        <v>8.9</v>
      </c>
      <c r="P6">
        <v>6.3</v>
      </c>
      <c r="Q6">
        <v>0.12</v>
      </c>
      <c r="R6">
        <v>0</v>
      </c>
    </row>
    <row r="7" spans="1:19" ht="15">
      <c r="A7">
        <v>3334</v>
      </c>
      <c r="B7" s="7">
        <v>1</v>
      </c>
      <c r="C7">
        <v>1</v>
      </c>
      <c r="D7" s="18" t="s">
        <v>11</v>
      </c>
      <c r="E7" s="18" t="s">
        <v>11</v>
      </c>
      <c r="F7" t="s">
        <v>10</v>
      </c>
      <c r="G7" s="18" t="s">
        <v>11</v>
      </c>
      <c r="H7" s="18" t="s">
        <v>11</v>
      </c>
      <c r="I7" t="s">
        <v>10</v>
      </c>
      <c r="J7" s="18" t="s">
        <v>11</v>
      </c>
      <c r="K7" s="18" t="s">
        <v>11</v>
      </c>
      <c r="L7" s="18" t="s">
        <v>11</v>
      </c>
      <c r="M7" s="1" t="s">
        <v>41</v>
      </c>
      <c r="N7" s="70">
        <v>3</v>
      </c>
      <c r="O7" s="18" t="s">
        <v>11</v>
      </c>
      <c r="P7" s="18" t="s">
        <v>11</v>
      </c>
      <c r="Q7" s="18" t="s">
        <v>11</v>
      </c>
      <c r="R7" s="18" t="s">
        <v>11</v>
      </c>
      <c r="S7" s="18" t="s">
        <v>11</v>
      </c>
    </row>
    <row r="8" spans="1:19" ht="15">
      <c r="A8">
        <v>4242</v>
      </c>
      <c r="B8" s="7">
        <v>1</v>
      </c>
      <c r="C8">
        <v>0</v>
      </c>
      <c r="D8" s="18" t="s">
        <v>11</v>
      </c>
      <c r="E8" s="18" t="s">
        <v>11</v>
      </c>
      <c r="F8" s="18" t="s">
        <v>11</v>
      </c>
      <c r="G8" s="18" t="s">
        <v>11</v>
      </c>
      <c r="H8" s="18" t="s">
        <v>11</v>
      </c>
      <c r="I8" s="18" t="s">
        <v>11</v>
      </c>
      <c r="J8" s="18" t="s">
        <v>11</v>
      </c>
      <c r="K8" s="18" t="s">
        <v>11</v>
      </c>
      <c r="L8" t="s">
        <v>11</v>
      </c>
      <c r="M8" t="s">
        <v>41</v>
      </c>
      <c r="N8" s="70">
        <v>4</v>
      </c>
      <c r="O8">
        <v>8.9</v>
      </c>
      <c r="P8">
        <v>6.3</v>
      </c>
      <c r="Q8">
        <v>0.12</v>
      </c>
      <c r="R8">
        <v>0</v>
      </c>
    </row>
    <row r="9" spans="1:19" ht="15">
      <c r="A9">
        <v>4334</v>
      </c>
      <c r="B9" s="7">
        <v>1</v>
      </c>
      <c r="C9">
        <v>1</v>
      </c>
      <c r="D9" s="18" t="s">
        <v>11</v>
      </c>
      <c r="E9" s="18" t="s">
        <v>11</v>
      </c>
      <c r="F9" t="s">
        <v>10</v>
      </c>
      <c r="G9" s="18" t="s">
        <v>11</v>
      </c>
      <c r="H9" s="18" t="s">
        <v>11</v>
      </c>
      <c r="I9" t="s">
        <v>10</v>
      </c>
      <c r="J9" s="18" t="s">
        <v>11</v>
      </c>
      <c r="K9" s="18" t="s">
        <v>11</v>
      </c>
      <c r="L9" s="18" t="s">
        <v>11</v>
      </c>
      <c r="M9" s="1" t="s">
        <v>41</v>
      </c>
      <c r="N9" s="70">
        <v>4</v>
      </c>
      <c r="O9" s="18" t="s">
        <v>11</v>
      </c>
      <c r="P9" s="18" t="s">
        <v>11</v>
      </c>
      <c r="Q9" s="18" t="s">
        <v>11</v>
      </c>
      <c r="R9" s="18" t="s">
        <v>11</v>
      </c>
      <c r="S9" s="18" t="s">
        <v>11</v>
      </c>
    </row>
    <row r="10" spans="1:19" ht="15">
      <c r="A10">
        <v>4264</v>
      </c>
      <c r="B10" s="7">
        <v>1</v>
      </c>
      <c r="C10">
        <v>1</v>
      </c>
      <c r="D10">
        <v>33</v>
      </c>
      <c r="E10">
        <v>2</v>
      </c>
      <c r="F10">
        <v>0</v>
      </c>
      <c r="G10">
        <v>4</v>
      </c>
      <c r="H10">
        <v>116</v>
      </c>
      <c r="I10">
        <v>178</v>
      </c>
      <c r="J10" s="5">
        <f>10000*H10/(I10*I10)</f>
        <v>36.611538947102638</v>
      </c>
      <c r="K10" s="18" t="s">
        <v>11</v>
      </c>
      <c r="L10" t="s">
        <v>11</v>
      </c>
      <c r="M10" t="s">
        <v>41</v>
      </c>
      <c r="N10" s="70">
        <v>4</v>
      </c>
      <c r="O10">
        <v>8.9</v>
      </c>
      <c r="P10">
        <v>3.72</v>
      </c>
      <c r="Q10">
        <v>7.0000000000000007E-2</v>
      </c>
      <c r="R10">
        <v>0</v>
      </c>
    </row>
    <row r="11" spans="1:19" ht="15">
      <c r="A11">
        <v>2291</v>
      </c>
      <c r="B11" s="7">
        <v>1</v>
      </c>
      <c r="C11">
        <v>1</v>
      </c>
      <c r="D11">
        <v>73</v>
      </c>
      <c r="E11">
        <v>2</v>
      </c>
      <c r="F11">
        <v>0</v>
      </c>
      <c r="G11">
        <v>6</v>
      </c>
      <c r="H11">
        <v>107</v>
      </c>
      <c r="I11">
        <v>171</v>
      </c>
      <c r="J11" s="5">
        <f>10000*H11/(I11*I11)</f>
        <v>36.592455798365307</v>
      </c>
      <c r="K11" s="18" t="s">
        <v>11</v>
      </c>
      <c r="L11" t="s">
        <v>11</v>
      </c>
      <c r="M11" s="1" t="s">
        <v>41</v>
      </c>
      <c r="N11" s="70">
        <v>2</v>
      </c>
    </row>
    <row r="12" spans="1:19" ht="15">
      <c r="A12">
        <v>4176</v>
      </c>
      <c r="B12" s="7">
        <v>1</v>
      </c>
      <c r="C12">
        <v>1</v>
      </c>
      <c r="D12">
        <v>33</v>
      </c>
      <c r="E12" s="3">
        <v>2</v>
      </c>
      <c r="F12" s="3">
        <v>1</v>
      </c>
      <c r="G12">
        <v>3</v>
      </c>
      <c r="H12">
        <v>95</v>
      </c>
      <c r="I12">
        <v>167</v>
      </c>
      <c r="J12">
        <f>10000*H12/(I12*I12)</f>
        <v>34.063609308329447</v>
      </c>
      <c r="K12" s="10" t="s">
        <v>11</v>
      </c>
      <c r="L12" t="s">
        <v>11</v>
      </c>
      <c r="M12" s="1" t="s">
        <v>41</v>
      </c>
      <c r="N12" s="70">
        <v>4</v>
      </c>
      <c r="O12">
        <v>10.4</v>
      </c>
      <c r="P12">
        <v>59.31</v>
      </c>
      <c r="Q12">
        <v>0.11</v>
      </c>
      <c r="R12">
        <v>0</v>
      </c>
    </row>
    <row r="13" spans="1:19" ht="15">
      <c r="A13">
        <v>1224</v>
      </c>
      <c r="B13" s="7">
        <v>1</v>
      </c>
      <c r="C13">
        <v>0</v>
      </c>
      <c r="D13">
        <v>71</v>
      </c>
      <c r="E13">
        <v>2</v>
      </c>
      <c r="F13">
        <v>0</v>
      </c>
      <c r="G13">
        <v>28</v>
      </c>
      <c r="H13">
        <v>85</v>
      </c>
      <c r="I13">
        <v>158</v>
      </c>
      <c r="J13" s="5">
        <f>10000*H13/(I13*I13)</f>
        <v>34.049030604069863</v>
      </c>
      <c r="K13" s="10" t="s">
        <v>43</v>
      </c>
      <c r="L13" t="s">
        <v>11</v>
      </c>
      <c r="M13" t="s">
        <v>10</v>
      </c>
      <c r="N13" s="70">
        <v>1</v>
      </c>
      <c r="O13" s="3">
        <v>8.9</v>
      </c>
      <c r="P13" s="3">
        <v>6.3</v>
      </c>
      <c r="Q13" s="3">
        <v>0.12</v>
      </c>
      <c r="R13" s="3">
        <v>0</v>
      </c>
    </row>
    <row r="14" spans="1:19" ht="15">
      <c r="A14">
        <v>2224</v>
      </c>
      <c r="B14" s="7">
        <v>1</v>
      </c>
      <c r="C14">
        <v>0</v>
      </c>
      <c r="D14">
        <v>71</v>
      </c>
      <c r="E14">
        <v>2</v>
      </c>
      <c r="F14">
        <v>0</v>
      </c>
      <c r="G14">
        <v>28</v>
      </c>
      <c r="H14">
        <v>85</v>
      </c>
      <c r="I14">
        <v>158</v>
      </c>
      <c r="J14" s="5">
        <f>10000*H14/(I14*I14)</f>
        <v>34.049030604069863</v>
      </c>
      <c r="K14" s="10" t="s">
        <v>11</v>
      </c>
      <c r="L14" t="s">
        <v>11</v>
      </c>
      <c r="M14" t="s">
        <v>41</v>
      </c>
      <c r="N14" s="70">
        <v>2</v>
      </c>
      <c r="O14" s="3">
        <v>8.9</v>
      </c>
      <c r="P14" s="3">
        <v>6.3</v>
      </c>
      <c r="Q14" s="3">
        <v>0.12</v>
      </c>
      <c r="R14" s="3">
        <v>0</v>
      </c>
    </row>
    <row r="15" spans="1:19" ht="15">
      <c r="A15">
        <v>2178</v>
      </c>
      <c r="B15" s="7">
        <v>1</v>
      </c>
      <c r="C15" s="6">
        <v>1</v>
      </c>
      <c r="D15" s="6">
        <v>48</v>
      </c>
      <c r="E15" s="15">
        <v>2</v>
      </c>
      <c r="F15" s="15">
        <v>0</v>
      </c>
      <c r="G15" s="15">
        <v>17</v>
      </c>
      <c r="H15" s="15">
        <v>102</v>
      </c>
      <c r="I15" s="15">
        <v>174</v>
      </c>
      <c r="J15" s="6">
        <f>10000*H15/(I15*I15)</f>
        <v>33.690051525961159</v>
      </c>
      <c r="K15" s="10" t="s">
        <v>11</v>
      </c>
      <c r="L15" t="s">
        <v>11</v>
      </c>
      <c r="M15" t="s">
        <v>41</v>
      </c>
      <c r="N15" s="70">
        <v>2</v>
      </c>
      <c r="O15" s="3">
        <v>8.1</v>
      </c>
      <c r="P15" s="3">
        <v>6.69</v>
      </c>
      <c r="Q15" s="3">
        <v>2.6</v>
      </c>
      <c r="R15" s="3">
        <v>0</v>
      </c>
    </row>
    <row r="16" spans="1:19" ht="15">
      <c r="A16">
        <v>3178</v>
      </c>
      <c r="B16" s="7">
        <v>1</v>
      </c>
      <c r="C16" s="6">
        <v>1</v>
      </c>
      <c r="D16" s="6">
        <v>48</v>
      </c>
      <c r="E16" s="15">
        <v>2</v>
      </c>
      <c r="F16" s="15">
        <v>0</v>
      </c>
      <c r="G16" s="15">
        <v>17</v>
      </c>
      <c r="H16" s="15">
        <v>102</v>
      </c>
      <c r="I16" s="15">
        <v>174</v>
      </c>
      <c r="J16" s="6">
        <f>10000*H16/(I16*I16)</f>
        <v>33.690051525961159</v>
      </c>
      <c r="K16" s="10" t="s">
        <v>11</v>
      </c>
      <c r="L16" t="s">
        <v>11</v>
      </c>
      <c r="M16" s="1" t="s">
        <v>41</v>
      </c>
      <c r="N16" s="70">
        <v>3</v>
      </c>
      <c r="O16" s="3">
        <v>8.1</v>
      </c>
      <c r="P16" s="3">
        <v>6.69</v>
      </c>
      <c r="Q16" s="3">
        <v>2.6</v>
      </c>
      <c r="R16" s="3">
        <v>0</v>
      </c>
    </row>
    <row r="17" spans="1:19" ht="15">
      <c r="A17">
        <v>3337</v>
      </c>
      <c r="B17" s="7">
        <v>1</v>
      </c>
      <c r="C17">
        <v>1</v>
      </c>
      <c r="D17">
        <v>51</v>
      </c>
      <c r="E17">
        <v>2</v>
      </c>
      <c r="F17">
        <v>0</v>
      </c>
      <c r="G17">
        <v>10</v>
      </c>
      <c r="H17">
        <v>102</v>
      </c>
      <c r="I17">
        <v>174</v>
      </c>
      <c r="J17" s="5">
        <f>10000*H17/(I17*I17)</f>
        <v>33.690051525961159</v>
      </c>
      <c r="K17" s="18" t="s">
        <v>41</v>
      </c>
      <c r="L17" t="s">
        <v>11</v>
      </c>
      <c r="M17" t="s">
        <v>10</v>
      </c>
      <c r="N17" s="70">
        <v>3</v>
      </c>
      <c r="O17">
        <v>10.9</v>
      </c>
      <c r="P17">
        <v>84.83</v>
      </c>
      <c r="Q17">
        <v>0.2</v>
      </c>
      <c r="R17">
        <v>0</v>
      </c>
      <c r="S17">
        <v>43.5</v>
      </c>
    </row>
    <row r="18" spans="1:19" ht="15">
      <c r="A18" s="8">
        <v>3103</v>
      </c>
      <c r="B18" s="7">
        <v>1</v>
      </c>
      <c r="C18" s="8">
        <v>0</v>
      </c>
      <c r="D18" s="8">
        <v>68</v>
      </c>
      <c r="E18" s="7">
        <v>2</v>
      </c>
      <c r="F18" s="3">
        <v>0</v>
      </c>
      <c r="G18" s="8">
        <v>31</v>
      </c>
      <c r="H18" s="8">
        <v>84</v>
      </c>
      <c r="I18" s="8">
        <v>159</v>
      </c>
      <c r="J18" s="27">
        <f>H18/(I18*I18)*10000</f>
        <v>33.226533760531623</v>
      </c>
      <c r="K18" s="1" t="s">
        <v>41</v>
      </c>
      <c r="L18" s="8">
        <v>7.2</v>
      </c>
      <c r="M18" s="1" t="s">
        <v>41</v>
      </c>
      <c r="N18" s="70">
        <v>3</v>
      </c>
      <c r="O18" s="1">
        <v>9.6</v>
      </c>
      <c r="P18" s="1">
        <v>3.13</v>
      </c>
      <c r="Q18" s="8">
        <v>0</v>
      </c>
      <c r="R18" s="8">
        <v>0.1</v>
      </c>
    </row>
    <row r="19" spans="1:19" ht="15">
      <c r="A19" s="8">
        <v>4103</v>
      </c>
      <c r="B19" s="7">
        <v>1</v>
      </c>
      <c r="C19" s="8">
        <v>0</v>
      </c>
      <c r="D19" s="8">
        <v>68</v>
      </c>
      <c r="E19" s="7">
        <v>2</v>
      </c>
      <c r="F19" s="3">
        <v>0</v>
      </c>
      <c r="G19" s="8">
        <v>31</v>
      </c>
      <c r="H19" s="8">
        <v>84</v>
      </c>
      <c r="I19" s="8">
        <v>159</v>
      </c>
      <c r="J19" s="27">
        <f>H19/(I19*I19)*10000</f>
        <v>33.226533760531623</v>
      </c>
      <c r="K19" s="1" t="s">
        <v>11</v>
      </c>
      <c r="L19" s="8" t="s">
        <v>11</v>
      </c>
      <c r="M19" t="s">
        <v>41</v>
      </c>
      <c r="N19" s="70">
        <v>4</v>
      </c>
      <c r="O19" s="1">
        <v>9.6</v>
      </c>
      <c r="P19" s="1">
        <v>3.13</v>
      </c>
      <c r="Q19" s="8">
        <v>0</v>
      </c>
      <c r="R19" s="8">
        <v>0.1</v>
      </c>
    </row>
    <row r="20" spans="1:19" ht="15">
      <c r="A20">
        <v>1279</v>
      </c>
      <c r="B20" s="7">
        <v>1</v>
      </c>
      <c r="C20">
        <v>0</v>
      </c>
      <c r="D20">
        <v>44</v>
      </c>
      <c r="E20">
        <v>2</v>
      </c>
      <c r="F20">
        <v>0</v>
      </c>
      <c r="G20">
        <v>5</v>
      </c>
      <c r="H20">
        <v>90</v>
      </c>
      <c r="I20">
        <v>165</v>
      </c>
      <c r="J20" s="5">
        <f>10000*H20/(I20*I20)</f>
        <v>33.057851239669418</v>
      </c>
      <c r="K20" s="18" t="s">
        <v>11</v>
      </c>
      <c r="L20">
        <v>8.6999999999999993</v>
      </c>
      <c r="M20" s="1" t="s">
        <v>41</v>
      </c>
      <c r="N20" s="70">
        <v>1</v>
      </c>
    </row>
    <row r="21" spans="1:19" ht="15">
      <c r="A21">
        <v>2315</v>
      </c>
      <c r="B21" s="7">
        <v>1</v>
      </c>
      <c r="C21">
        <v>1</v>
      </c>
      <c r="D21">
        <v>41</v>
      </c>
      <c r="E21">
        <v>2</v>
      </c>
      <c r="F21">
        <v>0</v>
      </c>
      <c r="G21">
        <v>12</v>
      </c>
      <c r="H21">
        <v>90</v>
      </c>
      <c r="I21">
        <v>166</v>
      </c>
      <c r="J21" s="5">
        <f>10000*H21/(I21*I21)</f>
        <v>32.660763536071997</v>
      </c>
      <c r="K21" s="18" t="s">
        <v>11</v>
      </c>
      <c r="L21">
        <v>12</v>
      </c>
      <c r="M21" s="1" t="s">
        <v>41</v>
      </c>
      <c r="N21" s="70">
        <v>2</v>
      </c>
      <c r="O21">
        <v>10.199999999999999</v>
      </c>
    </row>
    <row r="22" spans="1:19" ht="15">
      <c r="A22" s="5">
        <v>3262</v>
      </c>
      <c r="B22" s="7">
        <v>1</v>
      </c>
      <c r="C22">
        <v>1</v>
      </c>
      <c r="D22">
        <v>34</v>
      </c>
      <c r="E22">
        <v>2</v>
      </c>
      <c r="F22">
        <v>0</v>
      </c>
      <c r="G22">
        <v>11</v>
      </c>
      <c r="H22">
        <v>102</v>
      </c>
      <c r="I22">
        <v>177</v>
      </c>
      <c r="J22" s="5">
        <f>10000*H22/(I22*I22)</f>
        <v>32.557694149190844</v>
      </c>
      <c r="K22" s="18" t="s">
        <v>11</v>
      </c>
      <c r="L22" t="s">
        <v>11</v>
      </c>
      <c r="M22" t="s">
        <v>41</v>
      </c>
      <c r="N22" s="70">
        <v>3</v>
      </c>
      <c r="O22">
        <v>10.9</v>
      </c>
      <c r="P22">
        <v>92.71</v>
      </c>
      <c r="Q22">
        <v>0.13</v>
      </c>
      <c r="R22">
        <v>0</v>
      </c>
    </row>
    <row r="23" spans="1:19" ht="15">
      <c r="A23" s="5">
        <v>4262</v>
      </c>
      <c r="B23" s="7">
        <v>1</v>
      </c>
      <c r="C23">
        <v>1</v>
      </c>
      <c r="D23">
        <v>34</v>
      </c>
      <c r="E23">
        <v>2</v>
      </c>
      <c r="F23">
        <v>0</v>
      </c>
      <c r="G23">
        <v>11</v>
      </c>
      <c r="H23">
        <v>102</v>
      </c>
      <c r="I23">
        <v>177</v>
      </c>
      <c r="J23" s="5">
        <f>10000*H23/(I23*I23)</f>
        <v>32.557694149190844</v>
      </c>
      <c r="K23" s="18" t="s">
        <v>11</v>
      </c>
      <c r="L23" t="s">
        <v>11</v>
      </c>
      <c r="M23" s="1" t="s">
        <v>41</v>
      </c>
      <c r="N23" s="70">
        <v>4</v>
      </c>
      <c r="O23">
        <v>10.9</v>
      </c>
      <c r="P23">
        <v>92.71</v>
      </c>
      <c r="Q23">
        <v>0.13</v>
      </c>
      <c r="R23">
        <v>0</v>
      </c>
    </row>
    <row r="24" spans="1:19" ht="15">
      <c r="A24" s="8">
        <v>3064</v>
      </c>
      <c r="B24" s="7">
        <v>1</v>
      </c>
      <c r="C24" s="8">
        <v>1</v>
      </c>
      <c r="D24" s="8">
        <v>30</v>
      </c>
      <c r="E24" s="7">
        <v>2</v>
      </c>
      <c r="F24" s="38">
        <v>1</v>
      </c>
      <c r="G24" s="8">
        <v>4</v>
      </c>
      <c r="H24" s="8">
        <v>109</v>
      </c>
      <c r="I24" s="8">
        <v>183</v>
      </c>
      <c r="J24" s="27">
        <f>H24/(I24*I24)*10000</f>
        <v>32.548000836095433</v>
      </c>
      <c r="K24" s="1" t="s">
        <v>11</v>
      </c>
      <c r="L24" s="8">
        <v>10</v>
      </c>
      <c r="M24" s="1" t="s">
        <v>41</v>
      </c>
      <c r="N24" s="70">
        <v>3</v>
      </c>
      <c r="O24" s="1">
        <v>9.8000000000000007</v>
      </c>
      <c r="P24" s="1">
        <v>0.54</v>
      </c>
      <c r="Q24" s="30">
        <v>0</v>
      </c>
      <c r="R24" s="29">
        <v>0</v>
      </c>
    </row>
    <row r="25" spans="1:19" ht="15">
      <c r="A25" s="8">
        <v>4064</v>
      </c>
      <c r="B25" s="7">
        <v>1</v>
      </c>
      <c r="C25" s="8">
        <v>1</v>
      </c>
      <c r="D25" s="8">
        <v>30</v>
      </c>
      <c r="E25" s="7">
        <v>2</v>
      </c>
      <c r="F25" s="38">
        <v>1</v>
      </c>
      <c r="G25" s="8">
        <v>4</v>
      </c>
      <c r="H25" s="8">
        <v>109</v>
      </c>
      <c r="I25" s="8">
        <v>183</v>
      </c>
      <c r="J25" s="27">
        <f>H25/(I25*I25)*10000</f>
        <v>32.548000836095433</v>
      </c>
      <c r="K25" s="1" t="s">
        <v>11</v>
      </c>
      <c r="L25" s="8" t="s">
        <v>11</v>
      </c>
      <c r="M25" s="1" t="s">
        <v>41</v>
      </c>
      <c r="N25" s="70">
        <v>4</v>
      </c>
      <c r="O25" s="1">
        <v>9.8000000000000007</v>
      </c>
      <c r="P25" s="1">
        <v>0.54</v>
      </c>
      <c r="Q25" s="30">
        <v>0</v>
      </c>
      <c r="R25" s="29">
        <v>0</v>
      </c>
    </row>
    <row r="26" spans="1:19" ht="15">
      <c r="A26">
        <v>3308</v>
      </c>
      <c r="B26" s="7">
        <v>1</v>
      </c>
      <c r="C26">
        <v>1</v>
      </c>
      <c r="D26">
        <v>48</v>
      </c>
      <c r="E26">
        <v>2</v>
      </c>
      <c r="F26">
        <v>0</v>
      </c>
      <c r="G26">
        <v>22</v>
      </c>
      <c r="H26">
        <v>94</v>
      </c>
      <c r="I26">
        <v>170</v>
      </c>
      <c r="J26" s="5">
        <f>10000*H26/(I26*I26)</f>
        <v>32.525951557093428</v>
      </c>
      <c r="K26" s="18" t="s">
        <v>11</v>
      </c>
      <c r="L26">
        <v>8.6</v>
      </c>
      <c r="M26" t="s">
        <v>41</v>
      </c>
      <c r="N26" s="70">
        <v>3</v>
      </c>
      <c r="O26">
        <v>8.5</v>
      </c>
      <c r="P26">
        <v>24.9</v>
      </c>
      <c r="Q26">
        <v>2.58</v>
      </c>
      <c r="R26">
        <v>0</v>
      </c>
      <c r="S26">
        <v>300</v>
      </c>
    </row>
    <row r="27" spans="1:19" ht="15">
      <c r="A27">
        <v>4308</v>
      </c>
      <c r="B27" s="7">
        <v>1</v>
      </c>
      <c r="C27">
        <v>1</v>
      </c>
      <c r="D27">
        <v>48</v>
      </c>
      <c r="E27">
        <v>2</v>
      </c>
      <c r="F27">
        <v>0</v>
      </c>
      <c r="G27">
        <v>22</v>
      </c>
      <c r="H27">
        <v>94</v>
      </c>
      <c r="I27">
        <v>170</v>
      </c>
      <c r="J27" s="5">
        <f>10000*H27/(I27*I27)</f>
        <v>32.525951557093428</v>
      </c>
      <c r="K27" s="18" t="s">
        <v>11</v>
      </c>
      <c r="L27" t="s">
        <v>11</v>
      </c>
      <c r="M27" t="s">
        <v>41</v>
      </c>
      <c r="N27" s="70">
        <v>4</v>
      </c>
      <c r="O27">
        <v>8.5</v>
      </c>
      <c r="P27">
        <v>24.9</v>
      </c>
      <c r="Q27">
        <v>2.58</v>
      </c>
      <c r="R27">
        <v>0</v>
      </c>
      <c r="S27">
        <v>300</v>
      </c>
    </row>
    <row r="28" spans="1:19" ht="15">
      <c r="A28">
        <v>3266</v>
      </c>
      <c r="B28" s="7">
        <v>1</v>
      </c>
      <c r="C28">
        <v>1</v>
      </c>
      <c r="D28">
        <v>46</v>
      </c>
      <c r="E28">
        <v>2</v>
      </c>
      <c r="F28">
        <v>0</v>
      </c>
      <c r="G28">
        <v>0.5</v>
      </c>
      <c r="H28">
        <v>100</v>
      </c>
      <c r="I28">
        <v>176</v>
      </c>
      <c r="J28" s="5">
        <f>10000*H28/(I28*I28)</f>
        <v>32.283057851239668</v>
      </c>
      <c r="K28" s="18" t="s">
        <v>11</v>
      </c>
      <c r="L28">
        <v>9.5</v>
      </c>
      <c r="M28" t="s">
        <v>41</v>
      </c>
      <c r="N28" s="70">
        <v>3</v>
      </c>
      <c r="O28">
        <v>6.9</v>
      </c>
      <c r="P28">
        <v>0.9</v>
      </c>
      <c r="Q28">
        <v>0.9</v>
      </c>
      <c r="R28">
        <v>0</v>
      </c>
    </row>
    <row r="29" spans="1:19" ht="15">
      <c r="A29">
        <v>4266</v>
      </c>
      <c r="B29" s="7">
        <v>1</v>
      </c>
      <c r="C29">
        <v>1</v>
      </c>
      <c r="D29">
        <v>46</v>
      </c>
      <c r="E29">
        <v>2</v>
      </c>
      <c r="F29">
        <v>0</v>
      </c>
      <c r="G29">
        <v>0.5</v>
      </c>
      <c r="H29">
        <v>100</v>
      </c>
      <c r="I29">
        <v>176</v>
      </c>
      <c r="J29" s="5">
        <f>10000*H29/(I29*I29)</f>
        <v>32.283057851239668</v>
      </c>
      <c r="K29" s="18" t="s">
        <v>11</v>
      </c>
      <c r="L29" t="s">
        <v>11</v>
      </c>
      <c r="M29" t="s">
        <v>41</v>
      </c>
      <c r="N29" s="70">
        <v>4</v>
      </c>
      <c r="O29">
        <v>6.9</v>
      </c>
      <c r="P29">
        <v>0.9</v>
      </c>
      <c r="Q29">
        <v>0.9</v>
      </c>
      <c r="R29">
        <v>0</v>
      </c>
    </row>
    <row r="30" spans="1:19" ht="15">
      <c r="A30">
        <v>2268</v>
      </c>
      <c r="B30" s="7">
        <v>1</v>
      </c>
      <c r="C30">
        <v>1</v>
      </c>
      <c r="D30">
        <v>70</v>
      </c>
      <c r="E30">
        <v>2</v>
      </c>
      <c r="F30">
        <v>0</v>
      </c>
      <c r="G30">
        <v>14</v>
      </c>
      <c r="H30">
        <v>90</v>
      </c>
      <c r="I30">
        <v>168</v>
      </c>
      <c r="J30" s="5">
        <f>10000*H30/(I30*I30)</f>
        <v>31.887755102040817</v>
      </c>
      <c r="K30" s="18" t="s">
        <v>11</v>
      </c>
      <c r="L30" t="s">
        <v>11</v>
      </c>
      <c r="M30" s="1" t="s">
        <v>41</v>
      </c>
      <c r="N30" s="70">
        <v>2</v>
      </c>
      <c r="O30">
        <v>10.8</v>
      </c>
      <c r="P30">
        <v>2.52</v>
      </c>
      <c r="Q30">
        <v>0.7</v>
      </c>
      <c r="R30">
        <v>0</v>
      </c>
    </row>
    <row r="31" spans="1:19" ht="15">
      <c r="A31">
        <v>3268</v>
      </c>
      <c r="B31" s="7">
        <v>1</v>
      </c>
      <c r="C31">
        <v>1</v>
      </c>
      <c r="D31">
        <v>70</v>
      </c>
      <c r="E31">
        <v>2</v>
      </c>
      <c r="F31">
        <v>0</v>
      </c>
      <c r="G31">
        <v>14</v>
      </c>
      <c r="H31">
        <v>90</v>
      </c>
      <c r="I31">
        <v>168</v>
      </c>
      <c r="J31" s="5">
        <f>10000*H31/(I31*I31)</f>
        <v>31.887755102040817</v>
      </c>
      <c r="K31" s="18" t="s">
        <v>11</v>
      </c>
      <c r="L31" t="s">
        <v>11</v>
      </c>
      <c r="M31" s="1" t="s">
        <v>41</v>
      </c>
      <c r="N31" s="70">
        <v>3</v>
      </c>
      <c r="O31">
        <v>10.8</v>
      </c>
      <c r="P31">
        <v>2.52</v>
      </c>
      <c r="Q31">
        <v>0.7</v>
      </c>
      <c r="R31">
        <v>0</v>
      </c>
    </row>
    <row r="32" spans="1:19" ht="15">
      <c r="A32">
        <v>4268</v>
      </c>
      <c r="B32" s="7">
        <v>1</v>
      </c>
      <c r="C32">
        <v>1</v>
      </c>
      <c r="D32">
        <v>70</v>
      </c>
      <c r="E32">
        <v>2</v>
      </c>
      <c r="F32">
        <v>0</v>
      </c>
      <c r="G32">
        <v>14</v>
      </c>
      <c r="H32">
        <v>90</v>
      </c>
      <c r="I32">
        <v>168</v>
      </c>
      <c r="J32" s="5">
        <f>10000*H32/(I32*I32)</f>
        <v>31.887755102040817</v>
      </c>
      <c r="K32" s="18" t="s">
        <v>11</v>
      </c>
      <c r="L32" t="s">
        <v>11</v>
      </c>
      <c r="M32" s="1" t="s">
        <v>41</v>
      </c>
      <c r="N32" s="70">
        <v>4</v>
      </c>
      <c r="O32">
        <v>10.8</v>
      </c>
      <c r="P32">
        <v>2.52</v>
      </c>
      <c r="Q32">
        <v>0.7</v>
      </c>
      <c r="R32">
        <v>0</v>
      </c>
    </row>
    <row r="33" spans="1:19" ht="15">
      <c r="A33">
        <v>3167</v>
      </c>
      <c r="B33" s="7">
        <v>1</v>
      </c>
      <c r="C33">
        <v>1</v>
      </c>
      <c r="D33">
        <v>36</v>
      </c>
      <c r="E33" s="3">
        <v>2</v>
      </c>
      <c r="F33" s="3">
        <v>0</v>
      </c>
      <c r="G33">
        <v>2</v>
      </c>
      <c r="H33">
        <v>98</v>
      </c>
      <c r="I33">
        <v>176</v>
      </c>
      <c r="J33">
        <f>10000*H33/(I33*I33)</f>
        <v>31.637396694214875</v>
      </c>
      <c r="K33" s="10" t="s">
        <v>11</v>
      </c>
      <c r="L33">
        <v>7.2</v>
      </c>
      <c r="M33" t="s">
        <v>41</v>
      </c>
      <c r="N33" s="70">
        <v>3</v>
      </c>
      <c r="O33">
        <v>13.4</v>
      </c>
      <c r="P33">
        <v>1.45</v>
      </c>
      <c r="Q33">
        <v>0.44</v>
      </c>
      <c r="R33">
        <v>0</v>
      </c>
    </row>
    <row r="34" spans="1:19" ht="15">
      <c r="A34" s="7">
        <v>2001</v>
      </c>
      <c r="B34" s="7">
        <v>1</v>
      </c>
      <c r="C34" s="7">
        <v>1</v>
      </c>
      <c r="D34" s="7">
        <v>66</v>
      </c>
      <c r="E34" s="7">
        <v>2</v>
      </c>
      <c r="F34" s="3">
        <v>0</v>
      </c>
      <c r="G34" s="7">
        <v>24</v>
      </c>
      <c r="H34" s="7">
        <v>76</v>
      </c>
      <c r="I34" s="7">
        <v>155</v>
      </c>
      <c r="J34" s="27">
        <f>H34/(I34*I34)*10000</f>
        <v>31.633714880332985</v>
      </c>
      <c r="K34" s="1" t="s">
        <v>43</v>
      </c>
      <c r="L34" s="1" t="s">
        <v>11</v>
      </c>
      <c r="M34" s="1" t="s">
        <v>31</v>
      </c>
      <c r="N34" s="70">
        <v>2</v>
      </c>
      <c r="O34" s="1">
        <v>8.1</v>
      </c>
      <c r="P34" s="1">
        <v>15.37</v>
      </c>
      <c r="Q34" s="30">
        <v>7.0000000000000007E-2</v>
      </c>
      <c r="R34" s="29">
        <v>0</v>
      </c>
    </row>
    <row r="35" spans="1:19" ht="15">
      <c r="A35" s="8">
        <v>1116</v>
      </c>
      <c r="B35" s="7">
        <v>1</v>
      </c>
      <c r="C35" s="8">
        <v>1</v>
      </c>
      <c r="D35" s="8">
        <v>71</v>
      </c>
      <c r="E35" s="7">
        <v>2</v>
      </c>
      <c r="F35" s="3">
        <v>0</v>
      </c>
      <c r="G35" s="8">
        <v>20</v>
      </c>
      <c r="H35" s="8">
        <v>97</v>
      </c>
      <c r="I35" s="8">
        <v>176</v>
      </c>
      <c r="J35" s="27">
        <f>H35/(I35*I35)*10000</f>
        <v>31.31456611570248</v>
      </c>
      <c r="K35" s="1" t="s">
        <v>11</v>
      </c>
      <c r="L35" s="8">
        <v>8.9</v>
      </c>
      <c r="M35" t="s">
        <v>41</v>
      </c>
      <c r="N35" s="70">
        <v>1</v>
      </c>
      <c r="O35" s="1">
        <v>11.5</v>
      </c>
      <c r="P35" s="1">
        <v>26.82</v>
      </c>
      <c r="Q35" s="8">
        <v>0.68</v>
      </c>
      <c r="R35" s="8">
        <v>0</v>
      </c>
    </row>
    <row r="36" spans="1:19" ht="15">
      <c r="A36" s="8">
        <v>2119</v>
      </c>
      <c r="B36" s="7">
        <v>1</v>
      </c>
      <c r="C36" s="8">
        <v>0</v>
      </c>
      <c r="D36" s="8">
        <v>63</v>
      </c>
      <c r="E36" s="7">
        <v>2</v>
      </c>
      <c r="F36" s="3">
        <v>0</v>
      </c>
      <c r="G36" s="8">
        <v>6</v>
      </c>
      <c r="H36" s="8">
        <v>70</v>
      </c>
      <c r="I36" s="8">
        <v>150</v>
      </c>
      <c r="J36" s="27">
        <f>H36/(I36*I36)*10000</f>
        <v>31.111111111111111</v>
      </c>
      <c r="K36" s="1" t="s">
        <v>11</v>
      </c>
      <c r="L36" s="8" t="s">
        <v>11</v>
      </c>
      <c r="M36" s="1" t="s">
        <v>41</v>
      </c>
      <c r="N36" s="70">
        <v>2</v>
      </c>
      <c r="O36" s="1">
        <v>9.1</v>
      </c>
      <c r="P36" s="1">
        <v>1.72</v>
      </c>
      <c r="Q36" s="8">
        <v>0.06</v>
      </c>
      <c r="R36" s="8">
        <v>0</v>
      </c>
    </row>
    <row r="37" spans="1:19" ht="15">
      <c r="A37">
        <v>2325</v>
      </c>
      <c r="B37" s="7">
        <v>1</v>
      </c>
      <c r="C37">
        <v>1</v>
      </c>
      <c r="D37">
        <v>63</v>
      </c>
      <c r="E37">
        <v>2</v>
      </c>
      <c r="F37">
        <v>0</v>
      </c>
      <c r="G37">
        <v>7</v>
      </c>
      <c r="H37">
        <v>98</v>
      </c>
      <c r="I37">
        <v>178</v>
      </c>
      <c r="J37" s="5">
        <f>10000*H37/(I37*I37)</f>
        <v>30.930438076000506</v>
      </c>
      <c r="K37" s="18" t="s">
        <v>11</v>
      </c>
      <c r="L37">
        <v>12.7</v>
      </c>
      <c r="M37" s="1" t="s">
        <v>41</v>
      </c>
      <c r="N37" s="70">
        <v>2</v>
      </c>
      <c r="O37">
        <v>10.5</v>
      </c>
      <c r="P37">
        <v>10.86</v>
      </c>
      <c r="Q37">
        <v>0.23</v>
      </c>
      <c r="R37">
        <v>0</v>
      </c>
      <c r="S37">
        <v>75.3</v>
      </c>
    </row>
    <row r="38" spans="1:19" ht="15">
      <c r="A38">
        <v>3325</v>
      </c>
      <c r="B38" s="7">
        <v>1</v>
      </c>
      <c r="C38">
        <v>1</v>
      </c>
      <c r="D38">
        <v>63</v>
      </c>
      <c r="E38">
        <v>2</v>
      </c>
      <c r="F38">
        <v>0</v>
      </c>
      <c r="G38">
        <v>7</v>
      </c>
      <c r="H38">
        <v>98</v>
      </c>
      <c r="I38">
        <v>178</v>
      </c>
      <c r="J38" s="5">
        <f>10000*H38/(I38*I38)</f>
        <v>30.930438076000506</v>
      </c>
      <c r="K38" s="18" t="s">
        <v>10</v>
      </c>
      <c r="L38" t="s">
        <v>11</v>
      </c>
      <c r="M38" s="1" t="s">
        <v>41</v>
      </c>
      <c r="N38" s="70">
        <v>3</v>
      </c>
      <c r="O38">
        <v>10.5</v>
      </c>
      <c r="P38">
        <v>10.86</v>
      </c>
      <c r="Q38">
        <v>0.23</v>
      </c>
      <c r="R38">
        <v>0</v>
      </c>
      <c r="S38">
        <v>75.3</v>
      </c>
    </row>
    <row r="39" spans="1:19" ht="15">
      <c r="A39" s="8">
        <v>3109</v>
      </c>
      <c r="B39" s="7">
        <v>1</v>
      </c>
      <c r="C39" s="8">
        <v>0</v>
      </c>
      <c r="D39" s="8">
        <v>59</v>
      </c>
      <c r="E39" s="7">
        <v>2</v>
      </c>
      <c r="F39" s="3">
        <v>0</v>
      </c>
      <c r="G39" s="8">
        <v>11</v>
      </c>
      <c r="H39" s="8">
        <v>75</v>
      </c>
      <c r="I39" s="8">
        <v>156</v>
      </c>
      <c r="J39" s="27">
        <f>H39/(I39*I39)*10000</f>
        <v>30.818540433925051</v>
      </c>
      <c r="K39" s="1" t="s">
        <v>11</v>
      </c>
      <c r="L39" s="8" t="s">
        <v>11</v>
      </c>
      <c r="M39" t="s">
        <v>41</v>
      </c>
      <c r="N39" s="70">
        <v>3</v>
      </c>
      <c r="O39" s="1">
        <v>7.8</v>
      </c>
      <c r="P39" s="1">
        <v>0.63</v>
      </c>
      <c r="Q39" s="8">
        <v>0.09</v>
      </c>
      <c r="R39" s="8">
        <v>0</v>
      </c>
    </row>
    <row r="40" spans="1:19" ht="15">
      <c r="A40">
        <v>4252</v>
      </c>
      <c r="B40" s="7">
        <v>1</v>
      </c>
      <c r="C40">
        <v>1</v>
      </c>
      <c r="D40">
        <v>25</v>
      </c>
      <c r="E40">
        <v>2</v>
      </c>
      <c r="F40">
        <v>0</v>
      </c>
      <c r="G40">
        <v>9</v>
      </c>
      <c r="H40">
        <v>70</v>
      </c>
      <c r="I40">
        <v>151</v>
      </c>
      <c r="J40" s="5">
        <f>10000*H40/(I40*I40)</f>
        <v>30.700407876847507</v>
      </c>
      <c r="K40" s="18" t="s">
        <v>11</v>
      </c>
      <c r="L40" t="s">
        <v>11</v>
      </c>
      <c r="M40" s="1" t="s">
        <v>41</v>
      </c>
      <c r="N40" s="70">
        <v>4</v>
      </c>
      <c r="O40">
        <v>11.6</v>
      </c>
      <c r="P40">
        <v>5.33</v>
      </c>
      <c r="Q40">
        <v>1.52</v>
      </c>
      <c r="R40">
        <v>0</v>
      </c>
    </row>
    <row r="41" spans="1:19" ht="15">
      <c r="A41">
        <v>3295</v>
      </c>
      <c r="B41" s="7">
        <v>1</v>
      </c>
      <c r="C41">
        <v>0</v>
      </c>
      <c r="D41">
        <v>71</v>
      </c>
      <c r="E41">
        <v>2</v>
      </c>
      <c r="F41">
        <v>0</v>
      </c>
      <c r="G41">
        <v>13</v>
      </c>
      <c r="H41">
        <v>67</v>
      </c>
      <c r="I41">
        <v>148</v>
      </c>
      <c r="J41" s="5">
        <f>10000*H41/(I41*I41)</f>
        <v>30.588020452885317</v>
      </c>
      <c r="K41" s="18" t="s">
        <v>11</v>
      </c>
      <c r="L41">
        <v>13.2</v>
      </c>
      <c r="M41" t="s">
        <v>41</v>
      </c>
      <c r="N41" s="70">
        <v>3</v>
      </c>
      <c r="O41">
        <v>10.199999999999999</v>
      </c>
      <c r="P41">
        <v>0.33</v>
      </c>
      <c r="Q41">
        <v>0.18</v>
      </c>
      <c r="R41">
        <v>0</v>
      </c>
      <c r="S41">
        <v>69.25</v>
      </c>
    </row>
    <row r="42" spans="1:19" ht="15">
      <c r="A42">
        <v>4295</v>
      </c>
      <c r="B42" s="7">
        <v>1</v>
      </c>
      <c r="C42">
        <v>0</v>
      </c>
      <c r="D42">
        <v>71</v>
      </c>
      <c r="E42">
        <v>2</v>
      </c>
      <c r="F42">
        <v>0</v>
      </c>
      <c r="G42">
        <v>13</v>
      </c>
      <c r="H42">
        <v>67</v>
      </c>
      <c r="I42">
        <v>148</v>
      </c>
      <c r="J42" s="5">
        <f>10000*H42/(I42*I42)</f>
        <v>30.588020452885317</v>
      </c>
      <c r="K42" s="18" t="s">
        <v>11</v>
      </c>
      <c r="L42">
        <v>11.8</v>
      </c>
      <c r="M42" s="1" t="s">
        <v>41</v>
      </c>
      <c r="N42" s="70">
        <v>4</v>
      </c>
      <c r="O42">
        <v>10.199999999999999</v>
      </c>
      <c r="P42">
        <v>0.33</v>
      </c>
      <c r="Q42">
        <v>0.18</v>
      </c>
      <c r="R42">
        <v>0</v>
      </c>
      <c r="S42">
        <v>69.25</v>
      </c>
    </row>
    <row r="43" spans="1:19" ht="15">
      <c r="A43">
        <v>3259</v>
      </c>
      <c r="B43" s="7">
        <v>1</v>
      </c>
      <c r="C43">
        <v>1</v>
      </c>
      <c r="D43">
        <v>79</v>
      </c>
      <c r="E43">
        <v>2</v>
      </c>
      <c r="F43">
        <v>0</v>
      </c>
      <c r="G43">
        <v>19</v>
      </c>
      <c r="H43">
        <v>98</v>
      </c>
      <c r="I43">
        <v>179</v>
      </c>
      <c r="J43" s="5">
        <f>10000*H43/(I43*I43)</f>
        <v>30.585811928466651</v>
      </c>
      <c r="K43" s="18" t="s">
        <v>11</v>
      </c>
      <c r="L43" t="s">
        <v>11</v>
      </c>
      <c r="M43" s="1" t="s">
        <v>41</v>
      </c>
      <c r="N43" s="70">
        <v>3</v>
      </c>
      <c r="O43">
        <v>8.5</v>
      </c>
      <c r="P43">
        <v>0.5</v>
      </c>
      <c r="Q43">
        <v>1.52</v>
      </c>
      <c r="R43">
        <v>0</v>
      </c>
    </row>
    <row r="44" spans="1:19" ht="15">
      <c r="A44">
        <v>4259</v>
      </c>
      <c r="B44" s="7">
        <v>1</v>
      </c>
      <c r="C44">
        <v>1</v>
      </c>
      <c r="D44">
        <v>79</v>
      </c>
      <c r="E44">
        <v>2</v>
      </c>
      <c r="F44">
        <v>0</v>
      </c>
      <c r="G44">
        <v>19</v>
      </c>
      <c r="H44">
        <v>98</v>
      </c>
      <c r="I44">
        <v>179</v>
      </c>
      <c r="J44" s="5">
        <f>10000*H44/(I44*I44)</f>
        <v>30.585811928466651</v>
      </c>
      <c r="K44" s="18" t="s">
        <v>11</v>
      </c>
      <c r="L44" t="s">
        <v>11</v>
      </c>
      <c r="M44" t="s">
        <v>41</v>
      </c>
      <c r="N44" s="70">
        <v>4</v>
      </c>
      <c r="O44">
        <v>8.5</v>
      </c>
      <c r="P44">
        <v>0.5</v>
      </c>
      <c r="Q44">
        <v>1.52</v>
      </c>
      <c r="R44">
        <v>0</v>
      </c>
    </row>
    <row r="45" spans="1:19" ht="15">
      <c r="A45" s="8">
        <v>3030</v>
      </c>
      <c r="B45" s="7">
        <v>1</v>
      </c>
      <c r="C45" s="8">
        <v>1</v>
      </c>
      <c r="D45" s="8">
        <v>56</v>
      </c>
      <c r="E45" s="7">
        <v>2</v>
      </c>
      <c r="F45" s="3">
        <v>0</v>
      </c>
      <c r="G45" s="8">
        <v>23</v>
      </c>
      <c r="H45" s="8">
        <v>89</v>
      </c>
      <c r="I45" s="8">
        <v>171</v>
      </c>
      <c r="J45" s="27">
        <f>H45/(I45*I45)*10000</f>
        <v>30.436715570602921</v>
      </c>
      <c r="K45" s="1" t="s">
        <v>11</v>
      </c>
      <c r="L45" s="1" t="s">
        <v>11</v>
      </c>
      <c r="M45" t="s">
        <v>41</v>
      </c>
      <c r="N45" s="70">
        <v>3</v>
      </c>
      <c r="O45" s="8">
        <v>8</v>
      </c>
      <c r="P45" s="8" t="s">
        <v>32</v>
      </c>
      <c r="Q45" s="28">
        <v>0</v>
      </c>
      <c r="R45" s="29">
        <v>0</v>
      </c>
    </row>
    <row r="46" spans="1:19" ht="15">
      <c r="A46" s="8">
        <v>4030</v>
      </c>
      <c r="B46" s="7">
        <v>1</v>
      </c>
      <c r="C46" s="8">
        <v>1</v>
      </c>
      <c r="D46" s="8">
        <v>56</v>
      </c>
      <c r="E46" s="7">
        <v>2</v>
      </c>
      <c r="F46" s="3">
        <v>0</v>
      </c>
      <c r="G46" s="8">
        <v>23</v>
      </c>
      <c r="H46" s="8">
        <v>89</v>
      </c>
      <c r="I46" s="8">
        <v>171</v>
      </c>
      <c r="J46" s="27">
        <f>H46/(I46*I46)*10000</f>
        <v>30.436715570602921</v>
      </c>
      <c r="K46" s="1" t="s">
        <v>11</v>
      </c>
      <c r="L46" s="1" t="s">
        <v>11</v>
      </c>
      <c r="M46" s="1" t="s">
        <v>41</v>
      </c>
      <c r="N46" s="70">
        <v>4</v>
      </c>
      <c r="O46" s="8">
        <v>8</v>
      </c>
      <c r="P46" s="8" t="s">
        <v>32</v>
      </c>
      <c r="Q46" s="28">
        <v>0</v>
      </c>
      <c r="R46" s="29">
        <v>0</v>
      </c>
    </row>
    <row r="47" spans="1:19" ht="15">
      <c r="A47">
        <v>3240</v>
      </c>
      <c r="B47" s="7">
        <v>1</v>
      </c>
      <c r="C47">
        <v>0</v>
      </c>
      <c r="D47">
        <v>67</v>
      </c>
      <c r="E47">
        <v>2</v>
      </c>
      <c r="F47">
        <v>0</v>
      </c>
      <c r="G47">
        <v>12</v>
      </c>
      <c r="H47">
        <v>75</v>
      </c>
      <c r="I47">
        <v>157</v>
      </c>
      <c r="J47" s="5">
        <f>10000*H47/(I47*I47)</f>
        <v>30.427197857925272</v>
      </c>
      <c r="K47" s="1" t="s">
        <v>43</v>
      </c>
      <c r="L47" t="s">
        <v>11</v>
      </c>
      <c r="M47" t="s">
        <v>11</v>
      </c>
      <c r="N47" s="70">
        <v>3</v>
      </c>
      <c r="P47">
        <v>0.68</v>
      </c>
      <c r="Q47">
        <v>0.06</v>
      </c>
      <c r="R47">
        <v>0</v>
      </c>
    </row>
    <row r="48" spans="1:19" ht="15">
      <c r="A48">
        <v>1231</v>
      </c>
      <c r="B48" s="7">
        <v>1</v>
      </c>
      <c r="C48">
        <v>0</v>
      </c>
      <c r="D48">
        <v>62</v>
      </c>
      <c r="E48">
        <v>2</v>
      </c>
      <c r="F48">
        <v>0</v>
      </c>
      <c r="G48">
        <v>12</v>
      </c>
      <c r="H48">
        <v>67</v>
      </c>
      <c r="I48">
        <v>150</v>
      </c>
      <c r="J48" s="5">
        <f>10000*H48/(I48*I48)</f>
        <v>29.777777777777779</v>
      </c>
      <c r="K48" s="17" t="s">
        <v>11</v>
      </c>
      <c r="L48">
        <v>7.8</v>
      </c>
      <c r="M48" s="1" t="s">
        <v>41</v>
      </c>
      <c r="N48" s="70">
        <v>1</v>
      </c>
      <c r="O48" s="2">
        <v>10.199999999999999</v>
      </c>
      <c r="P48" s="2">
        <v>8.75</v>
      </c>
      <c r="Q48" s="2">
        <v>0.05</v>
      </c>
      <c r="R48" s="2">
        <v>0</v>
      </c>
    </row>
    <row r="49" spans="1:19" ht="15">
      <c r="A49">
        <v>3231</v>
      </c>
      <c r="B49" s="7">
        <v>1</v>
      </c>
      <c r="C49">
        <v>0</v>
      </c>
      <c r="D49">
        <v>62</v>
      </c>
      <c r="E49">
        <v>2</v>
      </c>
      <c r="F49">
        <v>0</v>
      </c>
      <c r="G49">
        <v>12</v>
      </c>
      <c r="H49">
        <v>67</v>
      </c>
      <c r="I49">
        <v>150</v>
      </c>
      <c r="J49" s="5">
        <f>10000*H49/(I49*I49)</f>
        <v>29.777777777777779</v>
      </c>
      <c r="K49" s="17" t="s">
        <v>11</v>
      </c>
      <c r="L49" t="s">
        <v>11</v>
      </c>
      <c r="M49" t="s">
        <v>41</v>
      </c>
      <c r="N49" s="70">
        <v>3</v>
      </c>
      <c r="O49" s="2">
        <v>10.199999999999999</v>
      </c>
      <c r="P49" s="2">
        <v>8.75</v>
      </c>
      <c r="Q49" s="2">
        <v>0.05</v>
      </c>
      <c r="R49" s="2">
        <v>0</v>
      </c>
    </row>
    <row r="50" spans="1:19" ht="15">
      <c r="A50">
        <v>4231</v>
      </c>
      <c r="B50" s="7">
        <v>1</v>
      </c>
      <c r="C50">
        <v>0</v>
      </c>
      <c r="D50">
        <v>62</v>
      </c>
      <c r="E50">
        <v>2</v>
      </c>
      <c r="F50">
        <v>0</v>
      </c>
      <c r="G50">
        <v>12</v>
      </c>
      <c r="H50">
        <v>67</v>
      </c>
      <c r="I50">
        <v>150</v>
      </c>
      <c r="J50" s="5">
        <f>10000*H50/(I50*I50)</f>
        <v>29.777777777777779</v>
      </c>
      <c r="K50" s="17" t="s">
        <v>11</v>
      </c>
      <c r="L50" t="s">
        <v>11</v>
      </c>
      <c r="M50" t="s">
        <v>41</v>
      </c>
      <c r="N50" s="70">
        <v>4</v>
      </c>
      <c r="O50" s="2">
        <v>10.199999999999999</v>
      </c>
      <c r="P50" s="2">
        <v>8.75</v>
      </c>
      <c r="Q50" s="2">
        <v>0.05</v>
      </c>
      <c r="R50" s="2">
        <v>0</v>
      </c>
    </row>
    <row r="51" spans="1:19" ht="15">
      <c r="A51">
        <v>2228</v>
      </c>
      <c r="B51" s="7">
        <v>1</v>
      </c>
      <c r="C51">
        <v>1</v>
      </c>
      <c r="D51">
        <v>78</v>
      </c>
      <c r="E51">
        <v>2</v>
      </c>
      <c r="F51">
        <v>0</v>
      </c>
      <c r="G51">
        <v>20</v>
      </c>
      <c r="H51">
        <v>84</v>
      </c>
      <c r="I51">
        <v>168</v>
      </c>
      <c r="J51" s="5">
        <f>10000*H51/(I51*I51)</f>
        <v>29.761904761904763</v>
      </c>
      <c r="K51" s="17" t="s">
        <v>11</v>
      </c>
      <c r="L51">
        <v>11.9</v>
      </c>
      <c r="M51" t="s">
        <v>41</v>
      </c>
      <c r="N51" s="70">
        <v>2</v>
      </c>
      <c r="O51" s="2">
        <v>8.8000000000000007</v>
      </c>
      <c r="P51" s="2">
        <v>28.85</v>
      </c>
      <c r="Q51" s="2">
        <v>0.09</v>
      </c>
      <c r="R51" s="2">
        <v>0</v>
      </c>
    </row>
    <row r="52" spans="1:19" ht="15">
      <c r="A52">
        <v>4228</v>
      </c>
      <c r="B52" s="7">
        <v>1</v>
      </c>
      <c r="C52">
        <v>1</v>
      </c>
      <c r="D52">
        <v>78</v>
      </c>
      <c r="E52">
        <v>2</v>
      </c>
      <c r="F52">
        <v>0</v>
      </c>
      <c r="G52">
        <v>20</v>
      </c>
      <c r="H52">
        <v>84</v>
      </c>
      <c r="I52">
        <v>168</v>
      </c>
      <c r="J52" s="5">
        <f>10000*H52/(I52*I52)</f>
        <v>29.761904761904763</v>
      </c>
      <c r="K52" s="17" t="s">
        <v>11</v>
      </c>
      <c r="L52" t="s">
        <v>11</v>
      </c>
      <c r="M52" t="s">
        <v>41</v>
      </c>
      <c r="N52" s="70">
        <v>4</v>
      </c>
      <c r="O52" s="2">
        <v>8.8000000000000007</v>
      </c>
      <c r="P52" s="2">
        <v>28.85</v>
      </c>
      <c r="Q52" s="2">
        <v>0.09</v>
      </c>
      <c r="R52" s="2">
        <v>0</v>
      </c>
    </row>
    <row r="53" spans="1:19" ht="15">
      <c r="A53" s="8">
        <v>3086</v>
      </c>
      <c r="B53" s="7">
        <v>1</v>
      </c>
      <c r="C53" s="8">
        <v>0</v>
      </c>
      <c r="D53" s="8">
        <v>58</v>
      </c>
      <c r="E53" s="7">
        <v>2</v>
      </c>
      <c r="F53" s="3">
        <v>0</v>
      </c>
      <c r="G53" s="8">
        <v>22</v>
      </c>
      <c r="H53" s="8">
        <v>72</v>
      </c>
      <c r="I53" s="8">
        <v>156</v>
      </c>
      <c r="J53" s="27">
        <f>H53/(I53*I53)*10000</f>
        <v>29.585798816568047</v>
      </c>
      <c r="K53" s="1" t="s">
        <v>11</v>
      </c>
      <c r="L53" s="8">
        <v>6</v>
      </c>
      <c r="M53" s="1" t="s">
        <v>41</v>
      </c>
      <c r="N53" s="70">
        <v>3</v>
      </c>
      <c r="O53" s="1">
        <v>10.4</v>
      </c>
      <c r="P53" s="1">
        <v>5.18</v>
      </c>
      <c r="Q53" s="30">
        <v>2.0699999999999998</v>
      </c>
      <c r="R53" s="30">
        <v>0</v>
      </c>
    </row>
    <row r="54" spans="1:19" ht="15">
      <c r="A54">
        <v>3326</v>
      </c>
      <c r="B54" s="7">
        <v>1</v>
      </c>
      <c r="C54">
        <v>1</v>
      </c>
      <c r="D54">
        <v>74</v>
      </c>
      <c r="E54">
        <v>2</v>
      </c>
      <c r="F54">
        <v>0</v>
      </c>
      <c r="G54">
        <v>4</v>
      </c>
      <c r="H54">
        <v>85</v>
      </c>
      <c r="I54">
        <v>170</v>
      </c>
      <c r="J54" s="5">
        <f>10000*H54/(I54*I54)</f>
        <v>29.411764705882351</v>
      </c>
      <c r="K54" s="18" t="s">
        <v>10</v>
      </c>
      <c r="L54" t="s">
        <v>11</v>
      </c>
      <c r="M54" t="s">
        <v>41</v>
      </c>
      <c r="N54" s="70">
        <v>3</v>
      </c>
      <c r="O54">
        <v>8.9</v>
      </c>
      <c r="P54">
        <v>1.25</v>
      </c>
      <c r="Q54">
        <v>0.08</v>
      </c>
      <c r="R54">
        <v>0</v>
      </c>
      <c r="S54">
        <v>24.1</v>
      </c>
    </row>
    <row r="55" spans="1:19" ht="15">
      <c r="A55" s="8">
        <v>2028</v>
      </c>
      <c r="B55" s="7">
        <v>1</v>
      </c>
      <c r="C55" s="8">
        <v>1</v>
      </c>
      <c r="D55" s="8">
        <v>56</v>
      </c>
      <c r="E55" s="7">
        <v>2</v>
      </c>
      <c r="F55" s="3">
        <v>0</v>
      </c>
      <c r="G55" s="8">
        <v>15</v>
      </c>
      <c r="H55" s="8">
        <v>90</v>
      </c>
      <c r="I55" s="8">
        <v>175</v>
      </c>
      <c r="J55" s="27">
        <f>H55/(I55*I55)*10000</f>
        <v>29.387755102040813</v>
      </c>
      <c r="K55" s="1" t="s">
        <v>31</v>
      </c>
      <c r="L55" s="1" t="s">
        <v>31</v>
      </c>
      <c r="M55" s="1" t="s">
        <v>41</v>
      </c>
      <c r="N55" s="70">
        <v>2</v>
      </c>
      <c r="O55" s="26">
        <v>7.2</v>
      </c>
      <c r="P55" s="26" t="s">
        <v>35</v>
      </c>
      <c r="Q55" s="42" t="s">
        <v>39</v>
      </c>
      <c r="R55" s="29">
        <v>0</v>
      </c>
    </row>
    <row r="56" spans="1:19" ht="15">
      <c r="A56" s="8">
        <v>3028</v>
      </c>
      <c r="B56" s="7">
        <v>1</v>
      </c>
      <c r="C56" s="8">
        <v>1</v>
      </c>
      <c r="D56" s="8">
        <v>56</v>
      </c>
      <c r="E56" s="7">
        <v>2</v>
      </c>
      <c r="F56" s="3">
        <v>0</v>
      </c>
      <c r="G56" s="8">
        <v>15</v>
      </c>
      <c r="H56" s="8">
        <v>90</v>
      </c>
      <c r="I56" s="8">
        <v>175</v>
      </c>
      <c r="J56" s="27">
        <f>H56/(I56*I56)*10000</f>
        <v>29.387755102040813</v>
      </c>
      <c r="K56" s="1" t="s">
        <v>31</v>
      </c>
      <c r="L56" s="1" t="s">
        <v>31</v>
      </c>
      <c r="M56" s="1" t="s">
        <v>41</v>
      </c>
      <c r="N56" s="70">
        <v>3</v>
      </c>
      <c r="O56" s="26">
        <v>7.2</v>
      </c>
      <c r="P56" s="26" t="s">
        <v>37</v>
      </c>
      <c r="Q56" s="42" t="s">
        <v>38</v>
      </c>
      <c r="R56" s="29">
        <v>0</v>
      </c>
    </row>
    <row r="57" spans="1:19" ht="15">
      <c r="A57" s="8">
        <v>4028</v>
      </c>
      <c r="B57" s="7">
        <v>1</v>
      </c>
      <c r="C57" s="8">
        <v>1</v>
      </c>
      <c r="D57" s="8">
        <v>56</v>
      </c>
      <c r="E57" s="7">
        <v>2</v>
      </c>
      <c r="F57" s="3">
        <v>0</v>
      </c>
      <c r="G57" s="8">
        <v>15</v>
      </c>
      <c r="H57" s="8">
        <v>90</v>
      </c>
      <c r="I57" s="8">
        <v>175</v>
      </c>
      <c r="J57" s="27">
        <f>H57/(I57*I57)*10000</f>
        <v>29.387755102040813</v>
      </c>
      <c r="K57" s="1" t="s">
        <v>31</v>
      </c>
      <c r="L57" s="1" t="s">
        <v>31</v>
      </c>
      <c r="M57" t="s">
        <v>41</v>
      </c>
      <c r="N57" s="70">
        <v>4</v>
      </c>
      <c r="O57" s="26">
        <v>7.2</v>
      </c>
      <c r="P57" s="26" t="s">
        <v>37</v>
      </c>
      <c r="Q57" s="42" t="s">
        <v>38</v>
      </c>
      <c r="R57" s="29">
        <v>0</v>
      </c>
    </row>
    <row r="58" spans="1:19" ht="15">
      <c r="A58">
        <v>2318</v>
      </c>
      <c r="B58" s="7">
        <v>1</v>
      </c>
      <c r="C58">
        <v>1</v>
      </c>
      <c r="D58">
        <v>42</v>
      </c>
      <c r="E58">
        <v>2</v>
      </c>
      <c r="F58">
        <v>0</v>
      </c>
      <c r="G58">
        <v>2</v>
      </c>
      <c r="H58">
        <v>79</v>
      </c>
      <c r="I58">
        <v>164</v>
      </c>
      <c r="J58" s="5">
        <f>10000*H58/(I58*I58)</f>
        <v>29.37239738251041</v>
      </c>
      <c r="K58" s="18" t="s">
        <v>11</v>
      </c>
      <c r="L58">
        <v>13.1</v>
      </c>
      <c r="M58" s="1" t="s">
        <v>41</v>
      </c>
      <c r="N58" s="70">
        <v>2</v>
      </c>
    </row>
    <row r="59" spans="1:19" ht="15">
      <c r="A59" s="8">
        <v>2026</v>
      </c>
      <c r="B59" s="7">
        <v>1</v>
      </c>
      <c r="C59" s="8">
        <v>1</v>
      </c>
      <c r="D59" s="8">
        <v>50</v>
      </c>
      <c r="E59" s="7">
        <v>2</v>
      </c>
      <c r="F59" s="3">
        <v>0</v>
      </c>
      <c r="G59" s="8">
        <v>6</v>
      </c>
      <c r="H59" s="8">
        <v>92</v>
      </c>
      <c r="I59" s="8">
        <v>177</v>
      </c>
      <c r="J59" s="27">
        <f>H59/(I59*I59)*10000</f>
        <v>29.365763350250564</v>
      </c>
      <c r="K59" s="1" t="s">
        <v>11</v>
      </c>
      <c r="L59" s="1" t="s">
        <v>11</v>
      </c>
      <c r="M59" t="s">
        <v>41</v>
      </c>
      <c r="N59" s="70">
        <v>2</v>
      </c>
      <c r="O59" s="8">
        <v>10</v>
      </c>
      <c r="P59" s="8" t="s">
        <v>34</v>
      </c>
      <c r="Q59" s="28">
        <v>0</v>
      </c>
      <c r="R59" s="29">
        <v>0</v>
      </c>
    </row>
    <row r="60" spans="1:19" ht="15">
      <c r="A60" s="8">
        <v>4026</v>
      </c>
      <c r="B60" s="7">
        <v>1</v>
      </c>
      <c r="C60" s="8">
        <v>1</v>
      </c>
      <c r="D60" s="8">
        <v>50</v>
      </c>
      <c r="E60" s="7">
        <v>2</v>
      </c>
      <c r="F60" s="3">
        <v>0</v>
      </c>
      <c r="G60" s="8">
        <v>6</v>
      </c>
      <c r="H60" s="8">
        <v>92</v>
      </c>
      <c r="I60" s="8">
        <v>177</v>
      </c>
      <c r="J60" s="27">
        <f>H60/(I60*I60)*10000</f>
        <v>29.365763350250564</v>
      </c>
      <c r="K60" s="1" t="s">
        <v>11</v>
      </c>
      <c r="L60" s="1" t="s">
        <v>11</v>
      </c>
      <c r="M60" s="1" t="s">
        <v>41</v>
      </c>
      <c r="N60" s="70">
        <v>4</v>
      </c>
      <c r="O60" s="8">
        <v>10</v>
      </c>
      <c r="P60" s="8" t="s">
        <v>33</v>
      </c>
      <c r="Q60" s="28">
        <v>0</v>
      </c>
      <c r="R60" s="29">
        <v>0</v>
      </c>
    </row>
    <row r="61" spans="1:19" ht="15">
      <c r="A61" s="8">
        <v>3148</v>
      </c>
      <c r="B61" s="7">
        <v>1</v>
      </c>
      <c r="C61" s="8">
        <v>1</v>
      </c>
      <c r="D61" s="8">
        <v>75</v>
      </c>
      <c r="E61" s="7">
        <v>2</v>
      </c>
      <c r="F61" s="3">
        <v>0</v>
      </c>
      <c r="G61" s="8">
        <v>10</v>
      </c>
      <c r="H61" s="8">
        <v>88</v>
      </c>
      <c r="I61" s="8">
        <v>174</v>
      </c>
      <c r="J61" s="24">
        <f>H61/(I61*I61)*10000</f>
        <v>29.065926806711587</v>
      </c>
      <c r="K61" s="1" t="s">
        <v>11</v>
      </c>
      <c r="L61" s="8" t="s">
        <v>11</v>
      </c>
      <c r="M61" t="s">
        <v>41</v>
      </c>
      <c r="N61" s="70">
        <v>3</v>
      </c>
      <c r="O61" s="1">
        <v>8.1999999999999993</v>
      </c>
      <c r="P61" s="1">
        <v>0.05</v>
      </c>
      <c r="Q61" s="8">
        <v>0.03</v>
      </c>
      <c r="R61" s="8">
        <v>0</v>
      </c>
    </row>
    <row r="62" spans="1:19" ht="15">
      <c r="A62">
        <v>2273</v>
      </c>
      <c r="B62" s="7">
        <v>1</v>
      </c>
      <c r="C62">
        <v>1</v>
      </c>
      <c r="D62">
        <v>59</v>
      </c>
      <c r="E62">
        <v>2</v>
      </c>
      <c r="F62">
        <v>0</v>
      </c>
      <c r="G62">
        <v>13</v>
      </c>
      <c r="H62">
        <v>92</v>
      </c>
      <c r="I62">
        <v>178</v>
      </c>
      <c r="J62" s="5">
        <f>10000*H62/(I62*I62)</f>
        <v>29.036737785633129</v>
      </c>
      <c r="K62" s="18" t="s">
        <v>11</v>
      </c>
      <c r="L62" t="s">
        <v>11</v>
      </c>
      <c r="M62" s="1" t="s">
        <v>41</v>
      </c>
      <c r="N62" s="70">
        <v>2</v>
      </c>
    </row>
    <row r="63" spans="1:19" ht="15">
      <c r="A63">
        <v>3273</v>
      </c>
      <c r="B63" s="7">
        <v>1</v>
      </c>
      <c r="C63">
        <v>1</v>
      </c>
      <c r="D63">
        <v>59</v>
      </c>
      <c r="E63">
        <v>2</v>
      </c>
      <c r="F63">
        <v>0</v>
      </c>
      <c r="G63">
        <v>13</v>
      </c>
      <c r="H63">
        <v>92</v>
      </c>
      <c r="I63">
        <v>178</v>
      </c>
      <c r="J63" s="5">
        <f>10000*H63/(I63*I63)</f>
        <v>29.036737785633129</v>
      </c>
      <c r="K63" s="18" t="s">
        <v>11</v>
      </c>
      <c r="L63" t="s">
        <v>11</v>
      </c>
      <c r="M63" t="s">
        <v>41</v>
      </c>
      <c r="N63" s="70">
        <v>3</v>
      </c>
    </row>
    <row r="64" spans="1:19" ht="15">
      <c r="A64">
        <v>3304</v>
      </c>
      <c r="B64" s="7">
        <v>1</v>
      </c>
      <c r="C64">
        <v>0</v>
      </c>
      <c r="D64">
        <v>60</v>
      </c>
      <c r="E64">
        <v>2</v>
      </c>
      <c r="F64">
        <v>0</v>
      </c>
      <c r="G64">
        <v>2</v>
      </c>
      <c r="H64">
        <v>75</v>
      </c>
      <c r="I64">
        <v>161</v>
      </c>
      <c r="J64" s="5">
        <f>10000*H64/(I64*I64)</f>
        <v>28.934068901662744</v>
      </c>
      <c r="K64" s="18" t="s">
        <v>11</v>
      </c>
      <c r="L64">
        <v>9.4</v>
      </c>
      <c r="M64" t="s">
        <v>41</v>
      </c>
      <c r="N64" s="70">
        <v>3</v>
      </c>
      <c r="O64">
        <v>7</v>
      </c>
      <c r="P64">
        <v>0.08</v>
      </c>
      <c r="Q64">
        <v>0.06</v>
      </c>
      <c r="R64">
        <v>0</v>
      </c>
      <c r="S64">
        <v>8</v>
      </c>
    </row>
    <row r="65" spans="1:18" ht="15">
      <c r="A65">
        <v>3233</v>
      </c>
      <c r="B65" s="7">
        <v>1</v>
      </c>
      <c r="C65">
        <v>1</v>
      </c>
      <c r="D65">
        <v>53</v>
      </c>
      <c r="E65">
        <v>2</v>
      </c>
      <c r="F65">
        <v>1</v>
      </c>
      <c r="G65">
        <v>0.5</v>
      </c>
      <c r="H65">
        <v>85</v>
      </c>
      <c r="I65">
        <v>172</v>
      </c>
      <c r="J65" s="5">
        <f>10000*H65/(I65*I65)</f>
        <v>28.731746890210925</v>
      </c>
      <c r="K65" s="17" t="s">
        <v>11</v>
      </c>
      <c r="L65" s="3">
        <v>4.3</v>
      </c>
      <c r="M65" t="s">
        <v>41</v>
      </c>
      <c r="N65" s="70">
        <v>3</v>
      </c>
      <c r="O65" s="3">
        <v>9.6999999999999993</v>
      </c>
      <c r="P65" s="3">
        <v>19.52</v>
      </c>
      <c r="Q65" s="3">
        <v>1.55</v>
      </c>
      <c r="R65" s="3">
        <v>0</v>
      </c>
    </row>
    <row r="66" spans="1:18" ht="15">
      <c r="A66">
        <v>3203</v>
      </c>
      <c r="B66" s="7">
        <v>1</v>
      </c>
      <c r="C66" s="5">
        <v>0</v>
      </c>
      <c r="D66" s="5">
        <v>52</v>
      </c>
      <c r="E66" s="5">
        <v>2</v>
      </c>
      <c r="F66" s="5">
        <v>1</v>
      </c>
      <c r="G66" s="5">
        <v>10</v>
      </c>
      <c r="H66" s="5">
        <v>78</v>
      </c>
      <c r="I66" s="5">
        <v>165</v>
      </c>
      <c r="J66" s="5">
        <f>10000*H66/(I66*I66)</f>
        <v>28.650137741046834</v>
      </c>
      <c r="K66" s="10" t="s">
        <v>11</v>
      </c>
      <c r="L66">
        <v>7.3</v>
      </c>
      <c r="M66" t="s">
        <v>41</v>
      </c>
      <c r="N66" s="70">
        <v>3</v>
      </c>
      <c r="O66">
        <v>11.9</v>
      </c>
      <c r="P66">
        <v>33.61</v>
      </c>
      <c r="Q66">
        <v>0.1</v>
      </c>
      <c r="R66">
        <v>0</v>
      </c>
    </row>
    <row r="67" spans="1:18" ht="15">
      <c r="A67">
        <v>3254</v>
      </c>
      <c r="B67" s="7">
        <v>1</v>
      </c>
      <c r="C67">
        <v>0</v>
      </c>
      <c r="D67">
        <v>73</v>
      </c>
      <c r="E67">
        <v>2</v>
      </c>
      <c r="F67">
        <v>0</v>
      </c>
      <c r="G67">
        <v>9</v>
      </c>
      <c r="H67">
        <v>67</v>
      </c>
      <c r="I67">
        <v>153</v>
      </c>
      <c r="J67" s="5">
        <f>10000*H67/(I67*I67)</f>
        <v>28.621470374642232</v>
      </c>
      <c r="K67" s="18" t="s">
        <v>11</v>
      </c>
      <c r="L67">
        <v>9.5</v>
      </c>
      <c r="M67" s="1" t="s">
        <v>41</v>
      </c>
      <c r="N67" s="70">
        <v>3</v>
      </c>
      <c r="O67">
        <v>7.5</v>
      </c>
      <c r="P67">
        <v>2.76</v>
      </c>
      <c r="Q67">
        <v>0.09</v>
      </c>
      <c r="R67">
        <v>0</v>
      </c>
    </row>
    <row r="68" spans="1:18" ht="15">
      <c r="A68" s="8">
        <v>4149</v>
      </c>
      <c r="B68" s="7">
        <v>1</v>
      </c>
      <c r="C68" s="8">
        <v>1</v>
      </c>
      <c r="D68" s="8">
        <v>45</v>
      </c>
      <c r="E68" s="7">
        <v>2</v>
      </c>
      <c r="F68" s="3">
        <v>0</v>
      </c>
      <c r="G68" s="8">
        <v>3</v>
      </c>
      <c r="H68" s="8">
        <v>83</v>
      </c>
      <c r="I68" s="8">
        <v>171</v>
      </c>
      <c r="J68" s="24">
        <f>H68/(I68*I68)*10000</f>
        <v>28.384802161348791</v>
      </c>
      <c r="K68" s="1" t="s">
        <v>11</v>
      </c>
      <c r="L68" s="8" t="s">
        <v>11</v>
      </c>
      <c r="M68" t="s">
        <v>41</v>
      </c>
      <c r="N68" s="70">
        <v>4</v>
      </c>
      <c r="O68" s="1" t="s">
        <v>11</v>
      </c>
      <c r="P68" s="1" t="s">
        <v>11</v>
      </c>
      <c r="Q68" s="8" t="s">
        <v>11</v>
      </c>
      <c r="R68" s="8" t="s">
        <v>11</v>
      </c>
    </row>
    <row r="69" spans="1:18" ht="15">
      <c r="A69">
        <v>3204</v>
      </c>
      <c r="B69" s="7">
        <v>1</v>
      </c>
      <c r="C69" s="5">
        <v>0</v>
      </c>
      <c r="D69" s="5">
        <v>62</v>
      </c>
      <c r="E69" s="5">
        <v>2</v>
      </c>
      <c r="F69" s="5">
        <v>0</v>
      </c>
      <c r="G69" s="5">
        <v>17</v>
      </c>
      <c r="H69" s="5">
        <v>62</v>
      </c>
      <c r="I69" s="5">
        <v>148</v>
      </c>
      <c r="J69" s="5">
        <f>10000*H69/(I69*I69)</f>
        <v>28.305332359386412</v>
      </c>
      <c r="K69" s="10" t="s">
        <v>11</v>
      </c>
      <c r="L69" t="s">
        <v>11</v>
      </c>
      <c r="M69" s="1" t="s">
        <v>41</v>
      </c>
      <c r="N69" s="70">
        <v>3</v>
      </c>
      <c r="O69">
        <v>10.199999999999999</v>
      </c>
      <c r="P69">
        <v>24.22</v>
      </c>
      <c r="Q69">
        <v>0.24</v>
      </c>
      <c r="R69">
        <v>0</v>
      </c>
    </row>
    <row r="70" spans="1:18" ht="15">
      <c r="A70" s="8">
        <v>2129</v>
      </c>
      <c r="B70" s="7">
        <v>1</v>
      </c>
      <c r="C70" s="8">
        <v>1</v>
      </c>
      <c r="D70" s="8">
        <v>53</v>
      </c>
      <c r="E70" s="7">
        <v>2</v>
      </c>
      <c r="F70" s="3">
        <v>0</v>
      </c>
      <c r="G70" s="8">
        <v>9</v>
      </c>
      <c r="H70" s="8">
        <v>74</v>
      </c>
      <c r="I70" s="8">
        <v>162</v>
      </c>
      <c r="J70" s="27">
        <f>H70/(I70*I70)*10000</f>
        <v>28.196921201036428</v>
      </c>
      <c r="K70" s="1" t="s">
        <v>11</v>
      </c>
      <c r="L70" s="8" t="s">
        <v>11</v>
      </c>
      <c r="M70" t="s">
        <v>41</v>
      </c>
      <c r="N70" s="70">
        <v>2</v>
      </c>
      <c r="O70" s="1">
        <v>8.6</v>
      </c>
      <c r="P70" s="1" t="s">
        <v>32</v>
      </c>
      <c r="Q70" s="8">
        <v>0</v>
      </c>
      <c r="R70" s="8">
        <v>0</v>
      </c>
    </row>
    <row r="71" spans="1:18" ht="15">
      <c r="A71" s="8">
        <v>3129</v>
      </c>
      <c r="B71" s="7">
        <v>1</v>
      </c>
      <c r="C71" s="8">
        <v>1</v>
      </c>
      <c r="D71" s="8">
        <v>53</v>
      </c>
      <c r="E71" s="7">
        <v>2</v>
      </c>
      <c r="F71" s="3">
        <v>0</v>
      </c>
      <c r="G71" s="8">
        <v>9</v>
      </c>
      <c r="H71" s="8">
        <v>74</v>
      </c>
      <c r="I71" s="8">
        <v>162</v>
      </c>
      <c r="J71" s="27">
        <f>H71/(I71*I71)*10000</f>
        <v>28.196921201036428</v>
      </c>
      <c r="K71" s="1" t="s">
        <v>11</v>
      </c>
      <c r="L71" s="8">
        <v>15.8</v>
      </c>
      <c r="M71" t="s">
        <v>41</v>
      </c>
      <c r="N71" s="70">
        <v>3</v>
      </c>
      <c r="O71" s="1">
        <v>8.6</v>
      </c>
      <c r="P71" s="1" t="s">
        <v>32</v>
      </c>
      <c r="Q71" s="8">
        <v>0</v>
      </c>
      <c r="R71" s="8">
        <v>0</v>
      </c>
    </row>
    <row r="72" spans="1:18" ht="15">
      <c r="A72" s="8">
        <v>4129</v>
      </c>
      <c r="B72" s="7">
        <v>1</v>
      </c>
      <c r="C72" s="8">
        <v>1</v>
      </c>
      <c r="D72" s="8">
        <v>53</v>
      </c>
      <c r="E72" s="7">
        <v>2</v>
      </c>
      <c r="F72" s="3">
        <v>0</v>
      </c>
      <c r="G72" s="8">
        <v>9</v>
      </c>
      <c r="H72" s="8">
        <v>74</v>
      </c>
      <c r="I72" s="8">
        <v>162</v>
      </c>
      <c r="J72" s="27">
        <f>H72/(I72*I72)*10000</f>
        <v>28.196921201036428</v>
      </c>
      <c r="K72" s="1" t="s">
        <v>43</v>
      </c>
      <c r="L72" s="8" t="s">
        <v>11</v>
      </c>
      <c r="M72" s="54" t="s">
        <v>31</v>
      </c>
      <c r="N72" s="70">
        <v>4</v>
      </c>
      <c r="O72" s="1">
        <v>8.6</v>
      </c>
      <c r="P72" s="1" t="s">
        <v>32</v>
      </c>
      <c r="Q72" s="8">
        <v>0</v>
      </c>
      <c r="R72" s="8">
        <v>0</v>
      </c>
    </row>
    <row r="73" spans="1:18" ht="15">
      <c r="A73">
        <v>1225</v>
      </c>
      <c r="B73" s="7">
        <v>1</v>
      </c>
      <c r="C73">
        <v>0</v>
      </c>
      <c r="D73">
        <v>61</v>
      </c>
      <c r="E73">
        <v>2</v>
      </c>
      <c r="F73">
        <v>0</v>
      </c>
      <c r="G73">
        <v>30</v>
      </c>
      <c r="H73">
        <v>70</v>
      </c>
      <c r="I73">
        <v>158</v>
      </c>
      <c r="J73" s="5">
        <f>10000*H73/(I73*I73)</f>
        <v>28.04037814452812</v>
      </c>
      <c r="K73" s="10" t="s">
        <v>11</v>
      </c>
      <c r="L73">
        <v>8.8000000000000007</v>
      </c>
      <c r="M73" s="1" t="s">
        <v>41</v>
      </c>
      <c r="N73" s="70">
        <v>1</v>
      </c>
      <c r="O73" s="3">
        <v>9.4</v>
      </c>
      <c r="P73" s="3">
        <v>13.65</v>
      </c>
      <c r="Q73" s="3">
        <v>0.08</v>
      </c>
      <c r="R73" s="3">
        <v>0</v>
      </c>
    </row>
    <row r="74" spans="1:18" ht="15">
      <c r="A74">
        <v>3215</v>
      </c>
      <c r="B74" s="7">
        <v>1</v>
      </c>
      <c r="C74" s="5">
        <v>1</v>
      </c>
      <c r="D74" s="5">
        <v>38</v>
      </c>
      <c r="E74" s="5">
        <v>2</v>
      </c>
      <c r="F74" s="5">
        <v>0</v>
      </c>
      <c r="G74" s="5">
        <v>8</v>
      </c>
      <c r="H74" s="5">
        <v>97</v>
      </c>
      <c r="I74" s="5">
        <v>186</v>
      </c>
      <c r="J74" s="5">
        <f>10000*H74/(I74*I74)</f>
        <v>28.037923459359465</v>
      </c>
      <c r="K74" s="10" t="s">
        <v>11</v>
      </c>
      <c r="L74">
        <v>8.4</v>
      </c>
      <c r="M74" s="1" t="s">
        <v>41</v>
      </c>
      <c r="N74" s="70">
        <v>3</v>
      </c>
      <c r="O74">
        <v>8.4</v>
      </c>
      <c r="P74">
        <v>1.17</v>
      </c>
      <c r="Q74">
        <v>0.03</v>
      </c>
      <c r="R74">
        <v>0</v>
      </c>
    </row>
    <row r="75" spans="1:18" ht="15">
      <c r="A75">
        <v>2170</v>
      </c>
      <c r="B75" s="7">
        <v>1</v>
      </c>
      <c r="C75">
        <v>0</v>
      </c>
      <c r="D75">
        <v>56</v>
      </c>
      <c r="E75" s="3">
        <v>2</v>
      </c>
      <c r="F75" s="3">
        <v>0</v>
      </c>
      <c r="G75">
        <v>6</v>
      </c>
      <c r="H75">
        <v>69</v>
      </c>
      <c r="I75">
        <v>157</v>
      </c>
      <c r="J75">
        <f>10000*H75/(I75*I75)</f>
        <v>27.99302202929125</v>
      </c>
      <c r="K75" s="10" t="s">
        <v>41</v>
      </c>
      <c r="L75">
        <v>8.4</v>
      </c>
      <c r="M75" t="s">
        <v>41</v>
      </c>
      <c r="N75" s="70">
        <v>2</v>
      </c>
      <c r="O75">
        <v>7.4</v>
      </c>
      <c r="P75">
        <v>0.4</v>
      </c>
      <c r="Q75">
        <v>0.09</v>
      </c>
      <c r="R75">
        <v>0</v>
      </c>
    </row>
    <row r="76" spans="1:18" ht="15">
      <c r="A76">
        <v>3170</v>
      </c>
      <c r="B76" s="7">
        <v>1</v>
      </c>
      <c r="C76">
        <v>0</v>
      </c>
      <c r="D76">
        <v>56</v>
      </c>
      <c r="E76" s="3">
        <v>2</v>
      </c>
      <c r="F76" s="3">
        <v>0</v>
      </c>
      <c r="G76">
        <v>6</v>
      </c>
      <c r="H76">
        <v>69</v>
      </c>
      <c r="I76">
        <v>157</v>
      </c>
      <c r="J76">
        <f>10000*H76/(I76*I76)</f>
        <v>27.99302202929125</v>
      </c>
      <c r="K76" s="10" t="s">
        <v>41</v>
      </c>
      <c r="L76">
        <v>10.7</v>
      </c>
      <c r="M76" t="s">
        <v>41</v>
      </c>
      <c r="N76" s="70">
        <v>3</v>
      </c>
      <c r="O76">
        <v>7.4</v>
      </c>
      <c r="P76">
        <v>0.4</v>
      </c>
      <c r="Q76">
        <v>0.09</v>
      </c>
      <c r="R76">
        <v>0</v>
      </c>
    </row>
    <row r="77" spans="1:18" ht="15">
      <c r="A77">
        <v>3256</v>
      </c>
      <c r="B77" s="7">
        <v>1</v>
      </c>
      <c r="C77">
        <v>0</v>
      </c>
      <c r="D77">
        <v>67</v>
      </c>
      <c r="E77">
        <v>2</v>
      </c>
      <c r="F77">
        <v>0</v>
      </c>
      <c r="G77">
        <v>20</v>
      </c>
      <c r="H77">
        <v>69</v>
      </c>
      <c r="I77">
        <v>157</v>
      </c>
      <c r="J77" s="5">
        <f>10000*H77/(I77*I77)</f>
        <v>27.99302202929125</v>
      </c>
      <c r="K77" s="18" t="s">
        <v>10</v>
      </c>
      <c r="L77" t="s">
        <v>11</v>
      </c>
      <c r="M77" t="s">
        <v>41</v>
      </c>
      <c r="N77" s="70">
        <v>3</v>
      </c>
      <c r="O77">
        <v>6.7</v>
      </c>
      <c r="P77">
        <v>0.15</v>
      </c>
      <c r="Q77">
        <v>7.0000000000000007E-2</v>
      </c>
      <c r="R77">
        <v>0</v>
      </c>
    </row>
    <row r="78" spans="1:18" ht="15">
      <c r="A78">
        <v>3294</v>
      </c>
      <c r="B78" s="7">
        <v>1</v>
      </c>
      <c r="C78">
        <v>1</v>
      </c>
      <c r="D78">
        <v>63</v>
      </c>
      <c r="E78">
        <v>2</v>
      </c>
      <c r="F78">
        <v>0</v>
      </c>
      <c r="G78">
        <v>3</v>
      </c>
      <c r="H78">
        <v>79</v>
      </c>
      <c r="I78">
        <v>168</v>
      </c>
      <c r="J78" s="5">
        <f>10000*H78/(I78*I78)</f>
        <v>27.990362811791382</v>
      </c>
      <c r="K78" s="18" t="s">
        <v>11</v>
      </c>
      <c r="L78" t="s">
        <v>11</v>
      </c>
      <c r="M78" s="1" t="s">
        <v>41</v>
      </c>
      <c r="N78" s="70">
        <v>3</v>
      </c>
      <c r="O78">
        <v>6.1</v>
      </c>
      <c r="P78">
        <v>24.71</v>
      </c>
      <c r="Q78">
        <v>0.15</v>
      </c>
      <c r="R78">
        <v>0</v>
      </c>
    </row>
    <row r="79" spans="1:18" ht="15">
      <c r="A79" s="8">
        <v>3051</v>
      </c>
      <c r="B79" s="7">
        <v>1</v>
      </c>
      <c r="C79" s="8">
        <v>1</v>
      </c>
      <c r="D79" s="8">
        <v>43</v>
      </c>
      <c r="E79" s="7">
        <v>2</v>
      </c>
      <c r="F79" s="3">
        <v>0</v>
      </c>
      <c r="G79" s="8">
        <v>2</v>
      </c>
      <c r="H79" s="8">
        <v>92</v>
      </c>
      <c r="I79" s="8">
        <v>182</v>
      </c>
      <c r="J79" s="27">
        <f>H79/(I79*I79)*10000</f>
        <v>27.774423378818984</v>
      </c>
      <c r="K79" s="1" t="s">
        <v>11</v>
      </c>
      <c r="L79" s="8" t="s">
        <v>11</v>
      </c>
      <c r="M79" t="s">
        <v>41</v>
      </c>
      <c r="N79" s="70">
        <v>3</v>
      </c>
      <c r="O79" s="8">
        <v>9.6</v>
      </c>
      <c r="P79" s="8">
        <v>0.13</v>
      </c>
      <c r="Q79" s="28">
        <v>0.2</v>
      </c>
      <c r="R79" s="29">
        <v>0</v>
      </c>
    </row>
    <row r="80" spans="1:18" ht="15">
      <c r="A80" s="8">
        <v>2133</v>
      </c>
      <c r="B80" s="7">
        <v>1</v>
      </c>
      <c r="C80" s="8">
        <v>0</v>
      </c>
      <c r="D80" s="8">
        <v>61</v>
      </c>
      <c r="E80" s="7">
        <v>2</v>
      </c>
      <c r="F80" s="3">
        <v>0</v>
      </c>
      <c r="G80" s="8">
        <f>20/365</f>
        <v>5.4794520547945202E-2</v>
      </c>
      <c r="H80" s="8">
        <v>65</v>
      </c>
      <c r="I80" s="8">
        <v>153</v>
      </c>
      <c r="J80" s="27">
        <f>H80/(I80*I80)*10000</f>
        <v>27.767098124652911</v>
      </c>
      <c r="K80" s="1" t="s">
        <v>11</v>
      </c>
      <c r="L80" s="8">
        <v>15.1</v>
      </c>
      <c r="M80" s="1" t="s">
        <v>41</v>
      </c>
      <c r="N80" s="70">
        <v>2</v>
      </c>
      <c r="O80" s="1">
        <v>9</v>
      </c>
      <c r="P80" s="1">
        <v>0</v>
      </c>
      <c r="Q80" s="8">
        <v>0</v>
      </c>
      <c r="R80" s="8">
        <v>0</v>
      </c>
    </row>
    <row r="81" spans="1:19" ht="15">
      <c r="A81" s="8">
        <v>3135</v>
      </c>
      <c r="B81" s="7">
        <v>1</v>
      </c>
      <c r="C81" s="8">
        <v>1</v>
      </c>
      <c r="D81" s="8">
        <v>43</v>
      </c>
      <c r="E81" s="7">
        <v>2</v>
      </c>
      <c r="F81" s="3">
        <v>0</v>
      </c>
      <c r="G81" s="8">
        <v>8</v>
      </c>
      <c r="H81" s="8">
        <v>80</v>
      </c>
      <c r="I81" s="8">
        <v>170</v>
      </c>
      <c r="J81" s="27">
        <f>H81/(I81*I81)*10000</f>
        <v>27.681660899653977</v>
      </c>
      <c r="K81" s="17" t="s">
        <v>11</v>
      </c>
      <c r="L81" s="3" t="s">
        <v>11</v>
      </c>
      <c r="M81" t="s">
        <v>41</v>
      </c>
      <c r="N81" s="70">
        <v>3</v>
      </c>
      <c r="O81" s="37">
        <v>8.4</v>
      </c>
      <c r="P81" s="37" t="s">
        <v>31</v>
      </c>
      <c r="Q81" s="37" t="s">
        <v>31</v>
      </c>
      <c r="R81" s="37" t="s">
        <v>31</v>
      </c>
    </row>
    <row r="82" spans="1:19" ht="15">
      <c r="A82">
        <v>1248</v>
      </c>
      <c r="B82" s="7">
        <v>1</v>
      </c>
      <c r="C82">
        <v>1</v>
      </c>
      <c r="D82">
        <v>52</v>
      </c>
      <c r="E82">
        <v>2</v>
      </c>
      <c r="F82">
        <v>1</v>
      </c>
      <c r="G82">
        <v>7</v>
      </c>
      <c r="H82">
        <v>79</v>
      </c>
      <c r="I82">
        <v>169</v>
      </c>
      <c r="J82" s="5">
        <f>10000*H82/(I82*I82)</f>
        <v>27.66009593501628</v>
      </c>
      <c r="K82" s="18" t="s">
        <v>11</v>
      </c>
      <c r="L82" t="s">
        <v>11</v>
      </c>
      <c r="M82" s="1" t="s">
        <v>41</v>
      </c>
      <c r="N82" s="70">
        <v>1</v>
      </c>
      <c r="O82">
        <v>11.5</v>
      </c>
    </row>
    <row r="83" spans="1:19" ht="15">
      <c r="A83">
        <v>3248</v>
      </c>
      <c r="B83" s="7">
        <v>1</v>
      </c>
      <c r="C83">
        <v>1</v>
      </c>
      <c r="D83">
        <v>52</v>
      </c>
      <c r="E83">
        <v>2</v>
      </c>
      <c r="F83">
        <v>1</v>
      </c>
      <c r="G83">
        <v>7</v>
      </c>
      <c r="H83">
        <v>79</v>
      </c>
      <c r="I83">
        <v>169</v>
      </c>
      <c r="J83" s="5">
        <f>10000*H83/(I83*I83)</f>
        <v>27.66009593501628</v>
      </c>
      <c r="K83" s="18" t="s">
        <v>11</v>
      </c>
      <c r="L83" t="s">
        <v>11</v>
      </c>
      <c r="M83" s="1" t="s">
        <v>41</v>
      </c>
      <c r="N83" s="70">
        <v>3</v>
      </c>
      <c r="O83">
        <v>11.5</v>
      </c>
    </row>
    <row r="84" spans="1:19" ht="15">
      <c r="A84">
        <v>4248</v>
      </c>
      <c r="B84" s="7">
        <v>1</v>
      </c>
      <c r="C84">
        <v>1</v>
      </c>
      <c r="D84">
        <v>52</v>
      </c>
      <c r="E84">
        <v>2</v>
      </c>
      <c r="F84">
        <v>1</v>
      </c>
      <c r="G84">
        <v>7</v>
      </c>
      <c r="H84">
        <v>79</v>
      </c>
      <c r="I84">
        <v>169</v>
      </c>
      <c r="J84" s="5">
        <f>10000*H84/(I84*I84)</f>
        <v>27.66009593501628</v>
      </c>
      <c r="K84" s="18" t="s">
        <v>11</v>
      </c>
      <c r="L84" t="s">
        <v>11</v>
      </c>
      <c r="M84" t="s">
        <v>41</v>
      </c>
      <c r="N84" s="70">
        <v>4</v>
      </c>
      <c r="O84">
        <v>11.5</v>
      </c>
    </row>
    <row r="85" spans="1:19" ht="15">
      <c r="A85" s="8">
        <v>3009</v>
      </c>
      <c r="B85" s="7">
        <v>1</v>
      </c>
      <c r="C85" s="8">
        <v>0</v>
      </c>
      <c r="D85" s="8">
        <v>56</v>
      </c>
      <c r="E85" s="7">
        <v>2</v>
      </c>
      <c r="F85" s="3">
        <v>0</v>
      </c>
      <c r="G85" s="8">
        <v>29</v>
      </c>
      <c r="H85" s="8">
        <v>72.5</v>
      </c>
      <c r="I85" s="8">
        <v>162</v>
      </c>
      <c r="J85" s="27">
        <f>H85/(I85*I85)*10000</f>
        <v>27.625361987501908</v>
      </c>
      <c r="K85" s="1" t="s">
        <v>43</v>
      </c>
      <c r="L85" s="1" t="s">
        <v>31</v>
      </c>
      <c r="M85" s="1" t="s">
        <v>31</v>
      </c>
      <c r="N85" s="70">
        <v>3</v>
      </c>
      <c r="O85" s="1">
        <v>10</v>
      </c>
      <c r="P85" s="1">
        <v>3.99</v>
      </c>
      <c r="Q85" s="30">
        <v>7.0000000000000007E-2</v>
      </c>
      <c r="R85" s="29">
        <v>0</v>
      </c>
    </row>
    <row r="86" spans="1:19" ht="15">
      <c r="A86" s="8">
        <v>3142</v>
      </c>
      <c r="B86" s="7">
        <v>1</v>
      </c>
      <c r="C86" s="8">
        <v>1</v>
      </c>
      <c r="D86" s="8">
        <v>75</v>
      </c>
      <c r="E86" s="7">
        <v>2</v>
      </c>
      <c r="F86" s="3">
        <v>0</v>
      </c>
      <c r="G86" s="8">
        <v>5</v>
      </c>
      <c r="H86" s="8">
        <v>75</v>
      </c>
      <c r="I86" s="8">
        <v>165</v>
      </c>
      <c r="J86" s="24">
        <f>H86/(I86*I86)*10000</f>
        <v>27.548209366391184</v>
      </c>
      <c r="K86" s="32" t="s">
        <v>11</v>
      </c>
      <c r="L86" s="33" t="s">
        <v>11</v>
      </c>
      <c r="M86" s="1" t="s">
        <v>41</v>
      </c>
      <c r="N86" s="70">
        <v>3</v>
      </c>
      <c r="O86" s="33" t="s">
        <v>11</v>
      </c>
      <c r="P86" s="9" t="s">
        <v>11</v>
      </c>
      <c r="Q86" s="9" t="s">
        <v>11</v>
      </c>
      <c r="R86" s="32" t="s">
        <v>11</v>
      </c>
    </row>
    <row r="87" spans="1:19" ht="15">
      <c r="A87">
        <v>2165</v>
      </c>
      <c r="B87" s="7">
        <v>1</v>
      </c>
      <c r="C87">
        <v>1</v>
      </c>
      <c r="D87">
        <v>58</v>
      </c>
      <c r="E87" s="3">
        <v>2</v>
      </c>
      <c r="F87" s="3">
        <v>0</v>
      </c>
      <c r="G87" t="s">
        <v>10</v>
      </c>
      <c r="H87">
        <v>73</v>
      </c>
      <c r="I87">
        <v>163</v>
      </c>
      <c r="J87">
        <f>10000*H87/(I87*I87)</f>
        <v>27.475629493018179</v>
      </c>
      <c r="K87" s="10" t="s">
        <v>11</v>
      </c>
      <c r="L87">
        <v>9</v>
      </c>
      <c r="M87" s="1" t="s">
        <v>41</v>
      </c>
      <c r="N87" s="70">
        <v>2</v>
      </c>
      <c r="O87">
        <v>10.6</v>
      </c>
      <c r="P87">
        <v>34.79</v>
      </c>
      <c r="Q87">
        <v>0.14000000000000001</v>
      </c>
      <c r="R87">
        <v>0</v>
      </c>
    </row>
    <row r="88" spans="1:19" ht="15">
      <c r="A88">
        <v>4165</v>
      </c>
      <c r="B88" s="7">
        <v>1</v>
      </c>
      <c r="C88">
        <v>1</v>
      </c>
      <c r="D88">
        <v>58</v>
      </c>
      <c r="E88" s="3">
        <v>2</v>
      </c>
      <c r="F88" s="3">
        <v>0</v>
      </c>
      <c r="G88" t="s">
        <v>10</v>
      </c>
      <c r="H88">
        <v>73</v>
      </c>
      <c r="I88">
        <v>163</v>
      </c>
      <c r="J88">
        <f>10000*H88/(I88*I88)</f>
        <v>27.475629493018179</v>
      </c>
      <c r="K88" s="10" t="s">
        <v>11</v>
      </c>
      <c r="L88">
        <v>7.9</v>
      </c>
      <c r="M88" t="s">
        <v>41</v>
      </c>
      <c r="N88" s="70">
        <v>4</v>
      </c>
      <c r="O88">
        <v>10.6</v>
      </c>
      <c r="P88">
        <v>34.79</v>
      </c>
      <c r="Q88">
        <v>0.14000000000000001</v>
      </c>
      <c r="R88">
        <v>0</v>
      </c>
    </row>
    <row r="89" spans="1:19" ht="15">
      <c r="A89">
        <v>4164</v>
      </c>
      <c r="B89" s="7">
        <v>1</v>
      </c>
      <c r="C89">
        <v>1</v>
      </c>
      <c r="D89">
        <v>62</v>
      </c>
      <c r="E89" s="3">
        <v>2</v>
      </c>
      <c r="F89" s="3">
        <v>0</v>
      </c>
      <c r="G89">
        <v>21</v>
      </c>
      <c r="H89">
        <v>85</v>
      </c>
      <c r="I89">
        <v>176</v>
      </c>
      <c r="J89">
        <f>10000*H89/(I89*I89)</f>
        <v>27.440599173553718</v>
      </c>
      <c r="K89" s="10" t="s">
        <v>11</v>
      </c>
      <c r="L89">
        <v>7.7</v>
      </c>
      <c r="M89" t="s">
        <v>41</v>
      </c>
      <c r="N89" s="70">
        <v>4</v>
      </c>
      <c r="O89">
        <v>9.6</v>
      </c>
      <c r="P89">
        <v>37.44</v>
      </c>
      <c r="Q89">
        <v>0.13</v>
      </c>
      <c r="R89">
        <v>0</v>
      </c>
    </row>
    <row r="90" spans="1:19" ht="15">
      <c r="A90">
        <v>4336</v>
      </c>
      <c r="B90" s="7">
        <v>1</v>
      </c>
      <c r="C90">
        <v>1</v>
      </c>
      <c r="D90">
        <v>55</v>
      </c>
      <c r="E90">
        <v>2</v>
      </c>
      <c r="F90">
        <v>0</v>
      </c>
      <c r="G90">
        <v>19</v>
      </c>
      <c r="H90">
        <v>80</v>
      </c>
      <c r="I90">
        <v>171</v>
      </c>
      <c r="J90" s="5">
        <f>10000*H90/(I90*I90)</f>
        <v>27.358845456721728</v>
      </c>
      <c r="K90" s="18" t="s">
        <v>11</v>
      </c>
      <c r="L90" t="s">
        <v>11</v>
      </c>
      <c r="M90" s="1" t="s">
        <v>41</v>
      </c>
      <c r="N90" s="70">
        <v>4</v>
      </c>
      <c r="O90">
        <v>8.8000000000000007</v>
      </c>
      <c r="P90">
        <v>21.54</v>
      </c>
      <c r="Q90">
        <v>1.03</v>
      </c>
      <c r="R90">
        <v>0</v>
      </c>
      <c r="S90">
        <v>300</v>
      </c>
    </row>
    <row r="91" spans="1:19" ht="15">
      <c r="A91" s="8">
        <v>3023</v>
      </c>
      <c r="B91" s="7">
        <v>1</v>
      </c>
      <c r="C91" s="8">
        <v>0</v>
      </c>
      <c r="D91" s="8">
        <v>46</v>
      </c>
      <c r="E91" s="7">
        <v>2</v>
      </c>
      <c r="F91" s="3">
        <v>0</v>
      </c>
      <c r="G91" s="8">
        <v>19</v>
      </c>
      <c r="H91" s="8">
        <v>70</v>
      </c>
      <c r="I91" s="8">
        <v>160</v>
      </c>
      <c r="J91" s="27">
        <f>H91/(I91*I91)*10000</f>
        <v>27.34375</v>
      </c>
      <c r="K91" s="1" t="s">
        <v>43</v>
      </c>
      <c r="L91" s="1" t="s">
        <v>31</v>
      </c>
      <c r="M91" s="1" t="s">
        <v>31</v>
      </c>
      <c r="N91" s="70">
        <v>3</v>
      </c>
      <c r="O91" s="8">
        <v>11.6</v>
      </c>
      <c r="P91" s="8">
        <v>32.86</v>
      </c>
      <c r="Q91" s="28">
        <v>0</v>
      </c>
      <c r="R91" s="29">
        <v>0</v>
      </c>
    </row>
    <row r="92" spans="1:19" ht="15">
      <c r="A92">
        <v>3221</v>
      </c>
      <c r="B92" s="7">
        <v>1</v>
      </c>
      <c r="C92" s="5">
        <v>0</v>
      </c>
      <c r="D92" s="5">
        <v>48</v>
      </c>
      <c r="E92" s="5">
        <v>2</v>
      </c>
      <c r="F92" s="5">
        <v>0</v>
      </c>
      <c r="G92" s="5">
        <v>4</v>
      </c>
      <c r="H92" s="5">
        <v>70</v>
      </c>
      <c r="I92" s="5">
        <v>160</v>
      </c>
      <c r="J92" s="5">
        <f>10000*H92/(I92*I92)</f>
        <v>27.34375</v>
      </c>
      <c r="K92" s="10" t="s">
        <v>11</v>
      </c>
      <c r="L92">
        <v>12.9</v>
      </c>
      <c r="M92" t="s">
        <v>41</v>
      </c>
      <c r="N92" s="70">
        <v>3</v>
      </c>
      <c r="O92" s="3">
        <v>7.4</v>
      </c>
      <c r="P92" s="3">
        <v>1.93</v>
      </c>
      <c r="Q92" s="3">
        <v>0.14000000000000001</v>
      </c>
      <c r="R92" s="3">
        <v>0</v>
      </c>
    </row>
    <row r="93" spans="1:19" ht="15">
      <c r="A93">
        <v>2183</v>
      </c>
      <c r="B93" s="7">
        <v>1</v>
      </c>
      <c r="C93" s="5">
        <v>1</v>
      </c>
      <c r="D93" s="5">
        <v>59</v>
      </c>
      <c r="E93" s="5">
        <v>2</v>
      </c>
      <c r="F93" s="5">
        <v>0</v>
      </c>
      <c r="G93" s="5">
        <v>2</v>
      </c>
      <c r="H93" s="5">
        <v>62</v>
      </c>
      <c r="I93" s="5">
        <v>151</v>
      </c>
      <c r="J93" s="6">
        <f>10000*H93/(I93*I93)</f>
        <v>27.191789833779222</v>
      </c>
      <c r="K93" s="10" t="s">
        <v>11</v>
      </c>
      <c r="L93">
        <v>7.7</v>
      </c>
      <c r="M93" t="s">
        <v>41</v>
      </c>
      <c r="N93" s="70">
        <v>2</v>
      </c>
      <c r="O93">
        <v>6.9</v>
      </c>
      <c r="P93" t="s">
        <v>10</v>
      </c>
      <c r="Q93" t="s">
        <v>10</v>
      </c>
      <c r="R93">
        <v>0</v>
      </c>
    </row>
    <row r="94" spans="1:19" ht="15">
      <c r="A94">
        <v>3183</v>
      </c>
      <c r="B94" s="7">
        <v>1</v>
      </c>
      <c r="C94" s="5">
        <v>1</v>
      </c>
      <c r="D94" s="5">
        <v>59</v>
      </c>
      <c r="E94" s="5">
        <v>2</v>
      </c>
      <c r="F94" s="5">
        <v>0</v>
      </c>
      <c r="G94" s="5">
        <v>2</v>
      </c>
      <c r="H94" s="5">
        <v>62</v>
      </c>
      <c r="I94" s="5">
        <v>151</v>
      </c>
      <c r="J94" s="6">
        <f>10000*H94/(I94*I94)</f>
        <v>27.191789833779222</v>
      </c>
      <c r="K94" s="10" t="s">
        <v>43</v>
      </c>
      <c r="L94" t="s">
        <v>11</v>
      </c>
      <c r="M94" t="s">
        <v>10</v>
      </c>
      <c r="N94" s="70">
        <v>3</v>
      </c>
      <c r="O94">
        <v>6.9</v>
      </c>
      <c r="P94" t="s">
        <v>10</v>
      </c>
      <c r="Q94" t="s">
        <v>10</v>
      </c>
      <c r="R94">
        <v>0</v>
      </c>
    </row>
    <row r="95" spans="1:19" ht="15">
      <c r="A95">
        <v>4183</v>
      </c>
      <c r="B95" s="7">
        <v>1</v>
      </c>
      <c r="C95" s="5">
        <v>1</v>
      </c>
      <c r="D95" s="5">
        <v>59</v>
      </c>
      <c r="E95" s="5">
        <v>2</v>
      </c>
      <c r="F95" s="5">
        <v>0</v>
      </c>
      <c r="G95" s="5">
        <v>2</v>
      </c>
      <c r="H95" s="5">
        <v>62</v>
      </c>
      <c r="I95" s="5">
        <v>151</v>
      </c>
      <c r="J95" s="6">
        <f>10000*H95/(I95*I95)</f>
        <v>27.191789833779222</v>
      </c>
      <c r="K95" s="1" t="s">
        <v>43</v>
      </c>
      <c r="L95" t="s">
        <v>41</v>
      </c>
      <c r="M95" t="s">
        <v>41</v>
      </c>
      <c r="N95" s="70">
        <v>4</v>
      </c>
      <c r="O95">
        <v>6.9</v>
      </c>
      <c r="P95" t="s">
        <v>10</v>
      </c>
      <c r="Q95" t="s">
        <v>10</v>
      </c>
      <c r="R95">
        <v>0</v>
      </c>
    </row>
    <row r="96" spans="1:19" ht="15">
      <c r="A96">
        <v>3267</v>
      </c>
      <c r="B96" s="7">
        <v>1</v>
      </c>
      <c r="C96">
        <v>1</v>
      </c>
      <c r="D96">
        <v>39</v>
      </c>
      <c r="E96">
        <v>2</v>
      </c>
      <c r="F96">
        <v>0</v>
      </c>
      <c r="G96">
        <v>3</v>
      </c>
      <c r="H96">
        <v>87</v>
      </c>
      <c r="I96">
        <v>179</v>
      </c>
      <c r="J96" s="5">
        <f>10000*H96/(I96*I96)</f>
        <v>27.152710589557131</v>
      </c>
      <c r="K96" s="18" t="s">
        <v>11</v>
      </c>
      <c r="L96">
        <v>9</v>
      </c>
      <c r="M96" t="s">
        <v>41</v>
      </c>
      <c r="N96" s="70">
        <v>3</v>
      </c>
      <c r="O96">
        <v>6.5</v>
      </c>
      <c r="P96">
        <v>0.36</v>
      </c>
      <c r="Q96">
        <v>0.08</v>
      </c>
      <c r="R96">
        <v>0</v>
      </c>
    </row>
    <row r="97" spans="1:19" ht="15">
      <c r="A97">
        <v>4267</v>
      </c>
      <c r="B97" s="7">
        <v>1</v>
      </c>
      <c r="C97">
        <v>1</v>
      </c>
      <c r="D97">
        <v>39</v>
      </c>
      <c r="E97">
        <v>2</v>
      </c>
      <c r="F97">
        <v>0</v>
      </c>
      <c r="G97">
        <v>3</v>
      </c>
      <c r="H97">
        <v>87</v>
      </c>
      <c r="I97">
        <v>179</v>
      </c>
      <c r="J97" s="5">
        <f>10000*H97/(I97*I97)</f>
        <v>27.152710589557131</v>
      </c>
      <c r="K97" s="18" t="s">
        <v>11</v>
      </c>
      <c r="L97" t="s">
        <v>41</v>
      </c>
      <c r="M97" s="1" t="s">
        <v>41</v>
      </c>
      <c r="N97" s="70">
        <v>4</v>
      </c>
      <c r="O97">
        <v>6.5</v>
      </c>
      <c r="P97">
        <v>0.36</v>
      </c>
      <c r="Q97">
        <v>0.08</v>
      </c>
      <c r="R97">
        <v>0</v>
      </c>
    </row>
    <row r="98" spans="1:19" ht="15">
      <c r="A98">
        <v>3322</v>
      </c>
      <c r="B98" s="7">
        <v>1</v>
      </c>
      <c r="C98">
        <v>0</v>
      </c>
      <c r="D98">
        <v>63</v>
      </c>
      <c r="E98">
        <v>2</v>
      </c>
      <c r="F98">
        <v>0</v>
      </c>
      <c r="G98">
        <v>10</v>
      </c>
      <c r="H98">
        <v>84</v>
      </c>
      <c r="I98">
        <v>176</v>
      </c>
      <c r="J98" s="5">
        <f>10000*H98/(I98*I98)</f>
        <v>27.117768595041323</v>
      </c>
      <c r="K98" s="18" t="s">
        <v>11</v>
      </c>
      <c r="L98" t="s">
        <v>11</v>
      </c>
      <c r="M98" s="1" t="s">
        <v>41</v>
      </c>
      <c r="N98" s="70">
        <v>3</v>
      </c>
      <c r="O98">
        <v>8.6999999999999993</v>
      </c>
      <c r="P98">
        <v>0.47</v>
      </c>
      <c r="Q98">
        <v>0.05</v>
      </c>
      <c r="R98">
        <v>0</v>
      </c>
      <c r="S98">
        <v>6.5</v>
      </c>
    </row>
    <row r="99" spans="1:19" ht="15">
      <c r="A99">
        <v>3237</v>
      </c>
      <c r="B99" s="7">
        <v>1</v>
      </c>
      <c r="C99">
        <v>1</v>
      </c>
      <c r="D99">
        <v>35</v>
      </c>
      <c r="E99">
        <v>2</v>
      </c>
      <c r="F99">
        <v>0</v>
      </c>
      <c r="G99">
        <v>17</v>
      </c>
      <c r="H99">
        <v>81</v>
      </c>
      <c r="I99">
        <v>173</v>
      </c>
      <c r="J99" s="5">
        <f>10000*H99/(I99*I99)</f>
        <v>27.064051588760066</v>
      </c>
      <c r="K99" s="17" t="s">
        <v>11</v>
      </c>
      <c r="L99" s="3">
        <v>9.5</v>
      </c>
      <c r="M99" t="s">
        <v>41</v>
      </c>
      <c r="N99" s="70">
        <v>3</v>
      </c>
      <c r="O99" s="3">
        <v>6.7</v>
      </c>
      <c r="P99" s="3">
        <v>3.58</v>
      </c>
      <c r="Q99" s="3">
        <v>0.35</v>
      </c>
      <c r="R99" s="3">
        <v>0</v>
      </c>
    </row>
    <row r="100" spans="1:19" ht="15">
      <c r="A100">
        <v>4237</v>
      </c>
      <c r="B100" s="7">
        <v>1</v>
      </c>
      <c r="C100">
        <v>1</v>
      </c>
      <c r="D100">
        <v>35</v>
      </c>
      <c r="E100">
        <v>2</v>
      </c>
      <c r="F100">
        <v>0</v>
      </c>
      <c r="G100">
        <v>17</v>
      </c>
      <c r="H100">
        <v>81</v>
      </c>
      <c r="I100">
        <v>173</v>
      </c>
      <c r="J100" s="5">
        <f>10000*H100/(I100*I100)</f>
        <v>27.064051588760066</v>
      </c>
      <c r="K100" s="17" t="s">
        <v>11</v>
      </c>
      <c r="L100" s="3" t="s">
        <v>11</v>
      </c>
      <c r="M100" t="s">
        <v>41</v>
      </c>
      <c r="N100" s="70">
        <v>4</v>
      </c>
      <c r="O100" s="3">
        <v>6.7</v>
      </c>
      <c r="P100" s="3">
        <v>3.58</v>
      </c>
      <c r="Q100" s="3">
        <v>0.35</v>
      </c>
      <c r="R100" s="3">
        <v>0</v>
      </c>
    </row>
    <row r="101" spans="1:19" ht="15">
      <c r="A101">
        <v>3229</v>
      </c>
      <c r="B101" s="7">
        <v>1</v>
      </c>
      <c r="C101">
        <v>0</v>
      </c>
      <c r="D101">
        <v>47</v>
      </c>
      <c r="E101">
        <v>2</v>
      </c>
      <c r="F101">
        <v>1</v>
      </c>
      <c r="G101">
        <v>5</v>
      </c>
      <c r="H101">
        <v>71</v>
      </c>
      <c r="I101">
        <v>162</v>
      </c>
      <c r="J101" s="5">
        <f>10000*H101/(I101*I101)</f>
        <v>27.053802773967384</v>
      </c>
      <c r="K101" s="17" t="s">
        <v>11</v>
      </c>
      <c r="L101">
        <v>16</v>
      </c>
      <c r="M101" s="1" t="s">
        <v>41</v>
      </c>
      <c r="N101" s="70">
        <v>3</v>
      </c>
      <c r="O101" s="2">
        <v>9.4</v>
      </c>
      <c r="P101" s="2">
        <v>36.69</v>
      </c>
      <c r="Q101" s="2">
        <v>0.28000000000000003</v>
      </c>
      <c r="R101" s="2">
        <v>0</v>
      </c>
    </row>
    <row r="102" spans="1:19" ht="15">
      <c r="A102">
        <v>4229</v>
      </c>
      <c r="B102" s="7">
        <v>1</v>
      </c>
      <c r="C102">
        <v>0</v>
      </c>
      <c r="D102">
        <v>47</v>
      </c>
      <c r="E102">
        <v>2</v>
      </c>
      <c r="F102">
        <v>1</v>
      </c>
      <c r="G102">
        <v>5</v>
      </c>
      <c r="H102">
        <v>71</v>
      </c>
      <c r="I102">
        <v>162</v>
      </c>
      <c r="J102" s="5">
        <f>10000*H102/(I102*I102)</f>
        <v>27.053802773967384</v>
      </c>
      <c r="K102" s="17" t="s">
        <v>11</v>
      </c>
      <c r="L102" t="s">
        <v>11</v>
      </c>
      <c r="M102" s="1" t="s">
        <v>41</v>
      </c>
      <c r="N102" s="70">
        <v>4</v>
      </c>
      <c r="O102" s="2">
        <v>9.4</v>
      </c>
      <c r="P102" s="2">
        <v>36.69</v>
      </c>
      <c r="Q102" s="2">
        <v>0.28000000000000003</v>
      </c>
      <c r="R102" s="2">
        <v>0</v>
      </c>
    </row>
    <row r="103" spans="1:19" ht="15">
      <c r="A103" s="8">
        <v>2127</v>
      </c>
      <c r="B103" s="7">
        <v>1</v>
      </c>
      <c r="C103" s="8">
        <v>1</v>
      </c>
      <c r="D103" s="26">
        <v>56</v>
      </c>
      <c r="E103" s="7">
        <v>2</v>
      </c>
      <c r="F103" s="3">
        <v>0</v>
      </c>
      <c r="G103" s="8">
        <v>30</v>
      </c>
      <c r="H103" s="8">
        <v>78</v>
      </c>
      <c r="I103" s="8">
        <v>170</v>
      </c>
      <c r="J103" s="27">
        <f>H103/(I103*I103)*10000</f>
        <v>26.989619377162629</v>
      </c>
      <c r="K103" s="1" t="s">
        <v>11</v>
      </c>
      <c r="L103" s="8" t="s">
        <v>11</v>
      </c>
      <c r="M103" s="1" t="s">
        <v>41</v>
      </c>
      <c r="N103" s="70">
        <v>2</v>
      </c>
      <c r="O103" s="1">
        <v>6.5</v>
      </c>
      <c r="P103" s="1">
        <v>9.57</v>
      </c>
      <c r="Q103" s="8">
        <v>0.13</v>
      </c>
      <c r="R103" s="8">
        <v>0</v>
      </c>
    </row>
    <row r="104" spans="1:19" ht="15">
      <c r="A104" s="8">
        <v>3127</v>
      </c>
      <c r="B104" s="7">
        <v>1</v>
      </c>
      <c r="C104" s="8">
        <v>1</v>
      </c>
      <c r="D104" s="26">
        <v>56</v>
      </c>
      <c r="E104" s="7">
        <v>2</v>
      </c>
      <c r="F104" s="3">
        <v>0</v>
      </c>
      <c r="G104" s="8">
        <v>30</v>
      </c>
      <c r="H104" s="8">
        <v>78</v>
      </c>
      <c r="I104" s="8">
        <v>170</v>
      </c>
      <c r="J104" s="27">
        <f>H104/(I104*I104)*10000</f>
        <v>26.989619377162629</v>
      </c>
      <c r="K104" s="1" t="s">
        <v>11</v>
      </c>
      <c r="L104" s="8" t="s">
        <v>11</v>
      </c>
      <c r="M104" s="1" t="s">
        <v>41</v>
      </c>
      <c r="N104" s="70">
        <v>3</v>
      </c>
      <c r="O104" s="1">
        <v>6.5</v>
      </c>
      <c r="P104" s="1">
        <v>9.57</v>
      </c>
      <c r="Q104" s="8">
        <v>0.13</v>
      </c>
      <c r="R104" s="8">
        <v>0</v>
      </c>
    </row>
    <row r="105" spans="1:19" ht="15">
      <c r="A105">
        <v>3218</v>
      </c>
      <c r="B105" s="7">
        <v>1</v>
      </c>
      <c r="C105" s="5">
        <v>1</v>
      </c>
      <c r="D105" s="5">
        <v>47</v>
      </c>
      <c r="E105" s="5">
        <v>2</v>
      </c>
      <c r="F105" s="5">
        <v>0</v>
      </c>
      <c r="G105" s="5">
        <v>6</v>
      </c>
      <c r="H105" s="5">
        <v>76</v>
      </c>
      <c r="I105" s="5">
        <v>168</v>
      </c>
      <c r="J105" s="5">
        <f>10000*H105/(I105*I105)</f>
        <v>26.927437641723355</v>
      </c>
      <c r="K105" s="10" t="s">
        <v>11</v>
      </c>
      <c r="L105">
        <v>8.6999999999999993</v>
      </c>
      <c r="M105" t="s">
        <v>41</v>
      </c>
      <c r="N105" s="70">
        <v>3</v>
      </c>
      <c r="O105" s="3">
        <v>11.3</v>
      </c>
      <c r="P105" s="3">
        <v>24.89</v>
      </c>
      <c r="Q105" s="3">
        <v>0.27</v>
      </c>
      <c r="R105" s="3">
        <v>0</v>
      </c>
    </row>
    <row r="106" spans="1:19" ht="15">
      <c r="A106" s="8">
        <v>2084</v>
      </c>
      <c r="B106" s="7">
        <v>1</v>
      </c>
      <c r="C106" s="8">
        <v>0</v>
      </c>
      <c r="D106" s="8">
        <v>40</v>
      </c>
      <c r="E106" s="7">
        <v>2</v>
      </c>
      <c r="F106" s="3">
        <v>0</v>
      </c>
      <c r="G106" s="8">
        <v>14</v>
      </c>
      <c r="H106" s="8">
        <v>68</v>
      </c>
      <c r="I106" s="8">
        <v>159</v>
      </c>
      <c r="J106" s="27">
        <f>H106/(I106*I106)*10000</f>
        <v>26.897670187097031</v>
      </c>
      <c r="K106" s="1" t="s">
        <v>11</v>
      </c>
      <c r="L106" s="8">
        <v>9.3000000000000007</v>
      </c>
      <c r="M106" s="1" t="s">
        <v>41</v>
      </c>
      <c r="N106" s="70">
        <v>2</v>
      </c>
      <c r="O106" s="1">
        <v>11.2</v>
      </c>
      <c r="P106" s="1">
        <v>11.6</v>
      </c>
      <c r="Q106" s="30">
        <v>0.14000000000000001</v>
      </c>
      <c r="R106" s="30">
        <v>0</v>
      </c>
    </row>
    <row r="107" spans="1:19" ht="15">
      <c r="A107" s="8">
        <v>3084</v>
      </c>
      <c r="B107" s="7">
        <v>1</v>
      </c>
      <c r="C107" s="8">
        <v>0</v>
      </c>
      <c r="D107" s="8">
        <v>40</v>
      </c>
      <c r="E107" s="7">
        <v>2</v>
      </c>
      <c r="F107" s="3">
        <v>0</v>
      </c>
      <c r="G107" s="8">
        <v>14</v>
      </c>
      <c r="H107" s="8">
        <v>68</v>
      </c>
      <c r="I107" s="8">
        <v>159</v>
      </c>
      <c r="J107" s="27">
        <f>H107/(I107*I107)*10000</f>
        <v>26.897670187097031</v>
      </c>
      <c r="K107" s="1" t="s">
        <v>11</v>
      </c>
      <c r="L107" s="8">
        <v>13</v>
      </c>
      <c r="M107" t="s">
        <v>41</v>
      </c>
      <c r="N107" s="70">
        <v>3</v>
      </c>
      <c r="O107" s="1">
        <v>11.2</v>
      </c>
      <c r="P107" s="1">
        <v>11.6</v>
      </c>
      <c r="Q107" s="30">
        <v>0.14000000000000001</v>
      </c>
      <c r="R107" s="30">
        <v>0</v>
      </c>
    </row>
    <row r="108" spans="1:19" ht="15">
      <c r="A108" s="8">
        <v>2079</v>
      </c>
      <c r="B108" s="7">
        <v>1</v>
      </c>
      <c r="C108" s="8">
        <v>0</v>
      </c>
      <c r="D108" s="8">
        <v>62</v>
      </c>
      <c r="E108" s="7">
        <v>2</v>
      </c>
      <c r="F108" s="3">
        <v>0</v>
      </c>
      <c r="G108" s="8">
        <v>10</v>
      </c>
      <c r="H108" s="8">
        <v>75</v>
      </c>
      <c r="I108" s="8">
        <v>167</v>
      </c>
      <c r="J108" s="27">
        <f>H108/(I108*I108)*10000</f>
        <v>26.892323138154829</v>
      </c>
      <c r="K108" s="1" t="s">
        <v>11</v>
      </c>
      <c r="L108" s="8" t="s">
        <v>11</v>
      </c>
      <c r="M108" t="s">
        <v>41</v>
      </c>
      <c r="N108" s="70">
        <v>2</v>
      </c>
      <c r="O108" s="1">
        <v>6.8</v>
      </c>
      <c r="P108" s="1">
        <v>0.43</v>
      </c>
      <c r="Q108" s="30">
        <v>0</v>
      </c>
      <c r="R108" s="30">
        <v>0.09</v>
      </c>
    </row>
    <row r="109" spans="1:19" ht="15">
      <c r="A109">
        <v>2177</v>
      </c>
      <c r="B109" s="7">
        <v>1</v>
      </c>
      <c r="C109" s="6">
        <v>0</v>
      </c>
      <c r="D109" s="6">
        <v>72</v>
      </c>
      <c r="E109" s="15">
        <v>2</v>
      </c>
      <c r="F109" s="15">
        <v>0</v>
      </c>
      <c r="G109" s="15">
        <v>14</v>
      </c>
      <c r="H109" s="15">
        <v>62</v>
      </c>
      <c r="I109" s="15">
        <v>152</v>
      </c>
      <c r="J109" s="6">
        <f>10000*H109/(I109*I109)</f>
        <v>26.835180055401661</v>
      </c>
      <c r="K109" s="10" t="s">
        <v>11</v>
      </c>
      <c r="L109">
        <v>13.4</v>
      </c>
      <c r="M109" t="s">
        <v>41</v>
      </c>
      <c r="N109" s="70">
        <v>2</v>
      </c>
      <c r="O109">
        <v>9.1</v>
      </c>
      <c r="P109">
        <v>0.86</v>
      </c>
      <c r="Q109">
        <v>0.05</v>
      </c>
      <c r="R109">
        <v>0</v>
      </c>
    </row>
    <row r="110" spans="1:19" ht="15">
      <c r="A110">
        <v>3177</v>
      </c>
      <c r="B110" s="7">
        <v>1</v>
      </c>
      <c r="C110" s="6">
        <v>0</v>
      </c>
      <c r="D110" s="6">
        <v>72</v>
      </c>
      <c r="E110" s="15">
        <v>2</v>
      </c>
      <c r="F110" s="15">
        <v>0</v>
      </c>
      <c r="G110" s="15">
        <v>14</v>
      </c>
      <c r="H110" s="15">
        <v>62</v>
      </c>
      <c r="I110" s="15">
        <v>152</v>
      </c>
      <c r="J110" s="6">
        <f>10000*H110/(I110*I110)</f>
        <v>26.835180055401661</v>
      </c>
      <c r="K110" s="10" t="s">
        <v>11</v>
      </c>
      <c r="L110">
        <v>11.1</v>
      </c>
      <c r="M110" t="s">
        <v>41</v>
      </c>
      <c r="N110" s="70">
        <v>3</v>
      </c>
      <c r="O110">
        <v>9.1</v>
      </c>
      <c r="P110">
        <v>0.86</v>
      </c>
      <c r="Q110">
        <v>0.05</v>
      </c>
      <c r="R110">
        <v>0</v>
      </c>
    </row>
    <row r="111" spans="1:19" ht="15">
      <c r="A111">
        <v>2292</v>
      </c>
      <c r="B111" s="7">
        <v>1</v>
      </c>
      <c r="C111">
        <v>1</v>
      </c>
      <c r="D111">
        <v>61</v>
      </c>
      <c r="E111">
        <v>2</v>
      </c>
      <c r="F111">
        <v>0</v>
      </c>
      <c r="G111">
        <v>19</v>
      </c>
      <c r="H111">
        <v>81</v>
      </c>
      <c r="I111">
        <v>174</v>
      </c>
      <c r="J111" s="5">
        <f>10000*H111/(I111*I111)</f>
        <v>26.753864447086801</v>
      </c>
      <c r="K111" s="18" t="s">
        <v>11</v>
      </c>
      <c r="L111">
        <v>13</v>
      </c>
      <c r="M111" s="1" t="s">
        <v>41</v>
      </c>
      <c r="N111" s="70">
        <v>2</v>
      </c>
    </row>
    <row r="112" spans="1:19" ht="15">
      <c r="A112">
        <v>2211</v>
      </c>
      <c r="B112" s="7">
        <v>1</v>
      </c>
      <c r="C112" s="5">
        <v>1</v>
      </c>
      <c r="D112" s="5">
        <v>70</v>
      </c>
      <c r="E112" s="5">
        <v>2</v>
      </c>
      <c r="F112" s="5">
        <v>0</v>
      </c>
      <c r="G112" s="5">
        <v>21</v>
      </c>
      <c r="H112" s="5">
        <v>84</v>
      </c>
      <c r="I112" s="5">
        <v>178</v>
      </c>
      <c r="J112" s="5">
        <f>10000*H112/(I112*I112)</f>
        <v>26.511804065143291</v>
      </c>
      <c r="K112" s="10" t="s">
        <v>11</v>
      </c>
      <c r="L112" t="s">
        <v>11</v>
      </c>
      <c r="M112" s="1" t="s">
        <v>41</v>
      </c>
      <c r="N112" s="70">
        <v>2</v>
      </c>
      <c r="O112">
        <v>8.9</v>
      </c>
      <c r="P112">
        <v>33.19</v>
      </c>
      <c r="Q112">
        <v>0.05</v>
      </c>
      <c r="R112">
        <v>0</v>
      </c>
    </row>
    <row r="113" spans="1:18" ht="15">
      <c r="A113">
        <v>4211</v>
      </c>
      <c r="B113" s="7">
        <v>1</v>
      </c>
      <c r="C113" s="5">
        <v>1</v>
      </c>
      <c r="D113" s="5">
        <v>70</v>
      </c>
      <c r="E113" s="5">
        <v>2</v>
      </c>
      <c r="F113" s="5">
        <v>0</v>
      </c>
      <c r="G113" s="5">
        <v>21</v>
      </c>
      <c r="H113" s="5">
        <v>84</v>
      </c>
      <c r="I113" s="5">
        <v>178</v>
      </c>
      <c r="J113" s="5">
        <f>10000*H113/(I113*I113)</f>
        <v>26.511804065143291</v>
      </c>
      <c r="K113" s="10" t="s">
        <v>11</v>
      </c>
      <c r="L113" t="s">
        <v>11</v>
      </c>
      <c r="M113" s="1" t="s">
        <v>41</v>
      </c>
      <c r="N113" s="70">
        <v>4</v>
      </c>
      <c r="O113">
        <v>8.9</v>
      </c>
      <c r="P113">
        <v>33.19</v>
      </c>
      <c r="Q113">
        <v>0.05</v>
      </c>
      <c r="R113">
        <v>0</v>
      </c>
    </row>
    <row r="114" spans="1:18" ht="15">
      <c r="A114" s="8">
        <v>2044</v>
      </c>
      <c r="B114" s="7">
        <v>1</v>
      </c>
      <c r="C114" s="8">
        <v>0</v>
      </c>
      <c r="D114" s="8">
        <v>50</v>
      </c>
      <c r="E114" s="7">
        <v>2</v>
      </c>
      <c r="F114" s="3">
        <v>0</v>
      </c>
      <c r="G114" s="8">
        <v>10</v>
      </c>
      <c r="H114" s="8">
        <v>72</v>
      </c>
      <c r="I114" s="8">
        <v>165</v>
      </c>
      <c r="J114" s="27">
        <f>H114/(I114*I114)*10000</f>
        <v>26.446280991735538</v>
      </c>
      <c r="K114" s="1" t="s">
        <v>31</v>
      </c>
      <c r="L114" s="1" t="s">
        <v>40</v>
      </c>
      <c r="M114" t="s">
        <v>41</v>
      </c>
      <c r="N114" s="70">
        <v>2</v>
      </c>
      <c r="O114" s="8">
        <v>9.1999999999999993</v>
      </c>
      <c r="P114" s="8" t="s">
        <v>34</v>
      </c>
      <c r="Q114" s="28" t="s">
        <v>35</v>
      </c>
      <c r="R114" s="29">
        <v>0</v>
      </c>
    </row>
    <row r="115" spans="1:18" ht="15">
      <c r="A115">
        <v>2208</v>
      </c>
      <c r="B115" s="7">
        <v>1</v>
      </c>
      <c r="C115" s="5">
        <v>1</v>
      </c>
      <c r="D115" s="5">
        <v>80</v>
      </c>
      <c r="E115" s="5">
        <v>2</v>
      </c>
      <c r="F115" s="5">
        <v>0</v>
      </c>
      <c r="G115" s="5">
        <v>21</v>
      </c>
      <c r="H115" s="5">
        <v>72</v>
      </c>
      <c r="I115" s="5">
        <v>165</v>
      </c>
      <c r="J115" s="5">
        <f>10000*H115/(I115*I115)</f>
        <v>26.446280991735538</v>
      </c>
      <c r="K115" s="10" t="s">
        <v>11</v>
      </c>
      <c r="L115" t="s">
        <v>11</v>
      </c>
      <c r="M115" t="s">
        <v>41</v>
      </c>
      <c r="N115" s="70">
        <v>2</v>
      </c>
      <c r="O115">
        <v>11.3</v>
      </c>
      <c r="P115">
        <v>20.079999999999998</v>
      </c>
      <c r="Q115">
        <v>0.96</v>
      </c>
      <c r="R115">
        <v>0</v>
      </c>
    </row>
    <row r="116" spans="1:18" ht="15">
      <c r="A116">
        <v>3208</v>
      </c>
      <c r="B116" s="7">
        <v>1</v>
      </c>
      <c r="C116" s="5">
        <v>1</v>
      </c>
      <c r="D116" s="5">
        <v>80</v>
      </c>
      <c r="E116" s="5">
        <v>2</v>
      </c>
      <c r="F116" s="5">
        <v>0</v>
      </c>
      <c r="G116" s="5">
        <v>21</v>
      </c>
      <c r="H116" s="5">
        <v>72</v>
      </c>
      <c r="I116" s="5">
        <v>165</v>
      </c>
      <c r="J116" s="5">
        <f>10000*H116/(I116*I116)</f>
        <v>26.446280991735538</v>
      </c>
      <c r="K116" s="10" t="s">
        <v>11</v>
      </c>
      <c r="L116">
        <v>12.3</v>
      </c>
      <c r="M116" t="s">
        <v>41</v>
      </c>
      <c r="N116" s="70">
        <v>3</v>
      </c>
      <c r="O116">
        <v>11.3</v>
      </c>
      <c r="P116">
        <v>20.079999999999998</v>
      </c>
      <c r="Q116">
        <v>0.96</v>
      </c>
      <c r="R116">
        <v>0</v>
      </c>
    </row>
    <row r="117" spans="1:18" ht="15">
      <c r="A117">
        <v>3217</v>
      </c>
      <c r="B117" s="7">
        <v>1</v>
      </c>
      <c r="C117" s="5">
        <v>1</v>
      </c>
      <c r="D117" s="5">
        <v>61</v>
      </c>
      <c r="E117" s="5">
        <v>2</v>
      </c>
      <c r="F117" s="5">
        <v>0</v>
      </c>
      <c r="G117" s="5">
        <v>10</v>
      </c>
      <c r="H117" s="5">
        <v>71</v>
      </c>
      <c r="I117" s="5">
        <v>164</v>
      </c>
      <c r="J117" s="5">
        <f>10000*H117/(I117*I117)</f>
        <v>26.397977394408091</v>
      </c>
      <c r="K117" s="10" t="s">
        <v>11</v>
      </c>
      <c r="L117">
        <v>7.7</v>
      </c>
      <c r="M117" s="1" t="s">
        <v>41</v>
      </c>
      <c r="N117" s="70">
        <v>3</v>
      </c>
      <c r="O117" s="3">
        <v>9.1999999999999993</v>
      </c>
      <c r="P117" s="3">
        <v>1.25</v>
      </c>
      <c r="Q117" s="3">
        <v>7.0000000000000007E-2</v>
      </c>
      <c r="R117" s="3">
        <v>0</v>
      </c>
    </row>
    <row r="118" spans="1:18" ht="15">
      <c r="A118">
        <v>1220</v>
      </c>
      <c r="B118" s="7">
        <v>1</v>
      </c>
      <c r="C118" s="5">
        <v>1</v>
      </c>
      <c r="D118" s="5">
        <v>65</v>
      </c>
      <c r="E118" s="5">
        <v>2</v>
      </c>
      <c r="F118" s="5">
        <v>1</v>
      </c>
      <c r="G118" s="5">
        <v>17</v>
      </c>
      <c r="H118" s="5">
        <v>79</v>
      </c>
      <c r="I118" s="5">
        <v>173</v>
      </c>
      <c r="J118" s="5">
        <f>10000*H118/(I118*I118)</f>
        <v>26.395803401383272</v>
      </c>
      <c r="K118" s="10" t="s">
        <v>11</v>
      </c>
      <c r="L118">
        <v>9.1999999999999993</v>
      </c>
      <c r="M118" s="1" t="s">
        <v>41</v>
      </c>
      <c r="N118" s="70">
        <v>1</v>
      </c>
      <c r="O118" s="3">
        <v>9.4</v>
      </c>
      <c r="P118" s="3">
        <v>17.670000000000002</v>
      </c>
      <c r="Q118" s="3">
        <v>2.91</v>
      </c>
      <c r="R118" s="3">
        <v>0</v>
      </c>
    </row>
    <row r="119" spans="1:18" ht="15">
      <c r="A119">
        <v>4220</v>
      </c>
      <c r="B119" s="7">
        <v>1</v>
      </c>
      <c r="C119" s="5">
        <v>1</v>
      </c>
      <c r="D119" s="5">
        <v>65</v>
      </c>
      <c r="E119" s="5">
        <v>2</v>
      </c>
      <c r="F119" s="5">
        <v>1</v>
      </c>
      <c r="G119" s="5">
        <v>17</v>
      </c>
      <c r="H119" s="5">
        <v>79</v>
      </c>
      <c r="I119" s="5">
        <v>173</v>
      </c>
      <c r="J119" s="5">
        <f>10000*H119/(I119*I119)</f>
        <v>26.395803401383272</v>
      </c>
      <c r="K119" s="10" t="s">
        <v>11</v>
      </c>
      <c r="L119" t="s">
        <v>11</v>
      </c>
      <c r="M119" s="1" t="s">
        <v>41</v>
      </c>
      <c r="N119" s="70">
        <v>4</v>
      </c>
      <c r="O119" s="3">
        <v>9.4</v>
      </c>
      <c r="P119" s="3">
        <v>17.670000000000002</v>
      </c>
      <c r="Q119" s="3">
        <v>2.91</v>
      </c>
      <c r="R119" s="3">
        <v>0</v>
      </c>
    </row>
    <row r="120" spans="1:18" ht="15">
      <c r="A120">
        <v>3171</v>
      </c>
      <c r="B120" s="7">
        <v>1</v>
      </c>
      <c r="C120">
        <v>0</v>
      </c>
      <c r="D120">
        <v>45</v>
      </c>
      <c r="E120" s="3">
        <v>2</v>
      </c>
      <c r="F120" s="3">
        <v>0</v>
      </c>
      <c r="G120">
        <v>23</v>
      </c>
      <c r="H120">
        <v>58.5</v>
      </c>
      <c r="I120">
        <v>149</v>
      </c>
      <c r="J120">
        <f>10000*H120/(I120*I120)</f>
        <v>26.350164407008695</v>
      </c>
      <c r="K120" s="10" t="s">
        <v>41</v>
      </c>
      <c r="L120">
        <v>7.3</v>
      </c>
      <c r="M120" t="s">
        <v>41</v>
      </c>
      <c r="N120" s="70">
        <v>3</v>
      </c>
      <c r="O120">
        <v>9.9</v>
      </c>
      <c r="P120">
        <v>11.06</v>
      </c>
      <c r="Q120">
        <v>0.08</v>
      </c>
      <c r="R120">
        <v>0</v>
      </c>
    </row>
    <row r="121" spans="1:18" ht="15">
      <c r="A121">
        <v>4171</v>
      </c>
      <c r="B121" s="7">
        <v>1</v>
      </c>
      <c r="C121">
        <v>0</v>
      </c>
      <c r="D121">
        <v>45</v>
      </c>
      <c r="E121" s="3">
        <v>2</v>
      </c>
      <c r="F121" s="3">
        <v>0</v>
      </c>
      <c r="G121">
        <v>23</v>
      </c>
      <c r="H121">
        <v>58.5</v>
      </c>
      <c r="I121">
        <v>149</v>
      </c>
      <c r="J121">
        <f>10000*H121/(I121*I121)</f>
        <v>26.350164407008695</v>
      </c>
      <c r="K121" s="10" t="s">
        <v>41</v>
      </c>
      <c r="L121">
        <v>10</v>
      </c>
      <c r="M121" s="1" t="s">
        <v>41</v>
      </c>
      <c r="N121" s="70">
        <v>4</v>
      </c>
      <c r="O121">
        <v>9.9</v>
      </c>
      <c r="P121">
        <v>11.06</v>
      </c>
      <c r="Q121">
        <v>0.08</v>
      </c>
      <c r="R121">
        <v>0</v>
      </c>
    </row>
    <row r="122" spans="1:18" ht="15">
      <c r="A122">
        <v>2179</v>
      </c>
      <c r="B122" s="7">
        <v>1</v>
      </c>
      <c r="C122" s="6">
        <v>0</v>
      </c>
      <c r="D122" s="6">
        <v>55</v>
      </c>
      <c r="E122" s="15">
        <v>2</v>
      </c>
      <c r="F122" s="15">
        <v>0</v>
      </c>
      <c r="G122" s="15">
        <v>7</v>
      </c>
      <c r="H122" s="15">
        <v>60</v>
      </c>
      <c r="I122" s="15">
        <v>151</v>
      </c>
      <c r="J122" s="6">
        <f>10000*H122/(I122*I122)</f>
        <v>26.314635323012148</v>
      </c>
      <c r="K122" s="10" t="s">
        <v>43</v>
      </c>
      <c r="L122" t="s">
        <v>11</v>
      </c>
      <c r="M122" t="s">
        <v>10</v>
      </c>
      <c r="N122" s="70">
        <v>2</v>
      </c>
      <c r="O122" s="3">
        <v>9.1999999999999993</v>
      </c>
      <c r="P122" s="3">
        <v>2.5</v>
      </c>
      <c r="Q122" s="3">
        <v>0.08</v>
      </c>
      <c r="R122" s="3">
        <v>0</v>
      </c>
    </row>
    <row r="123" spans="1:18" ht="15">
      <c r="A123">
        <v>3246</v>
      </c>
      <c r="B123" s="7">
        <v>1</v>
      </c>
      <c r="C123">
        <v>1</v>
      </c>
      <c r="D123">
        <v>60</v>
      </c>
      <c r="E123">
        <v>2</v>
      </c>
      <c r="F123">
        <v>0</v>
      </c>
      <c r="G123">
        <v>10</v>
      </c>
      <c r="H123">
        <v>76</v>
      </c>
      <c r="I123">
        <v>170</v>
      </c>
      <c r="J123" s="5">
        <f>10000*H123/(I123*I123)</f>
        <v>26.297577854671282</v>
      </c>
      <c r="K123" s="18" t="s">
        <v>11</v>
      </c>
      <c r="L123" t="s">
        <v>11</v>
      </c>
      <c r="M123" t="s">
        <v>41</v>
      </c>
      <c r="N123" s="70">
        <v>3</v>
      </c>
      <c r="O123">
        <v>7.4</v>
      </c>
      <c r="P123">
        <v>12.33</v>
      </c>
      <c r="Q123">
        <v>0.05</v>
      </c>
      <c r="R123">
        <v>0</v>
      </c>
    </row>
    <row r="124" spans="1:18" ht="15">
      <c r="A124">
        <v>3319</v>
      </c>
      <c r="B124" s="7">
        <v>1</v>
      </c>
      <c r="C124">
        <v>1</v>
      </c>
      <c r="D124">
        <v>48</v>
      </c>
      <c r="E124">
        <v>2</v>
      </c>
      <c r="F124">
        <v>0</v>
      </c>
      <c r="G124">
        <v>7</v>
      </c>
      <c r="H124">
        <v>86</v>
      </c>
      <c r="I124">
        <v>181</v>
      </c>
      <c r="J124" s="5">
        <f>10000*H124/(I124*I124)</f>
        <v>26.25072494734593</v>
      </c>
      <c r="K124" s="18" t="s">
        <v>11</v>
      </c>
      <c r="L124">
        <v>10</v>
      </c>
      <c r="M124" s="1" t="s">
        <v>41</v>
      </c>
      <c r="N124" s="70">
        <v>3</v>
      </c>
      <c r="O124">
        <v>7.2</v>
      </c>
    </row>
    <row r="125" spans="1:18" ht="15">
      <c r="A125">
        <v>2230</v>
      </c>
      <c r="B125" s="7">
        <v>1</v>
      </c>
      <c r="C125">
        <v>0</v>
      </c>
      <c r="D125">
        <v>60</v>
      </c>
      <c r="E125">
        <v>2</v>
      </c>
      <c r="F125">
        <v>0</v>
      </c>
      <c r="G125">
        <v>8</v>
      </c>
      <c r="H125">
        <v>68</v>
      </c>
      <c r="I125">
        <v>161</v>
      </c>
      <c r="J125" s="5">
        <f>10000*H125/(I125*I125)</f>
        <v>26.233555804174223</v>
      </c>
      <c r="K125" s="17" t="s">
        <v>11</v>
      </c>
      <c r="L125">
        <v>12.7</v>
      </c>
      <c r="M125" t="s">
        <v>41</v>
      </c>
      <c r="N125" s="70">
        <v>2</v>
      </c>
      <c r="O125" s="2">
        <v>11.1</v>
      </c>
      <c r="P125" s="2">
        <v>9.48</v>
      </c>
      <c r="Q125" s="2">
        <v>0.1</v>
      </c>
      <c r="R125" s="2">
        <v>0</v>
      </c>
    </row>
    <row r="126" spans="1:18" ht="15">
      <c r="A126">
        <v>3230</v>
      </c>
      <c r="B126" s="7">
        <v>1</v>
      </c>
      <c r="C126">
        <v>0</v>
      </c>
      <c r="D126">
        <v>60</v>
      </c>
      <c r="E126">
        <v>2</v>
      </c>
      <c r="F126">
        <v>0</v>
      </c>
      <c r="G126">
        <v>8</v>
      </c>
      <c r="H126">
        <v>68</v>
      </c>
      <c r="I126">
        <v>161</v>
      </c>
      <c r="J126" s="5">
        <f>10000*H126/(I126*I126)</f>
        <v>26.233555804174223</v>
      </c>
      <c r="K126" s="17" t="s">
        <v>11</v>
      </c>
      <c r="L126" t="s">
        <v>11</v>
      </c>
      <c r="M126" s="1" t="s">
        <v>41</v>
      </c>
      <c r="N126" s="70">
        <v>3</v>
      </c>
      <c r="O126" s="2">
        <v>11.1</v>
      </c>
      <c r="P126" s="2">
        <v>9.48</v>
      </c>
      <c r="Q126" s="2">
        <v>0.1</v>
      </c>
      <c r="R126" s="2">
        <v>0</v>
      </c>
    </row>
    <row r="127" spans="1:18" ht="15">
      <c r="A127" s="8">
        <v>3090</v>
      </c>
      <c r="B127" s="7">
        <v>1</v>
      </c>
      <c r="C127" s="8">
        <v>0</v>
      </c>
      <c r="D127" s="8">
        <v>67</v>
      </c>
      <c r="E127" s="7">
        <v>2</v>
      </c>
      <c r="F127" s="3">
        <v>0</v>
      </c>
      <c r="G127" s="8">
        <v>14</v>
      </c>
      <c r="H127" s="8">
        <v>72</v>
      </c>
      <c r="I127" s="8">
        <v>166</v>
      </c>
      <c r="J127" s="27">
        <f>H127/(I127*I127)*10000</f>
        <v>26.1286108288576</v>
      </c>
      <c r="K127" s="1" t="s">
        <v>11</v>
      </c>
      <c r="L127" s="8">
        <v>7.3</v>
      </c>
      <c r="M127" s="1" t="s">
        <v>41</v>
      </c>
      <c r="N127" s="70">
        <v>3</v>
      </c>
      <c r="O127" s="1">
        <v>6.8</v>
      </c>
      <c r="P127" s="1">
        <v>0.18</v>
      </c>
      <c r="Q127" s="30">
        <v>0.03</v>
      </c>
      <c r="R127" s="30">
        <v>0</v>
      </c>
    </row>
    <row r="128" spans="1:18" ht="15">
      <c r="A128" s="8">
        <v>3097</v>
      </c>
      <c r="B128" s="7">
        <v>1</v>
      </c>
      <c r="C128" s="8">
        <v>1</v>
      </c>
      <c r="D128" s="8">
        <v>46</v>
      </c>
      <c r="E128" s="7">
        <v>2</v>
      </c>
      <c r="F128" s="38">
        <v>1</v>
      </c>
      <c r="G128" s="8">
        <v>7</v>
      </c>
      <c r="H128" s="8">
        <v>79</v>
      </c>
      <c r="I128" s="8">
        <v>174</v>
      </c>
      <c r="J128" s="27">
        <f>H128/(I128*I128)*10000</f>
        <v>26.093275201479717</v>
      </c>
      <c r="K128" s="1" t="s">
        <v>11</v>
      </c>
      <c r="L128" s="8">
        <v>5.7</v>
      </c>
      <c r="M128" s="1" t="s">
        <v>41</v>
      </c>
      <c r="N128" s="70">
        <v>3</v>
      </c>
      <c r="O128" s="1">
        <v>9.4</v>
      </c>
      <c r="P128" s="1" t="s">
        <v>32</v>
      </c>
      <c r="Q128" s="30">
        <v>0</v>
      </c>
      <c r="R128" s="30">
        <v>0.5</v>
      </c>
    </row>
    <row r="129" spans="1:19" ht="15">
      <c r="A129">
        <v>3160</v>
      </c>
      <c r="B129" s="7">
        <v>1</v>
      </c>
      <c r="C129">
        <v>0</v>
      </c>
      <c r="D129">
        <v>63</v>
      </c>
      <c r="E129" s="3">
        <v>2</v>
      </c>
      <c r="F129" s="3">
        <v>0</v>
      </c>
      <c r="G129">
        <v>18</v>
      </c>
      <c r="H129">
        <v>65</v>
      </c>
      <c r="I129">
        <v>158</v>
      </c>
      <c r="J129">
        <f>10000*H129/(I129*I129)</f>
        <v>26.037493991347539</v>
      </c>
      <c r="K129" s="10" t="s">
        <v>11</v>
      </c>
      <c r="L129">
        <v>10.3</v>
      </c>
      <c r="M129" s="1" t="s">
        <v>41</v>
      </c>
      <c r="N129" s="70">
        <v>3</v>
      </c>
      <c r="O129">
        <v>10.5</v>
      </c>
      <c r="P129">
        <v>18.54</v>
      </c>
      <c r="Q129">
        <v>0.1</v>
      </c>
      <c r="R129">
        <v>0</v>
      </c>
    </row>
    <row r="130" spans="1:19" ht="15">
      <c r="A130">
        <v>4160</v>
      </c>
      <c r="B130" s="7">
        <v>1</v>
      </c>
      <c r="C130">
        <v>0</v>
      </c>
      <c r="D130">
        <v>63</v>
      </c>
      <c r="E130" s="3">
        <v>2</v>
      </c>
      <c r="F130" s="3">
        <v>0</v>
      </c>
      <c r="G130">
        <v>18</v>
      </c>
      <c r="H130">
        <v>65</v>
      </c>
      <c r="I130">
        <v>158</v>
      </c>
      <c r="J130">
        <f>10000*H130/(I130*I130)</f>
        <v>26.037493991347539</v>
      </c>
      <c r="K130" s="10" t="s">
        <v>11</v>
      </c>
      <c r="L130">
        <v>11.4</v>
      </c>
      <c r="M130" t="s">
        <v>41</v>
      </c>
      <c r="N130" s="70">
        <v>4</v>
      </c>
      <c r="O130">
        <v>10.5</v>
      </c>
      <c r="P130">
        <v>18.54</v>
      </c>
      <c r="Q130">
        <v>0.1</v>
      </c>
      <c r="R130">
        <v>0</v>
      </c>
    </row>
    <row r="131" spans="1:19" ht="15">
      <c r="A131" s="8">
        <v>3124</v>
      </c>
      <c r="B131" s="7">
        <v>1</v>
      </c>
      <c r="C131" s="8">
        <v>1</v>
      </c>
      <c r="D131" s="8">
        <v>51</v>
      </c>
      <c r="E131" s="7">
        <v>2</v>
      </c>
      <c r="F131" s="3">
        <v>0</v>
      </c>
      <c r="G131" s="8">
        <v>3</v>
      </c>
      <c r="H131" s="8">
        <v>77</v>
      </c>
      <c r="I131" s="8">
        <v>172</v>
      </c>
      <c r="J131" s="27">
        <f>H131/(I131*I131)*10000</f>
        <v>26.027582477014601</v>
      </c>
      <c r="K131" s="1" t="s">
        <v>11</v>
      </c>
      <c r="L131" s="8" t="s">
        <v>11</v>
      </c>
      <c r="M131" t="s">
        <v>41</v>
      </c>
      <c r="N131" s="70">
        <v>3</v>
      </c>
      <c r="O131" s="1">
        <v>8.5</v>
      </c>
      <c r="P131" s="1">
        <v>0.63</v>
      </c>
      <c r="Q131" s="8">
        <v>0.14000000000000001</v>
      </c>
      <c r="R131" s="8">
        <v>0</v>
      </c>
    </row>
    <row r="132" spans="1:19" ht="15">
      <c r="A132">
        <v>3323</v>
      </c>
      <c r="B132" s="7">
        <v>1</v>
      </c>
      <c r="C132">
        <v>0</v>
      </c>
      <c r="D132">
        <v>57</v>
      </c>
      <c r="E132">
        <v>2</v>
      </c>
      <c r="F132">
        <v>0</v>
      </c>
      <c r="G132">
        <v>0.5</v>
      </c>
      <c r="H132">
        <v>69</v>
      </c>
      <c r="I132">
        <v>163</v>
      </c>
      <c r="J132" s="5">
        <f>10000*H132/(I132*I132)</f>
        <v>25.970115548195267</v>
      </c>
      <c r="K132" s="18" t="s">
        <v>11</v>
      </c>
      <c r="L132">
        <v>9.1999999999999993</v>
      </c>
      <c r="M132" t="s">
        <v>41</v>
      </c>
      <c r="N132" s="70">
        <v>3</v>
      </c>
      <c r="O132">
        <v>12.7</v>
      </c>
    </row>
    <row r="133" spans="1:19" ht="15">
      <c r="A133" s="8">
        <v>2069</v>
      </c>
      <c r="B133" s="7">
        <v>1</v>
      </c>
      <c r="C133" s="8">
        <v>1</v>
      </c>
      <c r="D133" s="8">
        <v>60</v>
      </c>
      <c r="E133" s="7">
        <v>2</v>
      </c>
      <c r="F133" s="3">
        <v>0</v>
      </c>
      <c r="G133" s="8">
        <v>7</v>
      </c>
      <c r="H133" s="8">
        <v>74</v>
      </c>
      <c r="I133" s="8">
        <v>169</v>
      </c>
      <c r="J133" s="27">
        <f>H133/(I133*I133)*10000</f>
        <v>25.909456951787405</v>
      </c>
      <c r="K133" s="1" t="s">
        <v>11</v>
      </c>
      <c r="L133" s="8" t="s">
        <v>11</v>
      </c>
      <c r="M133" s="1" t="s">
        <v>41</v>
      </c>
      <c r="N133" s="70">
        <v>2</v>
      </c>
      <c r="O133" s="1">
        <v>9.5</v>
      </c>
      <c r="P133" s="30">
        <v>0</v>
      </c>
      <c r="Q133" s="30">
        <v>0</v>
      </c>
      <c r="R133" s="29">
        <v>0</v>
      </c>
    </row>
    <row r="134" spans="1:19" ht="15">
      <c r="A134" s="8">
        <v>3100</v>
      </c>
      <c r="B134" s="7">
        <v>1</v>
      </c>
      <c r="C134" s="8">
        <v>1</v>
      </c>
      <c r="D134" s="8">
        <v>38</v>
      </c>
      <c r="E134" s="7">
        <v>2</v>
      </c>
      <c r="F134" s="3">
        <v>0</v>
      </c>
      <c r="G134" s="8">
        <v>7</v>
      </c>
      <c r="H134" s="8">
        <v>81</v>
      </c>
      <c r="I134" s="8">
        <v>177</v>
      </c>
      <c r="J134" s="27">
        <f>H134/(I134*I134)*10000</f>
        <v>25.85463947141626</v>
      </c>
      <c r="K134" s="1" t="s">
        <v>11</v>
      </c>
      <c r="L134" s="8" t="s">
        <v>11</v>
      </c>
      <c r="M134" t="s">
        <v>41</v>
      </c>
      <c r="N134" s="70">
        <v>3</v>
      </c>
      <c r="O134" s="1">
        <v>10.199999999999999</v>
      </c>
      <c r="P134" s="1">
        <v>38.85</v>
      </c>
      <c r="Q134" s="8">
        <v>0.1</v>
      </c>
      <c r="R134" s="28">
        <v>0</v>
      </c>
    </row>
    <row r="135" spans="1:19" ht="15">
      <c r="A135">
        <v>2162</v>
      </c>
      <c r="B135" s="7">
        <v>1</v>
      </c>
      <c r="C135">
        <v>0</v>
      </c>
      <c r="D135">
        <v>72</v>
      </c>
      <c r="E135" s="3">
        <v>2</v>
      </c>
      <c r="F135" s="3">
        <v>0</v>
      </c>
      <c r="G135">
        <v>23</v>
      </c>
      <c r="H135">
        <v>62</v>
      </c>
      <c r="I135">
        <v>155</v>
      </c>
      <c r="J135">
        <f>10000*H135/(I135*I135)</f>
        <v>25.806451612903224</v>
      </c>
      <c r="K135" s="10" t="s">
        <v>11</v>
      </c>
      <c r="L135">
        <v>12.3</v>
      </c>
      <c r="M135" s="1" t="s">
        <v>41</v>
      </c>
      <c r="N135" s="70">
        <v>2</v>
      </c>
      <c r="O135">
        <v>8.6</v>
      </c>
      <c r="P135">
        <v>0.99</v>
      </c>
      <c r="Q135">
        <v>0.05</v>
      </c>
      <c r="R135">
        <v>0</v>
      </c>
    </row>
    <row r="136" spans="1:19" ht="15">
      <c r="A136">
        <v>3162</v>
      </c>
      <c r="B136" s="7">
        <v>1</v>
      </c>
      <c r="C136">
        <v>0</v>
      </c>
      <c r="D136">
        <v>72</v>
      </c>
      <c r="E136" s="3">
        <v>2</v>
      </c>
      <c r="F136" s="3">
        <v>0</v>
      </c>
      <c r="G136">
        <v>23</v>
      </c>
      <c r="H136">
        <v>62</v>
      </c>
      <c r="I136">
        <v>155</v>
      </c>
      <c r="J136">
        <f>10000*H136/(I136*I136)</f>
        <v>25.806451612903224</v>
      </c>
      <c r="K136" s="10" t="s">
        <v>11</v>
      </c>
      <c r="L136">
        <v>9.1</v>
      </c>
      <c r="M136" s="1" t="s">
        <v>41</v>
      </c>
      <c r="N136" s="70">
        <v>3</v>
      </c>
      <c r="O136">
        <v>8.6</v>
      </c>
      <c r="P136">
        <v>0.99</v>
      </c>
      <c r="Q136">
        <v>0.05</v>
      </c>
      <c r="R136">
        <v>0</v>
      </c>
    </row>
    <row r="137" spans="1:19" ht="15">
      <c r="A137">
        <v>3288</v>
      </c>
      <c r="B137" s="7">
        <v>1</v>
      </c>
      <c r="C137">
        <v>1</v>
      </c>
      <c r="D137">
        <v>56</v>
      </c>
      <c r="E137">
        <v>2</v>
      </c>
      <c r="F137">
        <v>1</v>
      </c>
      <c r="G137">
        <f>5/365</f>
        <v>1.3698630136986301E-2</v>
      </c>
      <c r="H137">
        <v>71</v>
      </c>
      <c r="I137">
        <v>166</v>
      </c>
      <c r="J137" s="5">
        <f>10000*H137/(I137*I137)</f>
        <v>25.765713456234575</v>
      </c>
      <c r="K137" s="18" t="s">
        <v>11</v>
      </c>
      <c r="L137" t="s">
        <v>11</v>
      </c>
      <c r="M137" s="1" t="s">
        <v>41</v>
      </c>
      <c r="N137" s="70">
        <v>3</v>
      </c>
      <c r="O137" s="3">
        <v>10.199999999999999</v>
      </c>
    </row>
    <row r="138" spans="1:19" ht="15">
      <c r="A138">
        <v>2324</v>
      </c>
      <c r="B138" s="7">
        <v>1</v>
      </c>
      <c r="C138">
        <v>1</v>
      </c>
      <c r="D138">
        <v>51</v>
      </c>
      <c r="E138">
        <v>2</v>
      </c>
      <c r="F138">
        <v>1</v>
      </c>
      <c r="G138">
        <v>8</v>
      </c>
      <c r="H138">
        <v>74</v>
      </c>
      <c r="I138">
        <v>170</v>
      </c>
      <c r="J138" s="5">
        <f>10000*H138/(I138*I138)</f>
        <v>25.605536332179931</v>
      </c>
      <c r="K138" s="18" t="s">
        <v>11</v>
      </c>
      <c r="L138" t="s">
        <v>11</v>
      </c>
      <c r="M138" t="s">
        <v>41</v>
      </c>
      <c r="N138" s="70">
        <v>2</v>
      </c>
      <c r="O138">
        <v>9.6</v>
      </c>
      <c r="P138">
        <v>2.0699999999999998</v>
      </c>
      <c r="Q138">
        <v>0.05</v>
      </c>
      <c r="R138">
        <v>0</v>
      </c>
      <c r="S138">
        <v>12.5</v>
      </c>
    </row>
    <row r="139" spans="1:19" ht="15">
      <c r="A139">
        <v>3324</v>
      </c>
      <c r="B139" s="7">
        <v>1</v>
      </c>
      <c r="C139">
        <v>1</v>
      </c>
      <c r="D139">
        <v>51</v>
      </c>
      <c r="E139">
        <v>2</v>
      </c>
      <c r="F139">
        <v>1</v>
      </c>
      <c r="G139">
        <v>8</v>
      </c>
      <c r="H139">
        <v>74</v>
      </c>
      <c r="I139">
        <v>170</v>
      </c>
      <c r="J139" s="5">
        <f>10000*H139/(I139*I139)</f>
        <v>25.605536332179931</v>
      </c>
      <c r="K139" s="18" t="s">
        <v>11</v>
      </c>
      <c r="L139" t="s">
        <v>11</v>
      </c>
      <c r="M139" t="s">
        <v>41</v>
      </c>
      <c r="N139" s="70">
        <v>3</v>
      </c>
      <c r="O139">
        <v>9.6</v>
      </c>
      <c r="P139">
        <v>2.0699999999999998</v>
      </c>
      <c r="Q139">
        <v>0.05</v>
      </c>
      <c r="R139">
        <v>0</v>
      </c>
      <c r="S139">
        <v>12.5</v>
      </c>
    </row>
    <row r="140" spans="1:19" ht="15">
      <c r="A140" s="8">
        <v>2150</v>
      </c>
      <c r="B140" s="7">
        <v>1</v>
      </c>
      <c r="C140" s="8">
        <v>1</v>
      </c>
      <c r="D140" s="8">
        <v>41</v>
      </c>
      <c r="E140" s="7">
        <v>2</v>
      </c>
      <c r="F140" s="3">
        <v>0</v>
      </c>
      <c r="G140" s="8">
        <v>3</v>
      </c>
      <c r="H140" s="8">
        <v>65</v>
      </c>
      <c r="I140" s="8">
        <v>160</v>
      </c>
      <c r="J140" s="24">
        <f>H140/(I140*I140)*10000</f>
        <v>25.390625</v>
      </c>
      <c r="K140" s="1" t="s">
        <v>11</v>
      </c>
      <c r="L140" s="8" t="s">
        <v>11</v>
      </c>
      <c r="M140" s="1" t="s">
        <v>41</v>
      </c>
      <c r="N140" s="70">
        <v>2</v>
      </c>
      <c r="O140" s="1" t="s">
        <v>11</v>
      </c>
      <c r="P140" s="1" t="s">
        <v>11</v>
      </c>
      <c r="Q140" s="8" t="s">
        <v>11</v>
      </c>
      <c r="R140" s="8" t="s">
        <v>11</v>
      </c>
    </row>
    <row r="141" spans="1:19" ht="15">
      <c r="A141" s="8">
        <v>3150</v>
      </c>
      <c r="B141" s="7">
        <v>1</v>
      </c>
      <c r="C141" s="8">
        <v>1</v>
      </c>
      <c r="D141" s="8">
        <v>41</v>
      </c>
      <c r="E141" s="7">
        <v>2</v>
      </c>
      <c r="F141" s="3">
        <v>0</v>
      </c>
      <c r="G141" s="8">
        <v>3</v>
      </c>
      <c r="H141" s="8">
        <v>65</v>
      </c>
      <c r="I141" s="8">
        <v>160</v>
      </c>
      <c r="J141" s="24">
        <f>H141/(I141*I141)*10000</f>
        <v>25.390625</v>
      </c>
      <c r="K141" s="1" t="s">
        <v>11</v>
      </c>
      <c r="L141" s="8" t="s">
        <v>11</v>
      </c>
      <c r="M141" s="1" t="s">
        <v>41</v>
      </c>
      <c r="N141" s="70">
        <v>3</v>
      </c>
      <c r="O141" s="1" t="s">
        <v>11</v>
      </c>
      <c r="P141" s="1" t="s">
        <v>11</v>
      </c>
      <c r="Q141" s="8" t="s">
        <v>11</v>
      </c>
      <c r="R141" s="8" t="s">
        <v>11</v>
      </c>
    </row>
    <row r="142" spans="1:19" ht="15">
      <c r="A142" s="8">
        <v>4150</v>
      </c>
      <c r="B142" s="7">
        <v>1</v>
      </c>
      <c r="C142" s="8">
        <v>1</v>
      </c>
      <c r="D142" s="8">
        <v>41</v>
      </c>
      <c r="E142" s="7">
        <v>2</v>
      </c>
      <c r="F142" s="3">
        <v>0</v>
      </c>
      <c r="G142" s="8">
        <v>3</v>
      </c>
      <c r="H142" s="8">
        <v>65</v>
      </c>
      <c r="I142" s="8">
        <v>160</v>
      </c>
      <c r="J142" s="24">
        <f>H142/(I142*I142)*10000</f>
        <v>25.390625</v>
      </c>
      <c r="K142" s="1" t="s">
        <v>11</v>
      </c>
      <c r="L142" s="8" t="s">
        <v>11</v>
      </c>
      <c r="M142" s="1" t="s">
        <v>41</v>
      </c>
      <c r="N142" s="70">
        <v>4</v>
      </c>
      <c r="O142" s="1" t="s">
        <v>11</v>
      </c>
      <c r="P142" s="1" t="s">
        <v>11</v>
      </c>
      <c r="Q142" s="8" t="s">
        <v>11</v>
      </c>
      <c r="R142" s="8" t="s">
        <v>11</v>
      </c>
    </row>
    <row r="143" spans="1:19" ht="15">
      <c r="A143">
        <v>3239</v>
      </c>
      <c r="B143" s="7">
        <v>1</v>
      </c>
      <c r="C143">
        <v>0</v>
      </c>
      <c r="D143">
        <v>69</v>
      </c>
      <c r="E143">
        <v>2</v>
      </c>
      <c r="F143">
        <v>0</v>
      </c>
      <c r="G143">
        <v>21</v>
      </c>
      <c r="H143">
        <v>61</v>
      </c>
      <c r="I143">
        <v>155</v>
      </c>
      <c r="J143" s="5">
        <f>10000*H143/(I143*I143)</f>
        <v>25.390218522372528</v>
      </c>
      <c r="K143" s="10" t="s">
        <v>43</v>
      </c>
      <c r="L143" t="s">
        <v>11</v>
      </c>
      <c r="M143" t="s">
        <v>11</v>
      </c>
      <c r="N143" s="70">
        <v>3</v>
      </c>
      <c r="O143">
        <v>10.3</v>
      </c>
      <c r="P143">
        <v>10.76</v>
      </c>
      <c r="Q143">
        <v>0.09</v>
      </c>
      <c r="R143">
        <v>0</v>
      </c>
    </row>
    <row r="144" spans="1:19" ht="15">
      <c r="A144">
        <v>1188</v>
      </c>
      <c r="B144" s="7">
        <v>1</v>
      </c>
      <c r="C144" s="5">
        <v>1</v>
      </c>
      <c r="D144" s="5">
        <v>51</v>
      </c>
      <c r="E144" s="5">
        <v>2</v>
      </c>
      <c r="F144" s="5">
        <v>1</v>
      </c>
      <c r="G144" s="5">
        <v>14</v>
      </c>
      <c r="H144" s="5">
        <v>75</v>
      </c>
      <c r="I144" s="5">
        <v>172</v>
      </c>
      <c r="J144" s="5">
        <f>10000*H144/(I144*I144)</f>
        <v>25.351541373715524</v>
      </c>
      <c r="K144" s="10" t="s">
        <v>11</v>
      </c>
      <c r="L144">
        <v>7.5</v>
      </c>
      <c r="M144" t="s">
        <v>41</v>
      </c>
      <c r="N144" s="70">
        <v>1</v>
      </c>
      <c r="O144">
        <v>12.4</v>
      </c>
      <c r="P144">
        <v>37.840000000000003</v>
      </c>
      <c r="Q144">
        <v>0.09</v>
      </c>
      <c r="R144">
        <v>0</v>
      </c>
    </row>
    <row r="145" spans="1:19" ht="15">
      <c r="A145">
        <v>3296</v>
      </c>
      <c r="B145" s="7">
        <v>1</v>
      </c>
      <c r="C145">
        <v>0</v>
      </c>
      <c r="D145">
        <v>38</v>
      </c>
      <c r="E145">
        <v>1</v>
      </c>
      <c r="F145">
        <v>0</v>
      </c>
      <c r="G145">
        <v>2</v>
      </c>
      <c r="H145">
        <v>69</v>
      </c>
      <c r="I145">
        <v>165</v>
      </c>
      <c r="J145" s="5">
        <f>10000*H145/(I145*I145)</f>
        <v>25.344352617079888</v>
      </c>
      <c r="K145" s="18" t="s">
        <v>11</v>
      </c>
      <c r="L145">
        <v>9.9</v>
      </c>
      <c r="M145" t="s">
        <v>41</v>
      </c>
      <c r="N145" s="70">
        <v>3</v>
      </c>
      <c r="O145">
        <v>8.6999999999999993</v>
      </c>
      <c r="P145">
        <v>67.86</v>
      </c>
      <c r="Q145">
        <v>0.08</v>
      </c>
      <c r="R145">
        <v>0</v>
      </c>
      <c r="S145">
        <v>20.5</v>
      </c>
    </row>
    <row r="146" spans="1:19" ht="15">
      <c r="A146">
        <v>4296</v>
      </c>
      <c r="B146" s="7">
        <v>1</v>
      </c>
      <c r="C146">
        <v>0</v>
      </c>
      <c r="D146">
        <v>38</v>
      </c>
      <c r="E146">
        <v>1</v>
      </c>
      <c r="F146">
        <v>0</v>
      </c>
      <c r="G146">
        <v>2</v>
      </c>
      <c r="H146">
        <v>69</v>
      </c>
      <c r="I146">
        <v>165</v>
      </c>
      <c r="J146" s="5">
        <f>10000*H146/(I146*I146)</f>
        <v>25.344352617079888</v>
      </c>
      <c r="K146" s="18" t="s">
        <v>11</v>
      </c>
      <c r="L146">
        <v>21.9</v>
      </c>
      <c r="M146" t="s">
        <v>41</v>
      </c>
      <c r="N146" s="70">
        <v>4</v>
      </c>
      <c r="O146">
        <v>8.6999999999999993</v>
      </c>
      <c r="P146">
        <v>67.86</v>
      </c>
      <c r="Q146">
        <v>0.08</v>
      </c>
      <c r="R146">
        <v>0</v>
      </c>
      <c r="S146">
        <v>20.5</v>
      </c>
    </row>
    <row r="147" spans="1:19" ht="15">
      <c r="A147">
        <v>3189</v>
      </c>
      <c r="B147" s="7">
        <v>1</v>
      </c>
      <c r="C147" s="5">
        <v>0</v>
      </c>
      <c r="D147" s="5">
        <v>77</v>
      </c>
      <c r="E147" s="5">
        <v>2</v>
      </c>
      <c r="F147" s="5">
        <v>0</v>
      </c>
      <c r="G147" s="5">
        <v>19</v>
      </c>
      <c r="H147" s="5">
        <v>60</v>
      </c>
      <c r="I147" s="5">
        <v>154</v>
      </c>
      <c r="J147" s="5">
        <f>10000*H147/(I147*I147)</f>
        <v>25.299375948726599</v>
      </c>
      <c r="K147" s="10" t="s">
        <v>11</v>
      </c>
      <c r="L147" t="s">
        <v>11</v>
      </c>
      <c r="M147" t="s">
        <v>41</v>
      </c>
      <c r="N147" s="70">
        <v>3</v>
      </c>
      <c r="O147">
        <v>8</v>
      </c>
      <c r="P147">
        <v>0.36</v>
      </c>
      <c r="Q147">
        <v>0.28000000000000003</v>
      </c>
      <c r="R147">
        <v>0</v>
      </c>
    </row>
    <row r="148" spans="1:19" ht="15">
      <c r="A148">
        <v>4189</v>
      </c>
      <c r="B148" s="7">
        <v>1</v>
      </c>
      <c r="C148" s="5">
        <v>0</v>
      </c>
      <c r="D148" s="5">
        <v>77</v>
      </c>
      <c r="E148" s="5">
        <v>2</v>
      </c>
      <c r="F148" s="5">
        <v>0</v>
      </c>
      <c r="G148" s="5">
        <v>19</v>
      </c>
      <c r="H148" s="5">
        <v>60</v>
      </c>
      <c r="I148" s="5">
        <v>154</v>
      </c>
      <c r="J148" s="5">
        <f>10000*H148/(I148*I148)</f>
        <v>25.299375948726599</v>
      </c>
      <c r="K148" s="10" t="s">
        <v>11</v>
      </c>
      <c r="L148" t="s">
        <v>11</v>
      </c>
      <c r="M148" t="s">
        <v>41</v>
      </c>
      <c r="N148" s="70">
        <v>4</v>
      </c>
      <c r="O148">
        <v>8</v>
      </c>
      <c r="P148">
        <v>0.36</v>
      </c>
      <c r="Q148">
        <v>0.28000000000000003</v>
      </c>
      <c r="R148">
        <v>0</v>
      </c>
    </row>
    <row r="149" spans="1:19" ht="15">
      <c r="A149" s="8">
        <v>3098</v>
      </c>
      <c r="B149" s="7">
        <v>1</v>
      </c>
      <c r="C149" s="8">
        <v>1</v>
      </c>
      <c r="D149" s="8">
        <v>72</v>
      </c>
      <c r="E149" s="7">
        <v>2</v>
      </c>
      <c r="F149" s="3">
        <v>0</v>
      </c>
      <c r="G149" s="8">
        <v>17</v>
      </c>
      <c r="H149" s="8">
        <v>72</v>
      </c>
      <c r="I149" s="8">
        <v>169</v>
      </c>
      <c r="J149" s="27">
        <f>H149/(I149*I149)*10000</f>
        <v>25.20920135849585</v>
      </c>
      <c r="K149" s="1" t="s">
        <v>11</v>
      </c>
      <c r="L149" s="8">
        <v>10.5</v>
      </c>
      <c r="M149" t="s">
        <v>41</v>
      </c>
      <c r="N149" s="70">
        <v>3</v>
      </c>
      <c r="O149" s="1">
        <v>9.6</v>
      </c>
      <c r="P149" s="1" t="s">
        <v>33</v>
      </c>
      <c r="Q149" s="30" t="s">
        <v>33</v>
      </c>
      <c r="R149" s="30">
        <v>0</v>
      </c>
    </row>
    <row r="150" spans="1:19" ht="15">
      <c r="A150">
        <v>2261</v>
      </c>
      <c r="B150" s="7">
        <v>1</v>
      </c>
      <c r="C150">
        <v>1</v>
      </c>
      <c r="D150">
        <v>50</v>
      </c>
      <c r="E150">
        <v>2</v>
      </c>
      <c r="F150">
        <v>0</v>
      </c>
      <c r="G150">
        <v>16</v>
      </c>
      <c r="H150">
        <v>78</v>
      </c>
      <c r="I150">
        <v>176</v>
      </c>
      <c r="J150" s="5">
        <f>10000*H150/(I150*I150)</f>
        <v>25.180785123966942</v>
      </c>
      <c r="K150" s="18" t="s">
        <v>11</v>
      </c>
      <c r="L150">
        <v>8.9</v>
      </c>
      <c r="M150" s="1" t="s">
        <v>41</v>
      </c>
      <c r="N150" s="70">
        <v>2</v>
      </c>
      <c r="O150" t="s">
        <v>11</v>
      </c>
      <c r="P150" t="s">
        <v>11</v>
      </c>
      <c r="Q150" t="s">
        <v>11</v>
      </c>
      <c r="R150" t="s">
        <v>11</v>
      </c>
    </row>
    <row r="151" spans="1:19" ht="15">
      <c r="A151">
        <v>3289</v>
      </c>
      <c r="B151" s="7">
        <v>1</v>
      </c>
      <c r="C151">
        <v>1</v>
      </c>
      <c r="D151">
        <v>49</v>
      </c>
      <c r="E151">
        <v>2</v>
      </c>
      <c r="F151">
        <v>0</v>
      </c>
      <c r="G151">
        <v>10</v>
      </c>
      <c r="H151">
        <v>70</v>
      </c>
      <c r="I151">
        <v>167</v>
      </c>
      <c r="J151" s="5">
        <f>10000*H151/(I151*I151)</f>
        <v>25.099501595611173</v>
      </c>
      <c r="K151" s="18" t="s">
        <v>11</v>
      </c>
      <c r="L151" t="s">
        <v>11</v>
      </c>
      <c r="M151" t="s">
        <v>41</v>
      </c>
      <c r="N151" s="70">
        <v>3</v>
      </c>
      <c r="O151">
        <v>9.8000000000000007</v>
      </c>
      <c r="P151">
        <v>4.08</v>
      </c>
      <c r="Q151">
        <v>0.05</v>
      </c>
      <c r="R151">
        <v>0</v>
      </c>
    </row>
    <row r="152" spans="1:19" ht="15">
      <c r="A152">
        <v>2272</v>
      </c>
      <c r="B152" s="7">
        <v>1</v>
      </c>
      <c r="C152">
        <v>1</v>
      </c>
      <c r="D152">
        <v>25</v>
      </c>
      <c r="E152">
        <v>2</v>
      </c>
      <c r="F152">
        <v>0</v>
      </c>
      <c r="G152">
        <v>7</v>
      </c>
      <c r="H152">
        <v>82</v>
      </c>
      <c r="I152">
        <v>181</v>
      </c>
      <c r="J152" s="5">
        <f>10000*H152/(I152*I152)</f>
        <v>25.029760996306585</v>
      </c>
      <c r="K152" s="18" t="s">
        <v>11</v>
      </c>
      <c r="L152" t="s">
        <v>11</v>
      </c>
      <c r="M152" t="s">
        <v>41</v>
      </c>
      <c r="N152" s="70">
        <v>2</v>
      </c>
      <c r="O152">
        <v>13.4</v>
      </c>
      <c r="P152">
        <v>50.28</v>
      </c>
      <c r="Q152">
        <v>0.09</v>
      </c>
      <c r="R152">
        <v>1</v>
      </c>
    </row>
    <row r="153" spans="1:19" ht="15">
      <c r="A153">
        <v>3272</v>
      </c>
      <c r="B153" s="7">
        <v>1</v>
      </c>
      <c r="C153">
        <v>1</v>
      </c>
      <c r="D153">
        <v>25</v>
      </c>
      <c r="E153">
        <v>2</v>
      </c>
      <c r="F153">
        <v>0</v>
      </c>
      <c r="G153">
        <v>7</v>
      </c>
      <c r="H153">
        <v>82</v>
      </c>
      <c r="I153">
        <v>181</v>
      </c>
      <c r="J153" s="5">
        <f>10000*H153/(I153*I153)</f>
        <v>25.029760996306585</v>
      </c>
      <c r="K153" s="10" t="s">
        <v>43</v>
      </c>
      <c r="L153" t="s">
        <v>11</v>
      </c>
      <c r="M153" t="s">
        <v>11</v>
      </c>
      <c r="N153" s="70">
        <v>3</v>
      </c>
      <c r="O153">
        <v>13.4</v>
      </c>
      <c r="P153">
        <v>50.28</v>
      </c>
      <c r="Q153">
        <v>0.09</v>
      </c>
      <c r="R153">
        <v>1</v>
      </c>
    </row>
    <row r="154" spans="1:19" ht="15">
      <c r="A154">
        <v>4272</v>
      </c>
      <c r="B154" s="7">
        <v>1</v>
      </c>
      <c r="C154">
        <v>1</v>
      </c>
      <c r="D154">
        <v>25</v>
      </c>
      <c r="E154">
        <v>2</v>
      </c>
      <c r="F154">
        <v>0</v>
      </c>
      <c r="G154">
        <v>7</v>
      </c>
      <c r="H154">
        <v>82</v>
      </c>
      <c r="I154">
        <v>181</v>
      </c>
      <c r="J154" s="5">
        <f>10000*H154/(I154*I154)</f>
        <v>25.029760996306585</v>
      </c>
      <c r="K154" s="18" t="s">
        <v>11</v>
      </c>
      <c r="L154" t="s">
        <v>11</v>
      </c>
      <c r="M154" s="1" t="s">
        <v>41</v>
      </c>
      <c r="N154" s="70">
        <v>4</v>
      </c>
      <c r="O154">
        <v>13.4</v>
      </c>
      <c r="P154">
        <v>50.28</v>
      </c>
      <c r="Q154">
        <v>0.09</v>
      </c>
      <c r="R154">
        <v>1</v>
      </c>
    </row>
    <row r="155" spans="1:19" ht="15">
      <c r="A155">
        <v>2298</v>
      </c>
      <c r="B155" s="7">
        <v>1</v>
      </c>
      <c r="C155">
        <v>0</v>
      </c>
      <c r="D155">
        <v>34</v>
      </c>
      <c r="E155">
        <v>2</v>
      </c>
      <c r="F155">
        <v>0</v>
      </c>
      <c r="G155">
        <v>7</v>
      </c>
      <c r="H155">
        <v>68</v>
      </c>
      <c r="I155">
        <v>165</v>
      </c>
      <c r="J155" s="5">
        <f>10000*H155/(I155*I155)</f>
        <v>24.977043158861342</v>
      </c>
      <c r="K155" s="18" t="s">
        <v>11</v>
      </c>
      <c r="L155">
        <v>9.3000000000000007</v>
      </c>
      <c r="M155" t="s">
        <v>41</v>
      </c>
      <c r="N155" s="70">
        <v>2</v>
      </c>
      <c r="O155">
        <v>11</v>
      </c>
      <c r="P155">
        <v>12.51</v>
      </c>
      <c r="Q155">
        <v>2.4</v>
      </c>
      <c r="R155">
        <v>0</v>
      </c>
      <c r="S155">
        <v>12.5</v>
      </c>
    </row>
    <row r="156" spans="1:19" ht="15">
      <c r="A156">
        <v>3298</v>
      </c>
      <c r="B156" s="7">
        <v>1</v>
      </c>
      <c r="C156">
        <v>0</v>
      </c>
      <c r="D156">
        <v>34</v>
      </c>
      <c r="E156">
        <v>2</v>
      </c>
      <c r="F156">
        <v>0</v>
      </c>
      <c r="G156">
        <v>7</v>
      </c>
      <c r="H156">
        <v>68</v>
      </c>
      <c r="I156">
        <v>165</v>
      </c>
      <c r="J156" s="5">
        <f>10000*H156/(I156*I156)</f>
        <v>24.977043158861342</v>
      </c>
      <c r="K156" s="18" t="s">
        <v>11</v>
      </c>
      <c r="L156" t="s">
        <v>11</v>
      </c>
      <c r="M156" t="s">
        <v>41</v>
      </c>
      <c r="N156" s="70">
        <v>3</v>
      </c>
      <c r="O156">
        <v>11</v>
      </c>
      <c r="P156">
        <v>12.51</v>
      </c>
      <c r="Q156">
        <v>2.4</v>
      </c>
      <c r="R156">
        <v>0</v>
      </c>
      <c r="S156">
        <v>12.5</v>
      </c>
    </row>
    <row r="157" spans="1:19" ht="15">
      <c r="A157">
        <v>3186</v>
      </c>
      <c r="B157" s="7">
        <v>1</v>
      </c>
      <c r="C157" s="5">
        <v>1</v>
      </c>
      <c r="D157" s="5">
        <v>69</v>
      </c>
      <c r="E157" s="5">
        <v>2</v>
      </c>
      <c r="F157" s="5">
        <v>0</v>
      </c>
      <c r="G157" s="5">
        <v>24</v>
      </c>
      <c r="H157" s="5">
        <v>58</v>
      </c>
      <c r="I157" s="5">
        <v>153</v>
      </c>
      <c r="J157" s="6">
        <f>10000*H157/(I157*I157)</f>
        <v>24.776795249690291</v>
      </c>
      <c r="K157" s="10" t="s">
        <v>11</v>
      </c>
      <c r="L157" t="s">
        <v>11</v>
      </c>
      <c r="M157" s="1" t="s">
        <v>41</v>
      </c>
      <c r="N157" s="70">
        <v>3</v>
      </c>
      <c r="O157">
        <v>11</v>
      </c>
      <c r="P157" t="s">
        <v>11</v>
      </c>
      <c r="Q157" t="s">
        <v>11</v>
      </c>
      <c r="R157" t="s">
        <v>11</v>
      </c>
    </row>
    <row r="158" spans="1:19" ht="15">
      <c r="A158">
        <v>4186</v>
      </c>
      <c r="B158" s="7">
        <v>1</v>
      </c>
      <c r="C158" s="5">
        <v>1</v>
      </c>
      <c r="D158" s="5">
        <v>69</v>
      </c>
      <c r="E158" s="5">
        <v>2</v>
      </c>
      <c r="F158" s="5">
        <v>0</v>
      </c>
      <c r="G158" s="5">
        <v>24</v>
      </c>
      <c r="H158" s="5">
        <v>58</v>
      </c>
      <c r="I158" s="5">
        <v>153</v>
      </c>
      <c r="J158" s="6">
        <f>10000*H158/(I158*I158)</f>
        <v>24.776795249690291</v>
      </c>
      <c r="K158" s="1" t="s">
        <v>43</v>
      </c>
      <c r="L158" t="s">
        <v>11</v>
      </c>
      <c r="M158" t="s">
        <v>10</v>
      </c>
      <c r="N158" s="70">
        <v>4</v>
      </c>
      <c r="O158">
        <v>12</v>
      </c>
      <c r="P158" t="s">
        <v>11</v>
      </c>
      <c r="Q158" t="s">
        <v>11</v>
      </c>
      <c r="R158" t="s">
        <v>11</v>
      </c>
    </row>
    <row r="159" spans="1:19" ht="15">
      <c r="A159" s="8">
        <v>4121</v>
      </c>
      <c r="B159" s="7">
        <v>1</v>
      </c>
      <c r="C159" s="8">
        <v>1</v>
      </c>
      <c r="D159" s="8">
        <v>52</v>
      </c>
      <c r="E159" s="7">
        <v>2</v>
      </c>
      <c r="F159" s="3">
        <v>0</v>
      </c>
      <c r="G159" s="8">
        <v>3</v>
      </c>
      <c r="H159" s="8">
        <v>73</v>
      </c>
      <c r="I159" s="8">
        <v>172</v>
      </c>
      <c r="J159" s="27">
        <f>H159/(I159*I159)*10000</f>
        <v>24.675500270416443</v>
      </c>
      <c r="K159" s="1" t="s">
        <v>11</v>
      </c>
      <c r="L159" s="8" t="s">
        <v>11</v>
      </c>
      <c r="M159" t="s">
        <v>41</v>
      </c>
      <c r="N159" s="70">
        <v>4</v>
      </c>
      <c r="O159" s="1">
        <v>11.6</v>
      </c>
      <c r="P159" s="1">
        <v>49.51</v>
      </c>
      <c r="Q159" s="8">
        <v>0.15</v>
      </c>
      <c r="R159" s="8">
        <v>0</v>
      </c>
    </row>
    <row r="160" spans="1:19" ht="15">
      <c r="A160" s="8">
        <v>1016</v>
      </c>
      <c r="B160" s="7">
        <v>1</v>
      </c>
      <c r="C160" s="8">
        <v>0</v>
      </c>
      <c r="D160" s="8">
        <v>76</v>
      </c>
      <c r="E160" s="7">
        <v>2</v>
      </c>
      <c r="F160" s="3">
        <v>0</v>
      </c>
      <c r="G160" s="8">
        <v>12</v>
      </c>
      <c r="H160" s="8">
        <v>60</v>
      </c>
      <c r="I160" s="8">
        <v>156</v>
      </c>
      <c r="J160" s="27">
        <f>H160/(I160*I160)*10000</f>
        <v>24.65483234714004</v>
      </c>
      <c r="K160" s="1" t="s">
        <v>11</v>
      </c>
      <c r="L160" s="1">
        <v>7.7</v>
      </c>
      <c r="M160" s="1" t="s">
        <v>41</v>
      </c>
      <c r="N160" s="70">
        <v>1</v>
      </c>
      <c r="O160" s="25" t="s">
        <v>31</v>
      </c>
      <c r="P160" s="1">
        <v>0.04</v>
      </c>
      <c r="Q160" s="30">
        <v>0</v>
      </c>
      <c r="R160" s="29">
        <v>0</v>
      </c>
    </row>
    <row r="161" spans="1:19" ht="15">
      <c r="A161">
        <v>1158</v>
      </c>
      <c r="B161" s="7">
        <v>1</v>
      </c>
      <c r="C161">
        <v>0</v>
      </c>
      <c r="D161">
        <v>51</v>
      </c>
      <c r="E161" s="3">
        <v>2</v>
      </c>
      <c r="F161" s="3">
        <v>0</v>
      </c>
      <c r="G161">
        <v>11</v>
      </c>
      <c r="H161">
        <v>60</v>
      </c>
      <c r="I161">
        <v>156</v>
      </c>
      <c r="J161">
        <f>10000*H161/(I161*I161)</f>
        <v>24.65483234714004</v>
      </c>
      <c r="K161" s="10" t="s">
        <v>11</v>
      </c>
      <c r="L161">
        <v>8.3000000000000007</v>
      </c>
      <c r="M161" t="s">
        <v>41</v>
      </c>
      <c r="N161" s="70">
        <v>1</v>
      </c>
      <c r="O161">
        <v>7.2</v>
      </c>
      <c r="P161">
        <v>16.77</v>
      </c>
      <c r="Q161">
        <v>0.08</v>
      </c>
      <c r="R161">
        <v>0</v>
      </c>
    </row>
    <row r="162" spans="1:19" ht="15">
      <c r="A162" s="8">
        <v>2016</v>
      </c>
      <c r="B162" s="7">
        <v>1</v>
      </c>
      <c r="C162" s="8">
        <v>0</v>
      </c>
      <c r="D162" s="8">
        <v>76</v>
      </c>
      <c r="E162" s="7">
        <v>2</v>
      </c>
      <c r="F162" s="3">
        <v>0</v>
      </c>
      <c r="G162" s="8">
        <v>12</v>
      </c>
      <c r="H162" s="8">
        <v>60</v>
      </c>
      <c r="I162" s="8">
        <v>156</v>
      </c>
      <c r="J162" s="27">
        <f>H162/(I162*I162)*10000</f>
        <v>24.65483234714004</v>
      </c>
      <c r="K162" s="1" t="s">
        <v>11</v>
      </c>
      <c r="L162" s="1">
        <v>11.2</v>
      </c>
      <c r="M162" s="1" t="s">
        <v>41</v>
      </c>
      <c r="N162" s="70">
        <v>2</v>
      </c>
      <c r="O162" s="25" t="s">
        <v>31</v>
      </c>
      <c r="P162" s="1">
        <v>0.04</v>
      </c>
      <c r="Q162" s="30">
        <v>0</v>
      </c>
      <c r="R162" s="29">
        <v>0</v>
      </c>
    </row>
    <row r="163" spans="1:19" ht="15">
      <c r="A163" s="8">
        <v>3016</v>
      </c>
      <c r="B163" s="7">
        <v>1</v>
      </c>
      <c r="C163" s="8">
        <v>0</v>
      </c>
      <c r="D163" s="8">
        <v>76</v>
      </c>
      <c r="E163" s="7">
        <v>2</v>
      </c>
      <c r="F163" s="3">
        <v>0</v>
      </c>
      <c r="G163" s="8">
        <v>12</v>
      </c>
      <c r="H163" s="8">
        <v>60</v>
      </c>
      <c r="I163" s="8">
        <v>156</v>
      </c>
      <c r="J163" s="27">
        <f>H163/(I163*I163)*10000</f>
        <v>24.65483234714004</v>
      </c>
      <c r="K163" s="10" t="s">
        <v>43</v>
      </c>
      <c r="L163" s="1" t="s">
        <v>31</v>
      </c>
      <c r="M163" s="1" t="s">
        <v>31</v>
      </c>
      <c r="N163" s="70">
        <v>3</v>
      </c>
      <c r="O163" s="1" t="s">
        <v>31</v>
      </c>
      <c r="P163" s="1">
        <v>0.04</v>
      </c>
      <c r="Q163" s="30">
        <v>0</v>
      </c>
      <c r="R163" s="29">
        <v>0</v>
      </c>
    </row>
    <row r="164" spans="1:19" ht="15">
      <c r="A164" s="8">
        <v>4015</v>
      </c>
      <c r="B164" s="7">
        <v>1</v>
      </c>
      <c r="C164" s="8">
        <v>0</v>
      </c>
      <c r="D164" s="8">
        <v>54</v>
      </c>
      <c r="E164" s="7">
        <v>2</v>
      </c>
      <c r="F164" s="3">
        <v>0</v>
      </c>
      <c r="G164" s="8">
        <v>10</v>
      </c>
      <c r="H164" s="8">
        <v>67</v>
      </c>
      <c r="I164" s="8">
        <v>165</v>
      </c>
      <c r="J164" s="27">
        <f>H164/(I164*I164)*10000</f>
        <v>24.609733700642792</v>
      </c>
      <c r="K164" s="1" t="s">
        <v>43</v>
      </c>
      <c r="L164" s="1" t="s">
        <v>31</v>
      </c>
      <c r="M164" s="1" t="s">
        <v>31</v>
      </c>
      <c r="N164" s="70">
        <v>4</v>
      </c>
      <c r="O164" s="1">
        <v>10.6</v>
      </c>
      <c r="P164" s="1">
        <v>38.89</v>
      </c>
      <c r="Q164" s="30">
        <v>0.13</v>
      </c>
      <c r="R164" s="29">
        <v>0</v>
      </c>
    </row>
    <row r="165" spans="1:19" ht="15">
      <c r="A165" s="8">
        <v>3085</v>
      </c>
      <c r="B165" s="7">
        <v>1</v>
      </c>
      <c r="C165" s="8">
        <v>0</v>
      </c>
      <c r="D165" s="8">
        <v>55</v>
      </c>
      <c r="E165" s="7">
        <v>2</v>
      </c>
      <c r="F165" s="3">
        <v>0</v>
      </c>
      <c r="G165" s="8">
        <v>19</v>
      </c>
      <c r="H165" s="8">
        <v>56</v>
      </c>
      <c r="I165" s="8">
        <v>151</v>
      </c>
      <c r="J165" s="27">
        <f>H165/(I165*I165)*10000</f>
        <v>24.560326301478007</v>
      </c>
      <c r="K165" s="1" t="s">
        <v>11</v>
      </c>
      <c r="L165" s="8">
        <v>10</v>
      </c>
      <c r="M165" t="s">
        <v>41</v>
      </c>
      <c r="N165" s="70">
        <v>3</v>
      </c>
      <c r="O165" s="1">
        <v>8.4</v>
      </c>
      <c r="P165" s="1">
        <v>0.66</v>
      </c>
      <c r="Q165" s="30">
        <v>0.14000000000000001</v>
      </c>
      <c r="R165" s="30">
        <v>0</v>
      </c>
    </row>
    <row r="166" spans="1:19" ht="15">
      <c r="A166" s="8">
        <v>1122</v>
      </c>
      <c r="B166" s="7">
        <v>1</v>
      </c>
      <c r="C166" s="8">
        <v>1</v>
      </c>
      <c r="D166" s="8">
        <v>55</v>
      </c>
      <c r="E166" s="7">
        <v>2</v>
      </c>
      <c r="F166" s="3">
        <v>0</v>
      </c>
      <c r="G166" s="8">
        <v>1</v>
      </c>
      <c r="H166" s="8">
        <v>74</v>
      </c>
      <c r="I166" s="8">
        <v>174</v>
      </c>
      <c r="J166" s="27">
        <f>H166/(I166*I166)*10000</f>
        <v>24.441802087462015</v>
      </c>
      <c r="K166" s="1" t="s">
        <v>11</v>
      </c>
      <c r="L166" s="8" t="s">
        <v>11</v>
      </c>
      <c r="M166" t="s">
        <v>41</v>
      </c>
      <c r="N166" s="70">
        <v>1</v>
      </c>
      <c r="O166" s="1">
        <v>8.8000000000000007</v>
      </c>
      <c r="P166" s="1">
        <v>0.54</v>
      </c>
      <c r="Q166" s="8">
        <v>0.09</v>
      </c>
      <c r="R166" s="8">
        <v>0</v>
      </c>
    </row>
    <row r="167" spans="1:19" ht="15">
      <c r="A167" s="8">
        <v>3122</v>
      </c>
      <c r="B167" s="7">
        <v>1</v>
      </c>
      <c r="C167" s="8">
        <v>1</v>
      </c>
      <c r="D167" s="8">
        <v>55</v>
      </c>
      <c r="E167" s="7">
        <v>2</v>
      </c>
      <c r="F167" s="3">
        <v>0</v>
      </c>
      <c r="G167" s="8">
        <v>1</v>
      </c>
      <c r="H167" s="8">
        <v>74</v>
      </c>
      <c r="I167" s="8">
        <v>174</v>
      </c>
      <c r="J167" s="27">
        <f>H167/(I167*I167)*10000</f>
        <v>24.441802087462015</v>
      </c>
      <c r="K167" s="1" t="s">
        <v>11</v>
      </c>
      <c r="L167" s="8" t="s">
        <v>11</v>
      </c>
      <c r="M167" s="1" t="s">
        <v>41</v>
      </c>
      <c r="N167" s="70">
        <v>3</v>
      </c>
      <c r="O167" s="1">
        <v>8.8000000000000007</v>
      </c>
      <c r="P167" s="1">
        <v>0.54</v>
      </c>
      <c r="Q167" s="8">
        <v>0.09</v>
      </c>
      <c r="R167" s="8">
        <v>0</v>
      </c>
    </row>
    <row r="168" spans="1:19" ht="15">
      <c r="A168" s="8">
        <v>4122</v>
      </c>
      <c r="B168" s="7">
        <v>1</v>
      </c>
      <c r="C168" s="8">
        <v>1</v>
      </c>
      <c r="D168" s="8">
        <v>55</v>
      </c>
      <c r="E168" s="7">
        <v>2</v>
      </c>
      <c r="F168" s="3">
        <v>0</v>
      </c>
      <c r="G168" s="8">
        <v>1</v>
      </c>
      <c r="H168" s="8">
        <v>74</v>
      </c>
      <c r="I168" s="8">
        <v>174</v>
      </c>
      <c r="J168" s="27">
        <f>H168/(I168*I168)*10000</f>
        <v>24.441802087462015</v>
      </c>
      <c r="K168" s="1" t="s">
        <v>11</v>
      </c>
      <c r="L168" s="8" t="s">
        <v>11</v>
      </c>
      <c r="M168" s="1" t="s">
        <v>41</v>
      </c>
      <c r="N168" s="70">
        <v>4</v>
      </c>
      <c r="O168" s="1">
        <v>8.8000000000000007</v>
      </c>
      <c r="P168" s="1">
        <v>0.54</v>
      </c>
      <c r="Q168" s="8">
        <v>0.09</v>
      </c>
      <c r="R168" s="8">
        <v>0</v>
      </c>
    </row>
    <row r="169" spans="1:19" ht="15">
      <c r="A169" s="8">
        <v>3083</v>
      </c>
      <c r="B169" s="7">
        <v>1</v>
      </c>
      <c r="C169" s="8">
        <v>0</v>
      </c>
      <c r="D169" s="8">
        <v>65</v>
      </c>
      <c r="E169" s="7">
        <v>2</v>
      </c>
      <c r="F169" s="3">
        <v>0</v>
      </c>
      <c r="G169" s="8">
        <v>5</v>
      </c>
      <c r="H169" s="8">
        <v>61</v>
      </c>
      <c r="I169" s="8">
        <v>158</v>
      </c>
      <c r="J169" s="27">
        <f>H169/(I169*I169)*10000</f>
        <v>24.435186668803073</v>
      </c>
      <c r="K169" s="10" t="s">
        <v>43</v>
      </c>
      <c r="L169" s="8" t="s">
        <v>11</v>
      </c>
      <c r="M169" s="1" t="s">
        <v>31</v>
      </c>
      <c r="N169" s="70">
        <v>3</v>
      </c>
      <c r="O169" s="1">
        <v>10.4</v>
      </c>
      <c r="P169" s="1">
        <v>2.99</v>
      </c>
      <c r="Q169" s="30">
        <v>0.06</v>
      </c>
      <c r="R169" s="30">
        <v>0</v>
      </c>
    </row>
    <row r="170" spans="1:19" ht="15">
      <c r="A170">
        <v>3313</v>
      </c>
      <c r="B170" s="7">
        <v>1</v>
      </c>
      <c r="C170">
        <v>1</v>
      </c>
      <c r="D170">
        <v>63</v>
      </c>
      <c r="E170">
        <v>2</v>
      </c>
      <c r="F170">
        <v>0</v>
      </c>
      <c r="G170">
        <v>13</v>
      </c>
      <c r="H170">
        <v>73</v>
      </c>
      <c r="I170">
        <v>173</v>
      </c>
      <c r="J170" s="5">
        <f>10000*H170/(I170*I170)</f>
        <v>24.391058839252899</v>
      </c>
      <c r="K170" s="18" t="s">
        <v>11</v>
      </c>
      <c r="L170">
        <v>11.8</v>
      </c>
      <c r="M170" t="s">
        <v>41</v>
      </c>
      <c r="N170" s="70">
        <v>3</v>
      </c>
      <c r="O170">
        <v>8.3000000000000007</v>
      </c>
      <c r="P170">
        <v>24.06</v>
      </c>
      <c r="Q170">
        <v>0.08</v>
      </c>
      <c r="R170">
        <v>0</v>
      </c>
      <c r="S170">
        <v>14</v>
      </c>
    </row>
    <row r="171" spans="1:19" ht="15">
      <c r="A171">
        <v>3338</v>
      </c>
      <c r="B171" s="7">
        <v>1</v>
      </c>
      <c r="C171">
        <v>1</v>
      </c>
      <c r="D171">
        <v>50</v>
      </c>
      <c r="E171">
        <v>2</v>
      </c>
      <c r="F171">
        <v>0</v>
      </c>
      <c r="G171">
        <v>6</v>
      </c>
      <c r="H171">
        <v>78</v>
      </c>
      <c r="I171">
        <v>179</v>
      </c>
      <c r="J171" s="5">
        <f>10000*H171/(I171*I171)</f>
        <v>24.343809494085704</v>
      </c>
      <c r="K171" s="18" t="s">
        <v>11</v>
      </c>
      <c r="L171">
        <v>8.9</v>
      </c>
      <c r="M171" t="s">
        <v>41</v>
      </c>
      <c r="N171" s="70">
        <v>3</v>
      </c>
      <c r="O171">
        <v>9.1</v>
      </c>
      <c r="P171">
        <v>37.15</v>
      </c>
      <c r="Q171">
        <v>7.0000000000000007E-2</v>
      </c>
      <c r="R171">
        <v>0</v>
      </c>
      <c r="S171">
        <v>11</v>
      </c>
    </row>
    <row r="172" spans="1:19" ht="15">
      <c r="A172" s="8">
        <v>2120</v>
      </c>
      <c r="B172" s="7">
        <v>1</v>
      </c>
      <c r="C172" s="8">
        <v>0</v>
      </c>
      <c r="D172" s="8">
        <v>51</v>
      </c>
      <c r="E172" s="7">
        <v>2</v>
      </c>
      <c r="F172" s="3">
        <v>0</v>
      </c>
      <c r="G172" s="8">
        <v>13</v>
      </c>
      <c r="H172" s="8">
        <v>72</v>
      </c>
      <c r="I172" s="8">
        <v>172</v>
      </c>
      <c r="J172" s="27">
        <f>H172/(I172*I172)*10000</f>
        <v>24.337479718766904</v>
      </c>
      <c r="K172" s="1" t="s">
        <v>11</v>
      </c>
      <c r="L172" s="8" t="s">
        <v>11</v>
      </c>
      <c r="M172" t="s">
        <v>41</v>
      </c>
      <c r="N172" s="70">
        <v>2</v>
      </c>
      <c r="O172" s="1">
        <v>8.5</v>
      </c>
      <c r="P172" s="1">
        <v>0.74</v>
      </c>
      <c r="Q172" s="8">
        <v>0.08</v>
      </c>
      <c r="R172" s="8">
        <v>0</v>
      </c>
    </row>
    <row r="173" spans="1:19" ht="15">
      <c r="A173">
        <v>3222</v>
      </c>
      <c r="B173" s="7">
        <v>1</v>
      </c>
      <c r="C173">
        <v>0</v>
      </c>
      <c r="D173">
        <v>68</v>
      </c>
      <c r="E173">
        <v>2</v>
      </c>
      <c r="F173">
        <v>0</v>
      </c>
      <c r="G173">
        <v>23</v>
      </c>
      <c r="H173">
        <v>56</v>
      </c>
      <c r="I173">
        <v>152</v>
      </c>
      <c r="J173" s="5">
        <f>10000*H173/(I173*I173)</f>
        <v>24.238227146814406</v>
      </c>
      <c r="K173" s="10" t="s">
        <v>11</v>
      </c>
      <c r="L173" t="s">
        <v>11</v>
      </c>
      <c r="M173" t="s">
        <v>41</v>
      </c>
      <c r="N173" s="70">
        <v>3</v>
      </c>
      <c r="O173" s="3">
        <v>8.6999999999999993</v>
      </c>
      <c r="P173" s="3"/>
      <c r="Q173" s="3"/>
      <c r="R173" s="3"/>
    </row>
    <row r="174" spans="1:19" ht="15">
      <c r="A174">
        <v>1226</v>
      </c>
      <c r="B174" s="7">
        <v>1</v>
      </c>
      <c r="C174">
        <v>0</v>
      </c>
      <c r="D174">
        <v>74</v>
      </c>
      <c r="E174">
        <v>2</v>
      </c>
      <c r="F174">
        <v>0</v>
      </c>
      <c r="G174">
        <v>3</v>
      </c>
      <c r="H174">
        <v>62</v>
      </c>
      <c r="I174">
        <v>160</v>
      </c>
      <c r="J174" s="5">
        <f>10000*H174/(I174*I174)</f>
        <v>24.21875</v>
      </c>
      <c r="K174" s="10" t="s">
        <v>11</v>
      </c>
      <c r="L174">
        <v>7.8</v>
      </c>
      <c r="M174" t="s">
        <v>41</v>
      </c>
      <c r="N174" s="70">
        <v>1</v>
      </c>
      <c r="O174" s="3">
        <v>8.1</v>
      </c>
      <c r="P174" s="3">
        <v>1.31</v>
      </c>
      <c r="Q174" s="3">
        <v>0.02</v>
      </c>
      <c r="R174" s="3">
        <v>0</v>
      </c>
    </row>
    <row r="175" spans="1:19" ht="15">
      <c r="A175">
        <v>2172</v>
      </c>
      <c r="B175" s="7">
        <v>1</v>
      </c>
      <c r="C175">
        <v>0</v>
      </c>
      <c r="D175">
        <v>47</v>
      </c>
      <c r="E175" s="3">
        <v>2</v>
      </c>
      <c r="F175" s="3">
        <v>0</v>
      </c>
      <c r="G175">
        <f>3/12</f>
        <v>0.25</v>
      </c>
      <c r="H175">
        <v>62</v>
      </c>
      <c r="I175">
        <v>160</v>
      </c>
      <c r="J175">
        <f>10000*H175/(I175*I175)</f>
        <v>24.21875</v>
      </c>
      <c r="K175" s="10" t="s">
        <v>41</v>
      </c>
      <c r="L175">
        <v>9.6</v>
      </c>
      <c r="M175" s="1" t="s">
        <v>41</v>
      </c>
      <c r="N175" s="70">
        <v>2</v>
      </c>
      <c r="O175">
        <v>10</v>
      </c>
      <c r="P175">
        <v>2.38</v>
      </c>
      <c r="Q175">
        <v>0.06</v>
      </c>
      <c r="R175">
        <v>0</v>
      </c>
    </row>
    <row r="176" spans="1:19" ht="15">
      <c r="A176">
        <v>2195</v>
      </c>
      <c r="B176" s="7">
        <v>1</v>
      </c>
      <c r="C176" s="5">
        <v>1</v>
      </c>
      <c r="D176" s="5">
        <v>79</v>
      </c>
      <c r="E176" s="5">
        <v>2</v>
      </c>
      <c r="F176" s="5">
        <v>0</v>
      </c>
      <c r="G176" s="5">
        <v>25</v>
      </c>
      <c r="H176" s="5">
        <v>62</v>
      </c>
      <c r="I176" s="5">
        <v>160</v>
      </c>
      <c r="J176" s="5">
        <f>10000*H176/(I176*I176)</f>
        <v>24.21875</v>
      </c>
      <c r="K176" s="10" t="s">
        <v>43</v>
      </c>
      <c r="L176" t="s">
        <v>11</v>
      </c>
      <c r="M176" t="s">
        <v>10</v>
      </c>
      <c r="N176" s="70">
        <v>2</v>
      </c>
      <c r="O176">
        <v>7.8</v>
      </c>
      <c r="P176" s="3">
        <v>2.54</v>
      </c>
      <c r="Q176" s="3">
        <v>0.05</v>
      </c>
      <c r="R176" s="3">
        <v>0</v>
      </c>
    </row>
    <row r="177" spans="1:19" ht="15">
      <c r="A177" s="8">
        <v>3021</v>
      </c>
      <c r="B177" s="7">
        <v>1</v>
      </c>
      <c r="C177" s="8">
        <v>0</v>
      </c>
      <c r="D177" s="8">
        <v>63</v>
      </c>
      <c r="E177" s="7">
        <v>2</v>
      </c>
      <c r="F177" s="3">
        <v>0</v>
      </c>
      <c r="G177" s="8">
        <v>5</v>
      </c>
      <c r="H177" s="8">
        <v>62</v>
      </c>
      <c r="I177" s="8">
        <v>160</v>
      </c>
      <c r="J177" s="27">
        <f>H177/(I177*I177)*10000</f>
        <v>24.21875</v>
      </c>
      <c r="K177" s="1" t="s">
        <v>41</v>
      </c>
      <c r="L177" s="1" t="s">
        <v>31</v>
      </c>
      <c r="M177" s="1" t="s">
        <v>31</v>
      </c>
      <c r="N177" s="70">
        <v>3</v>
      </c>
      <c r="O177" s="8">
        <v>6</v>
      </c>
      <c r="P177" s="8">
        <v>0</v>
      </c>
      <c r="Q177" s="28">
        <v>0</v>
      </c>
      <c r="R177" s="29">
        <v>0</v>
      </c>
    </row>
    <row r="178" spans="1:19" ht="15">
      <c r="A178">
        <v>3172</v>
      </c>
      <c r="B178" s="7">
        <v>1</v>
      </c>
      <c r="C178">
        <v>0</v>
      </c>
      <c r="D178">
        <v>47</v>
      </c>
      <c r="E178" s="3">
        <v>2</v>
      </c>
      <c r="F178" s="3">
        <v>0</v>
      </c>
      <c r="G178">
        <f>3/12</f>
        <v>0.25</v>
      </c>
      <c r="H178">
        <v>62</v>
      </c>
      <c r="I178">
        <v>160</v>
      </c>
      <c r="J178">
        <f>10000*H178/(I178*I178)</f>
        <v>24.21875</v>
      </c>
      <c r="K178" s="10" t="s">
        <v>41</v>
      </c>
      <c r="L178">
        <v>10.7</v>
      </c>
      <c r="M178" t="s">
        <v>41</v>
      </c>
      <c r="N178" s="70">
        <v>3</v>
      </c>
      <c r="O178">
        <v>10</v>
      </c>
      <c r="P178">
        <v>2.38</v>
      </c>
      <c r="Q178">
        <v>0.06</v>
      </c>
      <c r="R178">
        <v>0</v>
      </c>
    </row>
    <row r="179" spans="1:19" ht="15">
      <c r="A179">
        <v>3226</v>
      </c>
      <c r="B179" s="7">
        <v>1</v>
      </c>
      <c r="C179">
        <v>0</v>
      </c>
      <c r="D179">
        <v>74</v>
      </c>
      <c r="E179">
        <v>2</v>
      </c>
      <c r="F179">
        <v>0</v>
      </c>
      <c r="G179">
        <v>3</v>
      </c>
      <c r="H179">
        <v>62</v>
      </c>
      <c r="I179">
        <v>160</v>
      </c>
      <c r="J179" s="5">
        <f>10000*H179/(I179*I179)</f>
        <v>24.21875</v>
      </c>
      <c r="K179" s="10" t="s">
        <v>11</v>
      </c>
      <c r="L179">
        <v>8.1999999999999993</v>
      </c>
      <c r="M179" s="1" t="s">
        <v>41</v>
      </c>
      <c r="N179" s="70">
        <v>3</v>
      </c>
      <c r="O179" s="3">
        <v>8.1</v>
      </c>
      <c r="P179" s="3">
        <v>1.31</v>
      </c>
      <c r="Q179" s="3">
        <v>0.02</v>
      </c>
      <c r="R179" s="3">
        <v>0</v>
      </c>
    </row>
    <row r="180" spans="1:19" ht="15">
      <c r="A180">
        <v>3195</v>
      </c>
      <c r="B180" s="7">
        <v>1</v>
      </c>
      <c r="C180" s="5">
        <v>1</v>
      </c>
      <c r="D180" s="5">
        <v>79</v>
      </c>
      <c r="E180" s="5">
        <v>2</v>
      </c>
      <c r="F180" s="5">
        <v>0</v>
      </c>
      <c r="G180" s="5">
        <v>25</v>
      </c>
      <c r="H180" s="5">
        <v>62</v>
      </c>
      <c r="I180" s="5">
        <v>160</v>
      </c>
      <c r="J180" s="5">
        <f>10000*H180/(I180*I180)</f>
        <v>24.21875</v>
      </c>
      <c r="K180" s="10" t="s">
        <v>11</v>
      </c>
      <c r="L180">
        <v>17.5</v>
      </c>
      <c r="M180" t="s">
        <v>41</v>
      </c>
      <c r="N180" s="70">
        <v>3</v>
      </c>
      <c r="O180">
        <v>7.8</v>
      </c>
      <c r="P180" s="3">
        <v>2.54</v>
      </c>
      <c r="Q180" s="3">
        <v>0.05</v>
      </c>
      <c r="R180" s="3">
        <v>0</v>
      </c>
    </row>
    <row r="181" spans="1:19" ht="15">
      <c r="A181" s="8">
        <v>4021</v>
      </c>
      <c r="B181" s="7">
        <v>1</v>
      </c>
      <c r="C181" s="8">
        <v>0</v>
      </c>
      <c r="D181" s="8">
        <v>63</v>
      </c>
      <c r="E181" s="7">
        <v>2</v>
      </c>
      <c r="F181" s="3">
        <v>0</v>
      </c>
      <c r="G181" s="8">
        <v>5</v>
      </c>
      <c r="H181" s="8">
        <v>62</v>
      </c>
      <c r="I181" s="8">
        <v>160</v>
      </c>
      <c r="J181" s="27">
        <f>H181/(I181*I181)*10000</f>
        <v>24.21875</v>
      </c>
      <c r="K181" s="1" t="s">
        <v>41</v>
      </c>
      <c r="L181" s="1" t="s">
        <v>31</v>
      </c>
      <c r="M181" s="1" t="s">
        <v>31</v>
      </c>
      <c r="N181" s="70">
        <v>4</v>
      </c>
      <c r="O181" s="8">
        <v>6</v>
      </c>
      <c r="P181" s="8">
        <v>0</v>
      </c>
      <c r="Q181" s="28">
        <v>0</v>
      </c>
      <c r="R181" s="29">
        <v>0</v>
      </c>
    </row>
    <row r="182" spans="1:19" ht="15">
      <c r="A182">
        <v>4226</v>
      </c>
      <c r="B182" s="7">
        <v>1</v>
      </c>
      <c r="C182">
        <v>0</v>
      </c>
      <c r="D182">
        <v>74</v>
      </c>
      <c r="E182">
        <v>2</v>
      </c>
      <c r="F182">
        <v>0</v>
      </c>
      <c r="G182">
        <v>3</v>
      </c>
      <c r="H182">
        <v>62</v>
      </c>
      <c r="I182">
        <v>160</v>
      </c>
      <c r="J182" s="5">
        <f>10000*H182/(I182*I182)</f>
        <v>24.21875</v>
      </c>
      <c r="K182" s="10" t="s">
        <v>11</v>
      </c>
      <c r="L182">
        <v>9.1</v>
      </c>
      <c r="M182" t="s">
        <v>41</v>
      </c>
      <c r="N182" s="70">
        <v>4</v>
      </c>
      <c r="O182" s="3">
        <v>8.1</v>
      </c>
      <c r="P182" s="3">
        <v>1.31</v>
      </c>
      <c r="Q182" s="3">
        <v>0.02</v>
      </c>
      <c r="R182" s="3">
        <v>0</v>
      </c>
    </row>
    <row r="183" spans="1:19" ht="15">
      <c r="A183">
        <v>3317</v>
      </c>
      <c r="B183" s="7">
        <v>1</v>
      </c>
      <c r="C183">
        <v>1</v>
      </c>
      <c r="D183">
        <v>45</v>
      </c>
      <c r="E183">
        <v>2</v>
      </c>
      <c r="F183">
        <v>0</v>
      </c>
      <c r="G183">
        <v>6</v>
      </c>
      <c r="H183">
        <v>75</v>
      </c>
      <c r="I183">
        <v>176</v>
      </c>
      <c r="J183" s="5">
        <f>10000*H183/(I183*I183)</f>
        <v>24.212293388429753</v>
      </c>
      <c r="K183" s="18" t="s">
        <v>11</v>
      </c>
      <c r="L183">
        <v>13.7</v>
      </c>
      <c r="M183" t="s">
        <v>41</v>
      </c>
      <c r="N183" s="70">
        <v>3</v>
      </c>
      <c r="O183">
        <v>12</v>
      </c>
      <c r="P183">
        <v>54.36</v>
      </c>
      <c r="Q183">
        <v>0.06</v>
      </c>
      <c r="R183">
        <v>0</v>
      </c>
      <c r="S183">
        <v>16</v>
      </c>
    </row>
    <row r="184" spans="1:19" ht="15">
      <c r="A184">
        <v>3243</v>
      </c>
      <c r="B184" s="7">
        <v>1</v>
      </c>
      <c r="C184">
        <v>0</v>
      </c>
      <c r="D184">
        <v>55</v>
      </c>
      <c r="E184">
        <v>2</v>
      </c>
      <c r="F184">
        <v>0</v>
      </c>
      <c r="G184">
        <v>2</v>
      </c>
      <c r="H184">
        <v>65</v>
      </c>
      <c r="I184">
        <v>164</v>
      </c>
      <c r="J184" s="5">
        <f>10000*H184/(I184*I184)</f>
        <v>24.16716240333135</v>
      </c>
      <c r="K184" s="18" t="s">
        <v>11</v>
      </c>
      <c r="L184" t="s">
        <v>11</v>
      </c>
      <c r="M184" t="s">
        <v>41</v>
      </c>
      <c r="N184" s="70">
        <v>3</v>
      </c>
      <c r="O184">
        <v>7.4</v>
      </c>
      <c r="P184">
        <v>0.27</v>
      </c>
      <c r="Q184">
        <v>1.52</v>
      </c>
      <c r="R184">
        <v>0</v>
      </c>
    </row>
    <row r="185" spans="1:19" ht="15">
      <c r="A185">
        <v>4243</v>
      </c>
      <c r="B185" s="7">
        <v>1</v>
      </c>
      <c r="C185">
        <v>0</v>
      </c>
      <c r="D185">
        <v>55</v>
      </c>
      <c r="E185">
        <v>2</v>
      </c>
      <c r="F185">
        <v>0</v>
      </c>
      <c r="G185">
        <v>2</v>
      </c>
      <c r="H185">
        <v>65</v>
      </c>
      <c r="I185">
        <v>164</v>
      </c>
      <c r="J185" s="5">
        <f>10000*H185/(I185*I185)</f>
        <v>24.16716240333135</v>
      </c>
      <c r="K185" s="18" t="s">
        <v>11</v>
      </c>
      <c r="L185" t="s">
        <v>11</v>
      </c>
      <c r="M185" s="1" t="s">
        <v>41</v>
      </c>
      <c r="N185" s="70">
        <v>4</v>
      </c>
      <c r="O185">
        <v>7.4</v>
      </c>
      <c r="P185">
        <v>0.27</v>
      </c>
      <c r="Q185">
        <v>1.52</v>
      </c>
      <c r="R185">
        <v>0</v>
      </c>
    </row>
    <row r="186" spans="1:19" ht="15">
      <c r="A186" s="8">
        <v>3014</v>
      </c>
      <c r="B186" s="7">
        <v>1</v>
      </c>
      <c r="C186" s="8">
        <v>0</v>
      </c>
      <c r="D186" s="8">
        <v>62</v>
      </c>
      <c r="E186" s="7">
        <v>2</v>
      </c>
      <c r="F186" s="3">
        <v>0</v>
      </c>
      <c r="G186" s="8">
        <v>8</v>
      </c>
      <c r="H186" s="8">
        <v>61</v>
      </c>
      <c r="I186" s="8">
        <v>159</v>
      </c>
      <c r="J186" s="27">
        <f>H186/(I186*I186)*10000</f>
        <v>24.128792373719396</v>
      </c>
      <c r="K186" s="1" t="s">
        <v>11</v>
      </c>
      <c r="L186" s="1">
        <v>11.8</v>
      </c>
      <c r="M186" t="s">
        <v>41</v>
      </c>
      <c r="N186" s="70">
        <v>3</v>
      </c>
      <c r="O186" s="1">
        <v>11.6</v>
      </c>
      <c r="P186" s="1">
        <v>26.11</v>
      </c>
      <c r="Q186" s="30">
        <v>7.0000000000000007E-2</v>
      </c>
      <c r="R186" s="29">
        <v>0</v>
      </c>
    </row>
    <row r="187" spans="1:19" ht="15">
      <c r="A187" s="8">
        <v>3060</v>
      </c>
      <c r="B187" s="7">
        <v>1</v>
      </c>
      <c r="C187" s="8">
        <v>1</v>
      </c>
      <c r="D187" s="8">
        <v>61</v>
      </c>
      <c r="E187" s="7">
        <v>2</v>
      </c>
      <c r="F187" s="3">
        <v>0</v>
      </c>
      <c r="G187" s="8">
        <v>9</v>
      </c>
      <c r="H187" s="8">
        <v>67</v>
      </c>
      <c r="I187" s="8">
        <v>167</v>
      </c>
      <c r="J187" s="27">
        <f>H187/(I187*I187)*10000</f>
        <v>24.023808670084978</v>
      </c>
      <c r="K187" s="1" t="s">
        <v>11</v>
      </c>
      <c r="L187" s="8" t="s">
        <v>11</v>
      </c>
      <c r="M187" s="1" t="s">
        <v>41</v>
      </c>
      <c r="N187" s="70">
        <v>3</v>
      </c>
      <c r="O187" s="1">
        <v>8.6</v>
      </c>
      <c r="P187" s="1">
        <v>0.4</v>
      </c>
      <c r="Q187" s="30">
        <v>0.15</v>
      </c>
      <c r="R187" s="29">
        <v>0</v>
      </c>
    </row>
    <row r="188" spans="1:19" ht="15">
      <c r="A188">
        <v>3293</v>
      </c>
      <c r="B188" s="7">
        <v>1</v>
      </c>
      <c r="C188">
        <v>1</v>
      </c>
      <c r="D188">
        <v>59</v>
      </c>
      <c r="E188">
        <v>2</v>
      </c>
      <c r="F188">
        <v>0</v>
      </c>
      <c r="G188">
        <v>10</v>
      </c>
      <c r="H188">
        <v>71</v>
      </c>
      <c r="I188">
        <v>172</v>
      </c>
      <c r="J188" s="5">
        <f>10000*H188/(I188*I188)</f>
        <v>23.999459167117362</v>
      </c>
      <c r="K188" s="10" t="s">
        <v>43</v>
      </c>
      <c r="L188" t="s">
        <v>41</v>
      </c>
      <c r="M188" t="s">
        <v>41</v>
      </c>
      <c r="N188" s="70">
        <v>3</v>
      </c>
      <c r="O188">
        <v>8.4</v>
      </c>
    </row>
    <row r="189" spans="1:19" ht="15">
      <c r="A189" s="8">
        <v>3050</v>
      </c>
      <c r="B189" s="7">
        <v>1</v>
      </c>
      <c r="C189" s="8">
        <v>1</v>
      </c>
      <c r="D189" s="8">
        <v>49</v>
      </c>
      <c r="E189" s="7">
        <v>2</v>
      </c>
      <c r="F189" s="3">
        <v>0</v>
      </c>
      <c r="G189" s="8">
        <v>21</v>
      </c>
      <c r="H189" s="8">
        <v>70</v>
      </c>
      <c r="I189" s="8">
        <v>171</v>
      </c>
      <c r="J189" s="27">
        <f>H189/(I189*I189)*10000</f>
        <v>23.938989774631509</v>
      </c>
      <c r="K189" s="1" t="s">
        <v>11</v>
      </c>
      <c r="L189" s="8" t="s">
        <v>11</v>
      </c>
      <c r="M189" s="1" t="s">
        <v>41</v>
      </c>
      <c r="N189" s="70">
        <v>3</v>
      </c>
      <c r="O189" s="8">
        <v>7.7</v>
      </c>
      <c r="P189" s="8">
        <v>0.49</v>
      </c>
      <c r="Q189" s="28">
        <v>0.05</v>
      </c>
      <c r="R189" s="29">
        <v>0</v>
      </c>
    </row>
    <row r="190" spans="1:19" ht="15">
      <c r="A190" s="8">
        <v>3115</v>
      </c>
      <c r="B190" s="7">
        <v>1</v>
      </c>
      <c r="C190" s="8">
        <v>1</v>
      </c>
      <c r="D190" s="8">
        <v>68</v>
      </c>
      <c r="E190" s="7">
        <v>2</v>
      </c>
      <c r="F190" s="3">
        <v>0</v>
      </c>
      <c r="G190" s="8">
        <v>23</v>
      </c>
      <c r="H190" s="8">
        <v>77</v>
      </c>
      <c r="I190" s="8">
        <v>180</v>
      </c>
      <c r="J190" s="27">
        <f>H190/(I190*I190)*10000</f>
        <v>23.765432098765434</v>
      </c>
      <c r="K190" s="1" t="s">
        <v>11</v>
      </c>
      <c r="L190" s="8" t="s">
        <v>11</v>
      </c>
      <c r="M190" s="1" t="s">
        <v>41</v>
      </c>
      <c r="N190" s="70">
        <v>3</v>
      </c>
      <c r="O190" s="1">
        <v>7.8</v>
      </c>
      <c r="P190" s="1">
        <v>9</v>
      </c>
      <c r="Q190" s="8">
        <v>0.06</v>
      </c>
      <c r="R190" s="8">
        <v>0</v>
      </c>
    </row>
    <row r="191" spans="1:19" ht="15">
      <c r="A191" s="8">
        <v>4115</v>
      </c>
      <c r="B191" s="7">
        <v>1</v>
      </c>
      <c r="C191" s="8">
        <v>1</v>
      </c>
      <c r="D191" s="8">
        <v>68</v>
      </c>
      <c r="E191" s="7">
        <v>2</v>
      </c>
      <c r="F191" s="3">
        <v>0</v>
      </c>
      <c r="G191" s="8">
        <v>23</v>
      </c>
      <c r="H191" s="8">
        <v>77</v>
      </c>
      <c r="I191" s="8">
        <v>180</v>
      </c>
      <c r="J191" s="27">
        <f>H191/(I191*I191)*10000</f>
        <v>23.765432098765434</v>
      </c>
      <c r="K191" s="1" t="s">
        <v>11</v>
      </c>
      <c r="L191" s="8" t="s">
        <v>11</v>
      </c>
      <c r="M191" s="1" t="s">
        <v>41</v>
      </c>
      <c r="N191" s="70">
        <v>4</v>
      </c>
      <c r="O191" s="1">
        <v>7.8</v>
      </c>
      <c r="P191" s="1">
        <v>9</v>
      </c>
      <c r="Q191" s="8">
        <v>0.06</v>
      </c>
      <c r="R191" s="8">
        <v>0</v>
      </c>
    </row>
    <row r="192" spans="1:19" ht="15">
      <c r="A192" s="8">
        <v>3062</v>
      </c>
      <c r="B192" s="7">
        <v>1</v>
      </c>
      <c r="C192" s="8">
        <v>1</v>
      </c>
      <c r="D192" s="8">
        <v>62</v>
      </c>
      <c r="E192" s="7">
        <v>2</v>
      </c>
      <c r="F192" s="3">
        <v>0</v>
      </c>
      <c r="G192" s="8">
        <v>18</v>
      </c>
      <c r="H192" s="8">
        <v>62</v>
      </c>
      <c r="I192" s="8">
        <v>162</v>
      </c>
      <c r="J192" s="27">
        <f>H192/(I192*I192)*10000</f>
        <v>23.62444749276025</v>
      </c>
      <c r="K192" s="1" t="s">
        <v>11</v>
      </c>
      <c r="L192" s="8" t="s">
        <v>11</v>
      </c>
      <c r="M192" t="s">
        <v>41</v>
      </c>
      <c r="N192" s="70">
        <v>3</v>
      </c>
      <c r="O192" s="1">
        <v>6.6</v>
      </c>
      <c r="P192" s="1">
        <v>1.02</v>
      </c>
      <c r="Q192" s="30">
        <v>0.05</v>
      </c>
      <c r="R192" s="29">
        <v>0</v>
      </c>
    </row>
    <row r="193" spans="1:19" ht="15">
      <c r="A193" s="8">
        <v>4020</v>
      </c>
      <c r="B193" s="7">
        <v>1</v>
      </c>
      <c r="C193" s="8">
        <v>1</v>
      </c>
      <c r="D193" s="8">
        <v>62</v>
      </c>
      <c r="E193" s="7">
        <v>2</v>
      </c>
      <c r="F193" s="3">
        <v>0</v>
      </c>
      <c r="G193" s="8">
        <v>21</v>
      </c>
      <c r="H193" s="8">
        <v>64</v>
      </c>
      <c r="I193" s="8">
        <v>165</v>
      </c>
      <c r="J193" s="27">
        <f>H193/(I193*I193)*10000</f>
        <v>23.507805325987146</v>
      </c>
      <c r="K193" s="1" t="s">
        <v>41</v>
      </c>
      <c r="L193" s="1">
        <v>15.9</v>
      </c>
      <c r="M193" s="1" t="s">
        <v>41</v>
      </c>
      <c r="N193" s="70">
        <v>4</v>
      </c>
      <c r="O193" s="8">
        <v>9.5</v>
      </c>
      <c r="P193" s="8" t="s">
        <v>32</v>
      </c>
      <c r="Q193" s="28">
        <v>0</v>
      </c>
      <c r="R193" s="29">
        <v>0</v>
      </c>
    </row>
    <row r="194" spans="1:19" ht="15">
      <c r="A194">
        <v>3185</v>
      </c>
      <c r="B194" s="7">
        <v>1</v>
      </c>
      <c r="C194" s="5">
        <v>1</v>
      </c>
      <c r="D194" s="5">
        <v>69</v>
      </c>
      <c r="E194" s="5">
        <v>2</v>
      </c>
      <c r="F194" s="5">
        <v>0</v>
      </c>
      <c r="G194" s="5">
        <v>16</v>
      </c>
      <c r="H194" s="5">
        <v>63</v>
      </c>
      <c r="I194" s="5">
        <v>164</v>
      </c>
      <c r="J194" s="6">
        <f>10000*H194/(I194*I194)</f>
        <v>23.423557406305772</v>
      </c>
      <c r="K194" s="10" t="s">
        <v>11</v>
      </c>
      <c r="L194" t="s">
        <v>11</v>
      </c>
      <c r="M194" t="s">
        <v>41</v>
      </c>
      <c r="N194" s="70">
        <v>3</v>
      </c>
      <c r="O194">
        <v>8.4</v>
      </c>
      <c r="P194">
        <v>0.54</v>
      </c>
      <c r="Q194">
        <v>0.09</v>
      </c>
      <c r="R194">
        <v>0</v>
      </c>
    </row>
    <row r="195" spans="1:19" ht="15">
      <c r="A195">
        <v>4185</v>
      </c>
      <c r="B195" s="7">
        <v>1</v>
      </c>
      <c r="C195" s="5">
        <v>1</v>
      </c>
      <c r="D195" s="5">
        <v>69</v>
      </c>
      <c r="E195" s="5">
        <v>2</v>
      </c>
      <c r="F195" s="5">
        <v>0</v>
      </c>
      <c r="G195" s="5">
        <v>16</v>
      </c>
      <c r="H195" s="5">
        <v>63</v>
      </c>
      <c r="I195" s="5">
        <v>164</v>
      </c>
      <c r="J195" s="6">
        <f>10000*H195/(I195*I195)</f>
        <v>23.423557406305772</v>
      </c>
      <c r="K195" s="10" t="s">
        <v>43</v>
      </c>
      <c r="L195" t="s">
        <v>11</v>
      </c>
      <c r="M195" t="s">
        <v>10</v>
      </c>
      <c r="N195" s="70">
        <v>4</v>
      </c>
      <c r="O195">
        <v>8.4</v>
      </c>
      <c r="P195">
        <v>0.54</v>
      </c>
      <c r="Q195">
        <v>0.09</v>
      </c>
      <c r="R195">
        <v>0</v>
      </c>
    </row>
    <row r="196" spans="1:19" ht="15">
      <c r="A196">
        <v>2328</v>
      </c>
      <c r="B196" s="7">
        <v>1</v>
      </c>
      <c r="C196">
        <v>0</v>
      </c>
      <c r="D196">
        <v>63</v>
      </c>
      <c r="E196">
        <v>2</v>
      </c>
      <c r="F196">
        <v>0</v>
      </c>
      <c r="G196">
        <v>18</v>
      </c>
      <c r="H196">
        <v>62</v>
      </c>
      <c r="I196">
        <v>163</v>
      </c>
      <c r="J196" s="5">
        <f>10000*H196/(I196*I196)</f>
        <v>23.335466144755166</v>
      </c>
      <c r="K196" s="18" t="s">
        <v>11</v>
      </c>
      <c r="L196" t="s">
        <v>11</v>
      </c>
      <c r="M196" s="1" t="s">
        <v>41</v>
      </c>
      <c r="N196" s="70">
        <v>2</v>
      </c>
      <c r="O196">
        <v>8.6999999999999993</v>
      </c>
      <c r="P196">
        <v>0</v>
      </c>
      <c r="Q196">
        <v>0.32</v>
      </c>
      <c r="R196">
        <v>0</v>
      </c>
      <c r="S196">
        <v>112.5</v>
      </c>
    </row>
    <row r="197" spans="1:19" ht="15">
      <c r="A197">
        <v>1255</v>
      </c>
      <c r="B197" s="7">
        <v>1</v>
      </c>
      <c r="C197">
        <v>0</v>
      </c>
      <c r="D197">
        <v>62</v>
      </c>
      <c r="E197">
        <v>2</v>
      </c>
      <c r="F197">
        <v>0</v>
      </c>
      <c r="G197">
        <v>19</v>
      </c>
      <c r="H197">
        <v>56</v>
      </c>
      <c r="I197">
        <v>155</v>
      </c>
      <c r="J197" s="5">
        <f>10000*H197/(I197*I197)</f>
        <v>23.309053069719042</v>
      </c>
      <c r="K197" s="18" t="s">
        <v>11</v>
      </c>
      <c r="L197">
        <v>6.9</v>
      </c>
      <c r="M197" t="s">
        <v>41</v>
      </c>
      <c r="N197" s="70">
        <v>1</v>
      </c>
      <c r="O197">
        <v>7</v>
      </c>
      <c r="P197">
        <v>0.12</v>
      </c>
      <c r="Q197">
        <v>0.1</v>
      </c>
      <c r="R197">
        <v>0</v>
      </c>
    </row>
    <row r="198" spans="1:19" ht="15">
      <c r="A198">
        <v>3255</v>
      </c>
      <c r="B198" s="7">
        <v>1</v>
      </c>
      <c r="C198">
        <v>0</v>
      </c>
      <c r="D198">
        <v>62</v>
      </c>
      <c r="E198">
        <v>2</v>
      </c>
      <c r="F198">
        <v>0</v>
      </c>
      <c r="G198">
        <v>19</v>
      </c>
      <c r="H198">
        <v>56</v>
      </c>
      <c r="I198">
        <v>155</v>
      </c>
      <c r="J198" s="5">
        <f>10000*H198/(I198*I198)</f>
        <v>23.309053069719042</v>
      </c>
      <c r="K198" s="18" t="s">
        <v>11</v>
      </c>
      <c r="L198">
        <v>10.5</v>
      </c>
      <c r="M198" s="1" t="s">
        <v>41</v>
      </c>
      <c r="N198" s="70">
        <v>3</v>
      </c>
      <c r="O198">
        <v>7</v>
      </c>
      <c r="P198">
        <v>0.12</v>
      </c>
      <c r="Q198">
        <v>0.1</v>
      </c>
      <c r="R198">
        <v>0</v>
      </c>
    </row>
    <row r="199" spans="1:19" ht="15">
      <c r="A199">
        <v>3219</v>
      </c>
      <c r="B199" s="7">
        <v>1</v>
      </c>
      <c r="C199" s="5">
        <v>1</v>
      </c>
      <c r="D199" s="5">
        <v>69</v>
      </c>
      <c r="E199" s="5">
        <v>2</v>
      </c>
      <c r="F199" s="5">
        <v>0</v>
      </c>
      <c r="G199" s="5">
        <v>14</v>
      </c>
      <c r="H199" s="5">
        <v>65</v>
      </c>
      <c r="I199" s="5">
        <v>167</v>
      </c>
      <c r="J199" s="5">
        <f>10000*H199/(I199*I199)</f>
        <v>23.306680053067517</v>
      </c>
      <c r="K199" s="10" t="s">
        <v>11</v>
      </c>
      <c r="L199">
        <v>9.4</v>
      </c>
      <c r="M199" s="1" t="s">
        <v>41</v>
      </c>
      <c r="N199" s="70">
        <v>3</v>
      </c>
      <c r="O199" s="3">
        <v>7.2</v>
      </c>
      <c r="P199" s="3">
        <v>1.99</v>
      </c>
      <c r="Q199" s="3">
        <v>0.09</v>
      </c>
      <c r="R199" s="3">
        <v>0</v>
      </c>
    </row>
    <row r="200" spans="1:19" ht="15">
      <c r="A200">
        <v>1182</v>
      </c>
      <c r="B200" s="7">
        <v>1</v>
      </c>
      <c r="C200" s="5">
        <v>1</v>
      </c>
      <c r="D200" s="5">
        <v>37</v>
      </c>
      <c r="E200" s="5">
        <v>2</v>
      </c>
      <c r="F200" s="5">
        <v>1</v>
      </c>
      <c r="G200" s="5">
        <v>1</v>
      </c>
      <c r="H200" s="5">
        <v>66.5</v>
      </c>
      <c r="I200" s="5">
        <v>169</v>
      </c>
      <c r="J200" s="6">
        <f>10000*H200/(I200*I200)</f>
        <v>23.283498476944086</v>
      </c>
      <c r="K200" s="10" t="s">
        <v>41</v>
      </c>
      <c r="L200">
        <v>6.9</v>
      </c>
      <c r="M200" s="1" t="s">
        <v>41</v>
      </c>
      <c r="N200" s="70">
        <v>1</v>
      </c>
      <c r="O200">
        <v>12.6</v>
      </c>
      <c r="P200">
        <v>13.92</v>
      </c>
      <c r="Q200">
        <v>0.14000000000000001</v>
      </c>
      <c r="R200">
        <v>0</v>
      </c>
    </row>
    <row r="201" spans="1:19" ht="15">
      <c r="A201">
        <v>3182</v>
      </c>
      <c r="B201" s="7">
        <v>1</v>
      </c>
      <c r="C201" s="5">
        <v>1</v>
      </c>
      <c r="D201" s="5">
        <v>37</v>
      </c>
      <c r="E201" s="5">
        <v>2</v>
      </c>
      <c r="F201" s="5">
        <v>1</v>
      </c>
      <c r="G201" s="5">
        <v>1</v>
      </c>
      <c r="H201" s="5">
        <v>66.5</v>
      </c>
      <c r="I201" s="5">
        <v>169</v>
      </c>
      <c r="J201" s="6">
        <f>10000*H201/(I201*I201)</f>
        <v>23.283498476944086</v>
      </c>
      <c r="K201" s="10" t="s">
        <v>11</v>
      </c>
      <c r="L201">
        <v>10.199999999999999</v>
      </c>
      <c r="M201" t="s">
        <v>41</v>
      </c>
      <c r="N201" s="70">
        <v>3</v>
      </c>
      <c r="O201">
        <v>12.6</v>
      </c>
      <c r="P201">
        <v>13.92</v>
      </c>
      <c r="Q201">
        <v>0.14000000000000001</v>
      </c>
      <c r="R201">
        <v>0</v>
      </c>
    </row>
    <row r="202" spans="1:19" ht="15">
      <c r="A202">
        <v>4190</v>
      </c>
      <c r="B202" s="7">
        <v>1</v>
      </c>
      <c r="C202" s="5">
        <v>0</v>
      </c>
      <c r="D202" s="5">
        <v>59</v>
      </c>
      <c r="E202" s="5">
        <v>2</v>
      </c>
      <c r="F202" s="5">
        <v>0</v>
      </c>
      <c r="G202" s="5">
        <v>10</v>
      </c>
      <c r="H202" s="5">
        <v>61</v>
      </c>
      <c r="I202" s="5">
        <v>162</v>
      </c>
      <c r="J202" s="5">
        <f>10000*H202/(I202*I202)</f>
        <v>23.243408017070568</v>
      </c>
      <c r="K202" s="10" t="s">
        <v>11</v>
      </c>
      <c r="L202" t="s">
        <v>11</v>
      </c>
      <c r="M202" s="1" t="s">
        <v>41</v>
      </c>
      <c r="N202" s="70">
        <v>4</v>
      </c>
      <c r="O202">
        <v>7.1</v>
      </c>
      <c r="P202" s="3">
        <v>4.2</v>
      </c>
      <c r="Q202" s="3">
        <v>0.2</v>
      </c>
      <c r="R202" s="3">
        <v>0</v>
      </c>
    </row>
    <row r="203" spans="1:19" ht="15">
      <c r="A203">
        <v>3245</v>
      </c>
      <c r="B203" s="7">
        <v>1</v>
      </c>
      <c r="C203">
        <v>0</v>
      </c>
      <c r="D203">
        <v>62</v>
      </c>
      <c r="E203">
        <v>2</v>
      </c>
      <c r="F203">
        <v>0</v>
      </c>
      <c r="G203">
        <v>9</v>
      </c>
      <c r="H203">
        <v>60</v>
      </c>
      <c r="I203">
        <v>161</v>
      </c>
      <c r="J203" s="5">
        <f>10000*H203/(I203*I203)</f>
        <v>23.147255121330197</v>
      </c>
      <c r="K203" s="18" t="s">
        <v>11</v>
      </c>
      <c r="L203" t="s">
        <v>11</v>
      </c>
      <c r="M203" s="1" t="s">
        <v>41</v>
      </c>
      <c r="N203" s="70">
        <v>3</v>
      </c>
      <c r="O203">
        <v>12.7</v>
      </c>
      <c r="P203">
        <v>55.33</v>
      </c>
      <c r="Q203">
        <v>0.06</v>
      </c>
      <c r="R203">
        <v>0</v>
      </c>
    </row>
    <row r="204" spans="1:19" ht="15">
      <c r="A204">
        <v>4245</v>
      </c>
      <c r="B204" s="7">
        <v>1</v>
      </c>
      <c r="C204">
        <v>0</v>
      </c>
      <c r="D204">
        <v>62</v>
      </c>
      <c r="E204">
        <v>2</v>
      </c>
      <c r="F204">
        <v>0</v>
      </c>
      <c r="G204">
        <v>9</v>
      </c>
      <c r="H204">
        <v>60</v>
      </c>
      <c r="I204">
        <v>161</v>
      </c>
      <c r="J204" s="5">
        <f>10000*H204/(I204*I204)</f>
        <v>23.147255121330197</v>
      </c>
      <c r="K204" s="18" t="s">
        <v>11</v>
      </c>
      <c r="L204" t="s">
        <v>11</v>
      </c>
      <c r="M204" t="s">
        <v>41</v>
      </c>
      <c r="N204" s="70">
        <v>4</v>
      </c>
      <c r="O204">
        <v>12.7</v>
      </c>
      <c r="P204">
        <v>55.33</v>
      </c>
      <c r="Q204">
        <v>0.06</v>
      </c>
      <c r="R204">
        <v>0</v>
      </c>
    </row>
    <row r="205" spans="1:19" ht="15">
      <c r="A205" s="8">
        <v>3118</v>
      </c>
      <c r="B205" s="7">
        <v>1</v>
      </c>
      <c r="C205" s="8">
        <v>0</v>
      </c>
      <c r="D205" s="8">
        <v>52</v>
      </c>
      <c r="E205" s="7">
        <v>2</v>
      </c>
      <c r="F205" s="3">
        <v>0</v>
      </c>
      <c r="G205" s="8">
        <v>7</v>
      </c>
      <c r="H205" s="8">
        <v>61</v>
      </c>
      <c r="I205" s="8">
        <v>163</v>
      </c>
      <c r="J205" s="27">
        <f>H205/(I205*I205)*10000</f>
        <v>22.959087658549439</v>
      </c>
      <c r="K205" s="1" t="s">
        <v>11</v>
      </c>
      <c r="L205" s="8" t="s">
        <v>11</v>
      </c>
      <c r="M205" t="s">
        <v>41</v>
      </c>
      <c r="N205" s="70">
        <v>3</v>
      </c>
      <c r="O205" s="1">
        <v>8.3000000000000007</v>
      </c>
      <c r="P205" s="1">
        <v>15.31</v>
      </c>
      <c r="Q205" s="8">
        <v>0.1</v>
      </c>
      <c r="R205" s="8">
        <v>0</v>
      </c>
    </row>
    <row r="206" spans="1:19" ht="15">
      <c r="A206">
        <v>2232</v>
      </c>
      <c r="B206" s="7">
        <v>1</v>
      </c>
      <c r="C206">
        <v>1</v>
      </c>
      <c r="D206">
        <v>61</v>
      </c>
      <c r="E206">
        <v>2</v>
      </c>
      <c r="F206">
        <v>0</v>
      </c>
      <c r="G206">
        <v>24</v>
      </c>
      <c r="H206">
        <v>63</v>
      </c>
      <c r="I206">
        <v>166</v>
      </c>
      <c r="J206" s="5">
        <f>10000*H206/(I206*I206)</f>
        <v>22.862534475250399</v>
      </c>
      <c r="K206" s="17" t="s">
        <v>11</v>
      </c>
      <c r="L206" s="3">
        <v>9.9</v>
      </c>
      <c r="M206" s="1" t="s">
        <v>41</v>
      </c>
      <c r="N206" s="70">
        <v>2</v>
      </c>
      <c r="O206" s="3">
        <v>7.9</v>
      </c>
      <c r="P206" s="3">
        <v>2.9</v>
      </c>
      <c r="Q206" s="3">
        <v>10.4</v>
      </c>
      <c r="R206" s="3">
        <v>0</v>
      </c>
    </row>
    <row r="207" spans="1:19" ht="15">
      <c r="A207">
        <v>2287</v>
      </c>
      <c r="B207" s="7">
        <v>1</v>
      </c>
      <c r="C207">
        <v>1</v>
      </c>
      <c r="D207">
        <v>66</v>
      </c>
      <c r="E207">
        <v>2</v>
      </c>
      <c r="F207">
        <v>0</v>
      </c>
      <c r="G207">
        <v>10</v>
      </c>
      <c r="H207">
        <v>66</v>
      </c>
      <c r="I207">
        <v>170</v>
      </c>
      <c r="J207" s="5">
        <f>10000*H207/(I207*I207)</f>
        <v>22.837370242214533</v>
      </c>
      <c r="K207" s="18" t="s">
        <v>11</v>
      </c>
      <c r="L207" t="s">
        <v>11</v>
      </c>
      <c r="M207" t="s">
        <v>41</v>
      </c>
      <c r="N207" s="70">
        <v>2</v>
      </c>
      <c r="O207">
        <v>11.1</v>
      </c>
    </row>
    <row r="208" spans="1:19" ht="15">
      <c r="A208" s="8">
        <v>3104</v>
      </c>
      <c r="B208" s="7">
        <v>1</v>
      </c>
      <c r="C208" s="8">
        <v>0</v>
      </c>
      <c r="D208" s="8">
        <v>41</v>
      </c>
      <c r="E208" s="7">
        <v>2</v>
      </c>
      <c r="F208" s="3">
        <v>0</v>
      </c>
      <c r="G208" s="8">
        <v>15</v>
      </c>
      <c r="H208" s="8">
        <v>51</v>
      </c>
      <c r="I208" s="8">
        <v>150</v>
      </c>
      <c r="J208" s="27">
        <f>H208/(I208*I208)*10000</f>
        <v>22.666666666666668</v>
      </c>
      <c r="K208" s="1" t="s">
        <v>11</v>
      </c>
      <c r="L208" s="8" t="s">
        <v>11</v>
      </c>
      <c r="M208" s="1" t="s">
        <v>41</v>
      </c>
      <c r="N208" s="70">
        <v>3</v>
      </c>
      <c r="O208" s="1">
        <v>8.4</v>
      </c>
      <c r="P208" s="1">
        <v>0.28000000000000003</v>
      </c>
      <c r="Q208" s="8">
        <v>0.08</v>
      </c>
      <c r="R208" s="28">
        <v>0</v>
      </c>
    </row>
    <row r="209" spans="1:18" ht="15">
      <c r="A209" s="8">
        <v>2056</v>
      </c>
      <c r="B209" s="7">
        <v>1</v>
      </c>
      <c r="C209" s="8">
        <v>0</v>
      </c>
      <c r="D209" s="8">
        <v>41</v>
      </c>
      <c r="E209" s="7">
        <v>2</v>
      </c>
      <c r="F209" s="3">
        <v>0</v>
      </c>
      <c r="G209" s="8">
        <v>10</v>
      </c>
      <c r="H209" s="8">
        <v>55</v>
      </c>
      <c r="I209" s="8">
        <v>156</v>
      </c>
      <c r="J209" s="27">
        <f>H209/(I209*I209)*10000</f>
        <v>22.60026298487837</v>
      </c>
      <c r="K209" s="1" t="s">
        <v>11</v>
      </c>
      <c r="L209" s="8">
        <v>14.9</v>
      </c>
      <c r="M209" t="s">
        <v>41</v>
      </c>
      <c r="N209" s="70">
        <v>2</v>
      </c>
      <c r="O209" s="1">
        <v>8.6999999999999993</v>
      </c>
      <c r="P209" s="1">
        <v>8.86</v>
      </c>
      <c r="Q209" s="30">
        <v>0.1</v>
      </c>
      <c r="R209" s="29">
        <v>0</v>
      </c>
    </row>
    <row r="210" spans="1:18" ht="15">
      <c r="A210">
        <v>1216</v>
      </c>
      <c r="B210" s="7">
        <v>1</v>
      </c>
      <c r="C210" s="5">
        <v>0</v>
      </c>
      <c r="D210" s="5">
        <v>60</v>
      </c>
      <c r="E210" s="5">
        <v>2</v>
      </c>
      <c r="F210" s="5">
        <v>1</v>
      </c>
      <c r="G210" s="5">
        <v>15</v>
      </c>
      <c r="H210" s="5">
        <v>60</v>
      </c>
      <c r="I210" s="5">
        <v>163</v>
      </c>
      <c r="J210" s="5">
        <f>10000*H210/(I210*I210)</f>
        <v>22.582709172343709</v>
      </c>
      <c r="K210" s="10" t="s">
        <v>11</v>
      </c>
      <c r="L210">
        <v>7.8</v>
      </c>
      <c r="M210" s="1" t="s">
        <v>41</v>
      </c>
      <c r="N210" s="70">
        <v>1</v>
      </c>
      <c r="O210">
        <v>7</v>
      </c>
      <c r="P210">
        <v>0.41</v>
      </c>
      <c r="Q210">
        <v>7.0000000000000007E-2</v>
      </c>
      <c r="R210">
        <v>0</v>
      </c>
    </row>
    <row r="211" spans="1:18" ht="15">
      <c r="A211">
        <v>3216</v>
      </c>
      <c r="B211" s="7">
        <v>1</v>
      </c>
      <c r="C211" s="5">
        <v>0</v>
      </c>
      <c r="D211" s="5">
        <v>60</v>
      </c>
      <c r="E211" s="5">
        <v>2</v>
      </c>
      <c r="F211" s="5">
        <v>1</v>
      </c>
      <c r="G211" s="5">
        <v>15</v>
      </c>
      <c r="H211" s="5">
        <v>60</v>
      </c>
      <c r="I211" s="5">
        <v>163</v>
      </c>
      <c r="J211" s="5">
        <f>10000*H211/(I211*I211)</f>
        <v>22.582709172343709</v>
      </c>
      <c r="K211" s="10" t="s">
        <v>11</v>
      </c>
      <c r="L211">
        <v>7.1</v>
      </c>
      <c r="M211" t="s">
        <v>41</v>
      </c>
      <c r="N211" s="70">
        <v>3</v>
      </c>
      <c r="O211">
        <v>7</v>
      </c>
      <c r="P211">
        <v>0.41</v>
      </c>
      <c r="Q211">
        <v>7.0000000000000007E-2</v>
      </c>
      <c r="R211">
        <v>0</v>
      </c>
    </row>
    <row r="212" spans="1:18" ht="15">
      <c r="A212">
        <v>4216</v>
      </c>
      <c r="B212" s="7">
        <v>1</v>
      </c>
      <c r="C212" s="5">
        <v>0</v>
      </c>
      <c r="D212" s="5">
        <v>60</v>
      </c>
      <c r="E212" s="5">
        <v>2</v>
      </c>
      <c r="F212" s="5">
        <v>1</v>
      </c>
      <c r="G212" s="5">
        <v>15</v>
      </c>
      <c r="H212" s="5">
        <v>60</v>
      </c>
      <c r="I212" s="5">
        <v>163</v>
      </c>
      <c r="J212" s="5">
        <f>10000*H212/(I212*I212)</f>
        <v>22.582709172343709</v>
      </c>
      <c r="K212" s="10" t="s">
        <v>11</v>
      </c>
      <c r="L212" t="s">
        <v>11</v>
      </c>
      <c r="M212" t="s">
        <v>41</v>
      </c>
      <c r="N212" s="70">
        <v>4</v>
      </c>
      <c r="O212">
        <v>7</v>
      </c>
      <c r="P212">
        <v>0.41</v>
      </c>
      <c r="Q212">
        <v>7.0000000000000007E-2</v>
      </c>
      <c r="R212">
        <v>0</v>
      </c>
    </row>
    <row r="213" spans="1:18" ht="15">
      <c r="A213">
        <v>3247</v>
      </c>
      <c r="B213" s="7">
        <v>1</v>
      </c>
      <c r="C213">
        <v>1</v>
      </c>
      <c r="D213">
        <v>60</v>
      </c>
      <c r="E213">
        <v>2</v>
      </c>
      <c r="F213">
        <v>0</v>
      </c>
      <c r="G213">
        <v>16</v>
      </c>
      <c r="H213">
        <v>69</v>
      </c>
      <c r="I213">
        <v>176</v>
      </c>
      <c r="J213" s="5">
        <f>10000*H213/(I213*I213)</f>
        <v>22.275309917355372</v>
      </c>
      <c r="K213" s="18" t="s">
        <v>11</v>
      </c>
      <c r="L213">
        <v>9.3000000000000007</v>
      </c>
      <c r="M213" s="1" t="s">
        <v>41</v>
      </c>
      <c r="N213" s="70">
        <v>3</v>
      </c>
      <c r="O213">
        <v>6.8</v>
      </c>
      <c r="P213">
        <v>0.1</v>
      </c>
      <c r="Q213">
        <v>0.09</v>
      </c>
      <c r="R213">
        <v>0</v>
      </c>
    </row>
    <row r="214" spans="1:18" ht="15">
      <c r="A214">
        <v>4247</v>
      </c>
      <c r="B214" s="7">
        <v>1</v>
      </c>
      <c r="C214">
        <v>1</v>
      </c>
      <c r="D214">
        <v>60</v>
      </c>
      <c r="E214">
        <v>2</v>
      </c>
      <c r="F214">
        <v>0</v>
      </c>
      <c r="G214">
        <v>16</v>
      </c>
      <c r="H214">
        <v>69</v>
      </c>
      <c r="I214">
        <v>176</v>
      </c>
      <c r="J214" s="5">
        <f>10000*H214/(I214*I214)</f>
        <v>22.275309917355372</v>
      </c>
      <c r="K214" s="18" t="s">
        <v>11</v>
      </c>
      <c r="L214" t="s">
        <v>11</v>
      </c>
      <c r="M214" s="1" t="s">
        <v>41</v>
      </c>
      <c r="N214" s="70">
        <v>4</v>
      </c>
      <c r="O214">
        <v>6.8</v>
      </c>
      <c r="P214">
        <v>0.1</v>
      </c>
      <c r="Q214">
        <v>0.09</v>
      </c>
      <c r="R214">
        <v>0</v>
      </c>
    </row>
    <row r="215" spans="1:18" ht="15">
      <c r="A215">
        <v>1274</v>
      </c>
      <c r="B215" s="7">
        <v>1</v>
      </c>
      <c r="C215">
        <v>0</v>
      </c>
      <c r="D215">
        <v>23</v>
      </c>
      <c r="E215">
        <v>1</v>
      </c>
      <c r="F215">
        <v>0</v>
      </c>
      <c r="G215">
        <v>15</v>
      </c>
      <c r="H215">
        <v>54</v>
      </c>
      <c r="I215">
        <v>156</v>
      </c>
      <c r="J215" s="5">
        <f>10000*H215/(I215*I215)</f>
        <v>22.189349112426036</v>
      </c>
      <c r="K215" s="18" t="s">
        <v>11</v>
      </c>
      <c r="L215" s="19" t="s">
        <v>11</v>
      </c>
      <c r="M215" t="s">
        <v>41</v>
      </c>
      <c r="N215" s="70">
        <v>1</v>
      </c>
      <c r="O215">
        <v>7</v>
      </c>
      <c r="P215">
        <v>2.58</v>
      </c>
      <c r="Q215">
        <v>0.16</v>
      </c>
      <c r="R215">
        <v>0</v>
      </c>
    </row>
    <row r="216" spans="1:18" ht="15">
      <c r="A216">
        <v>2274</v>
      </c>
      <c r="B216" s="7">
        <v>1</v>
      </c>
      <c r="C216">
        <v>0</v>
      </c>
      <c r="D216">
        <v>23</v>
      </c>
      <c r="E216">
        <v>1</v>
      </c>
      <c r="F216">
        <v>0</v>
      </c>
      <c r="G216">
        <v>15</v>
      </c>
      <c r="H216">
        <v>54</v>
      </c>
      <c r="I216">
        <v>156</v>
      </c>
      <c r="J216" s="5">
        <f>10000*H216/(I216*I216)</f>
        <v>22.189349112426036</v>
      </c>
      <c r="K216" s="18" t="s">
        <v>43</v>
      </c>
      <c r="L216" s="19" t="s">
        <v>11</v>
      </c>
      <c r="M216" s="19" t="s">
        <v>11</v>
      </c>
      <c r="N216" s="70">
        <v>2</v>
      </c>
      <c r="O216">
        <v>7</v>
      </c>
      <c r="P216">
        <v>2.58</v>
      </c>
      <c r="Q216">
        <v>0.16</v>
      </c>
      <c r="R216">
        <v>0</v>
      </c>
    </row>
    <row r="217" spans="1:18" ht="15">
      <c r="A217">
        <v>3274</v>
      </c>
      <c r="B217" s="7">
        <v>1</v>
      </c>
      <c r="C217">
        <v>0</v>
      </c>
      <c r="D217">
        <v>23</v>
      </c>
      <c r="E217">
        <v>1</v>
      </c>
      <c r="F217">
        <v>0</v>
      </c>
      <c r="G217">
        <v>15</v>
      </c>
      <c r="H217">
        <v>54</v>
      </c>
      <c r="I217">
        <v>156</v>
      </c>
      <c r="J217" s="5">
        <f>10000*H217/(I217*I217)</f>
        <v>22.189349112426036</v>
      </c>
      <c r="K217" s="18" t="s">
        <v>11</v>
      </c>
      <c r="L217" s="19" t="s">
        <v>11</v>
      </c>
      <c r="M217" s="1" t="s">
        <v>41</v>
      </c>
      <c r="N217" s="70">
        <v>3</v>
      </c>
      <c r="O217">
        <v>7</v>
      </c>
      <c r="P217">
        <v>2.58</v>
      </c>
      <c r="Q217">
        <v>0.16</v>
      </c>
      <c r="R217">
        <v>0</v>
      </c>
    </row>
    <row r="218" spans="1:18" ht="15">
      <c r="A218">
        <v>3286</v>
      </c>
      <c r="B218" s="7">
        <v>1</v>
      </c>
      <c r="C218">
        <v>0</v>
      </c>
      <c r="D218">
        <v>23</v>
      </c>
      <c r="E218">
        <v>1</v>
      </c>
      <c r="F218">
        <v>0</v>
      </c>
      <c r="G218">
        <v>15</v>
      </c>
      <c r="H218">
        <v>54</v>
      </c>
      <c r="I218">
        <v>156</v>
      </c>
      <c r="J218" s="5">
        <f>10000*H218/(I218*I218)</f>
        <v>22.189349112426036</v>
      </c>
      <c r="K218" s="18" t="s">
        <v>11</v>
      </c>
      <c r="L218">
        <v>7</v>
      </c>
      <c r="M218" t="s">
        <v>41</v>
      </c>
      <c r="N218" s="70">
        <v>3</v>
      </c>
      <c r="O218">
        <v>7</v>
      </c>
      <c r="P218">
        <v>2.58</v>
      </c>
      <c r="Q218">
        <v>0.16</v>
      </c>
      <c r="R218">
        <v>0</v>
      </c>
    </row>
    <row r="219" spans="1:18" ht="15">
      <c r="A219">
        <v>4274</v>
      </c>
      <c r="B219" s="7">
        <v>1</v>
      </c>
      <c r="C219">
        <v>0</v>
      </c>
      <c r="D219">
        <v>23</v>
      </c>
      <c r="E219">
        <v>1</v>
      </c>
      <c r="F219">
        <v>0</v>
      </c>
      <c r="G219">
        <v>15</v>
      </c>
      <c r="H219">
        <v>54</v>
      </c>
      <c r="I219">
        <v>156</v>
      </c>
      <c r="J219" s="5">
        <f>10000*H219/(I219*I219)</f>
        <v>22.189349112426036</v>
      </c>
      <c r="K219" s="18" t="s">
        <v>43</v>
      </c>
      <c r="L219" s="19" t="s">
        <v>11</v>
      </c>
      <c r="M219" s="19" t="s">
        <v>11</v>
      </c>
      <c r="N219" s="70">
        <v>4</v>
      </c>
      <c r="O219">
        <v>7</v>
      </c>
      <c r="P219">
        <v>2.58</v>
      </c>
      <c r="Q219">
        <v>0.16</v>
      </c>
      <c r="R219">
        <v>0</v>
      </c>
    </row>
    <row r="220" spans="1:18" ht="15">
      <c r="A220">
        <v>2166</v>
      </c>
      <c r="B220" s="7">
        <v>1</v>
      </c>
      <c r="C220">
        <v>1</v>
      </c>
      <c r="D220">
        <v>17</v>
      </c>
      <c r="E220" s="3">
        <v>2</v>
      </c>
      <c r="F220" s="3">
        <v>1</v>
      </c>
      <c r="G220">
        <f>2/12</f>
        <v>0.16666666666666666</v>
      </c>
      <c r="H220">
        <v>70</v>
      </c>
      <c r="I220">
        <v>178</v>
      </c>
      <c r="J220">
        <f>10000*H220/(I220*I220)</f>
        <v>22.093170054286077</v>
      </c>
      <c r="K220" s="10" t="s">
        <v>11</v>
      </c>
      <c r="L220">
        <v>7.3</v>
      </c>
      <c r="M220" t="s">
        <v>41</v>
      </c>
      <c r="N220" s="70">
        <v>2</v>
      </c>
      <c r="O220">
        <v>11.6</v>
      </c>
      <c r="P220">
        <v>39.14</v>
      </c>
      <c r="Q220">
        <v>0.08</v>
      </c>
      <c r="R220">
        <v>0</v>
      </c>
    </row>
    <row r="221" spans="1:18" ht="15">
      <c r="A221">
        <v>3166</v>
      </c>
      <c r="B221" s="7">
        <v>1</v>
      </c>
      <c r="C221">
        <v>1</v>
      </c>
      <c r="D221">
        <v>17</v>
      </c>
      <c r="E221" s="3">
        <v>2</v>
      </c>
      <c r="F221" s="3">
        <v>1</v>
      </c>
      <c r="G221">
        <f>2/12</f>
        <v>0.16666666666666666</v>
      </c>
      <c r="H221">
        <v>70</v>
      </c>
      <c r="I221">
        <v>178</v>
      </c>
      <c r="J221">
        <f>10000*H221/(I221*I221)</f>
        <v>22.093170054286077</v>
      </c>
      <c r="K221" s="10" t="s">
        <v>11</v>
      </c>
      <c r="L221">
        <v>12.2</v>
      </c>
      <c r="M221" t="s">
        <v>41</v>
      </c>
      <c r="N221" s="70">
        <v>3</v>
      </c>
      <c r="O221">
        <v>11.6</v>
      </c>
      <c r="P221">
        <v>39.14</v>
      </c>
      <c r="Q221">
        <v>0.08</v>
      </c>
      <c r="R221">
        <v>0</v>
      </c>
    </row>
    <row r="222" spans="1:18" ht="15">
      <c r="A222">
        <v>4166</v>
      </c>
      <c r="B222" s="7">
        <v>1</v>
      </c>
      <c r="C222">
        <v>1</v>
      </c>
      <c r="D222">
        <v>17</v>
      </c>
      <c r="E222" s="3">
        <v>2</v>
      </c>
      <c r="F222" s="3">
        <v>1</v>
      </c>
      <c r="G222">
        <f>2/12</f>
        <v>0.16666666666666666</v>
      </c>
      <c r="H222">
        <v>70</v>
      </c>
      <c r="I222">
        <v>178</v>
      </c>
      <c r="J222">
        <f>10000*H222/(I222*I222)</f>
        <v>22.093170054286077</v>
      </c>
      <c r="K222" s="10" t="s">
        <v>11</v>
      </c>
      <c r="L222" t="s">
        <v>11</v>
      </c>
      <c r="M222" t="s">
        <v>41</v>
      </c>
      <c r="N222" s="70">
        <v>4</v>
      </c>
      <c r="O222">
        <v>11.6</v>
      </c>
      <c r="P222">
        <v>39.14</v>
      </c>
      <c r="Q222">
        <v>0.08</v>
      </c>
      <c r="R222">
        <v>0</v>
      </c>
    </row>
    <row r="223" spans="1:18" ht="15">
      <c r="A223">
        <v>2173</v>
      </c>
      <c r="B223" s="7">
        <v>1</v>
      </c>
      <c r="C223">
        <v>0</v>
      </c>
      <c r="D223" t="s">
        <v>10</v>
      </c>
      <c r="E223" s="3">
        <v>2</v>
      </c>
      <c r="F223" s="3">
        <v>1</v>
      </c>
      <c r="G223">
        <v>0.5</v>
      </c>
      <c r="H223">
        <v>62</v>
      </c>
      <c r="I223">
        <v>168</v>
      </c>
      <c r="J223">
        <f>10000*H223/(I223*I223)</f>
        <v>21.967120181405896</v>
      </c>
      <c r="K223" s="10" t="s">
        <v>11</v>
      </c>
      <c r="L223">
        <v>9.5</v>
      </c>
      <c r="M223" s="1" t="s">
        <v>41</v>
      </c>
      <c r="N223" s="70">
        <v>2</v>
      </c>
    </row>
    <row r="224" spans="1:18" ht="15">
      <c r="A224">
        <v>4173</v>
      </c>
      <c r="B224" s="7">
        <v>1</v>
      </c>
      <c r="C224">
        <v>0</v>
      </c>
      <c r="D224" t="s">
        <v>10</v>
      </c>
      <c r="E224" s="3">
        <v>2</v>
      </c>
      <c r="F224" s="3">
        <v>1</v>
      </c>
      <c r="G224">
        <v>0.5</v>
      </c>
      <c r="H224">
        <v>62</v>
      </c>
      <c r="I224">
        <v>168</v>
      </c>
      <c r="J224">
        <f>10000*H224/(I224*I224)</f>
        <v>21.967120181405896</v>
      </c>
      <c r="K224" s="10" t="s">
        <v>11</v>
      </c>
      <c r="L224">
        <v>6</v>
      </c>
      <c r="M224" t="s">
        <v>41</v>
      </c>
      <c r="N224" s="70">
        <v>4</v>
      </c>
    </row>
    <row r="225" spans="1:19" ht="15">
      <c r="A225">
        <v>2269</v>
      </c>
      <c r="B225" s="7">
        <v>1</v>
      </c>
      <c r="C225">
        <v>1</v>
      </c>
      <c r="D225">
        <v>66</v>
      </c>
      <c r="E225">
        <v>2</v>
      </c>
      <c r="F225">
        <v>0</v>
      </c>
      <c r="G225">
        <v>32</v>
      </c>
      <c r="H225">
        <v>70</v>
      </c>
      <c r="I225">
        <v>180</v>
      </c>
      <c r="J225" s="5">
        <f>10000*H225/(I225*I225)</f>
        <v>21.604938271604937</v>
      </c>
      <c r="K225" s="18" t="s">
        <v>11</v>
      </c>
      <c r="L225" t="s">
        <v>11</v>
      </c>
      <c r="M225" t="s">
        <v>41</v>
      </c>
      <c r="N225" s="70">
        <v>2</v>
      </c>
      <c r="O225">
        <v>9</v>
      </c>
      <c r="P225">
        <v>24.43</v>
      </c>
      <c r="Q225">
        <v>0.45</v>
      </c>
      <c r="R225">
        <v>0</v>
      </c>
    </row>
    <row r="226" spans="1:19" ht="15">
      <c r="A226">
        <v>3269</v>
      </c>
      <c r="B226" s="7">
        <v>1</v>
      </c>
      <c r="C226">
        <v>1</v>
      </c>
      <c r="D226">
        <v>66</v>
      </c>
      <c r="E226">
        <v>2</v>
      </c>
      <c r="F226">
        <v>0</v>
      </c>
      <c r="G226">
        <v>32</v>
      </c>
      <c r="H226">
        <v>70</v>
      </c>
      <c r="I226">
        <v>180</v>
      </c>
      <c r="J226" s="5">
        <f>10000*H226/(I226*I226)</f>
        <v>21.604938271604937</v>
      </c>
      <c r="K226" s="18" t="s">
        <v>11</v>
      </c>
      <c r="L226" t="s">
        <v>11</v>
      </c>
      <c r="M226" t="s">
        <v>41</v>
      </c>
      <c r="N226" s="70">
        <v>3</v>
      </c>
      <c r="O226">
        <v>9</v>
      </c>
      <c r="P226">
        <v>24.43</v>
      </c>
      <c r="Q226">
        <v>0.45</v>
      </c>
      <c r="R226">
        <v>0</v>
      </c>
    </row>
    <row r="227" spans="1:19" ht="15">
      <c r="A227">
        <v>2174</v>
      </c>
      <c r="B227" s="7">
        <v>1</v>
      </c>
      <c r="C227">
        <v>1</v>
      </c>
      <c r="D227">
        <v>66</v>
      </c>
      <c r="E227" s="3">
        <v>2</v>
      </c>
      <c r="F227" s="3">
        <v>0</v>
      </c>
      <c r="G227">
        <v>15</v>
      </c>
      <c r="H227">
        <v>58</v>
      </c>
      <c r="I227">
        <v>165</v>
      </c>
      <c r="J227">
        <f>10000*H227/(I227*I227)</f>
        <v>21.30394857667585</v>
      </c>
      <c r="K227" s="10" t="s">
        <v>11</v>
      </c>
      <c r="L227">
        <v>19.899999999999999</v>
      </c>
      <c r="M227" s="1" t="s">
        <v>41</v>
      </c>
      <c r="N227" s="70">
        <v>2</v>
      </c>
      <c r="O227">
        <v>8.4</v>
      </c>
      <c r="P227">
        <v>19.440000000000001</v>
      </c>
      <c r="Q227">
        <v>0.06</v>
      </c>
      <c r="R227">
        <v>0</v>
      </c>
    </row>
    <row r="228" spans="1:19" ht="15">
      <c r="A228">
        <v>3297</v>
      </c>
      <c r="B228" s="7">
        <v>1</v>
      </c>
      <c r="C228">
        <v>0</v>
      </c>
      <c r="D228">
        <v>47</v>
      </c>
      <c r="E228">
        <v>1</v>
      </c>
      <c r="F228">
        <v>0</v>
      </c>
      <c r="G228">
        <v>21</v>
      </c>
      <c r="H228">
        <v>58</v>
      </c>
      <c r="I228">
        <v>165</v>
      </c>
      <c r="J228" s="5">
        <f>10000*H228/(I228*I228)</f>
        <v>21.30394857667585</v>
      </c>
      <c r="K228" s="18" t="s">
        <v>11</v>
      </c>
      <c r="L228">
        <v>10.7</v>
      </c>
      <c r="M228" s="1" t="s">
        <v>41</v>
      </c>
      <c r="N228" s="70">
        <v>3</v>
      </c>
      <c r="O228">
        <v>9.5</v>
      </c>
      <c r="P228">
        <v>12.81</v>
      </c>
      <c r="Q228">
        <v>0.09</v>
      </c>
      <c r="R228">
        <v>0</v>
      </c>
      <c r="S228">
        <v>22.5</v>
      </c>
    </row>
    <row r="229" spans="1:19" ht="15">
      <c r="A229">
        <v>4297</v>
      </c>
      <c r="B229" s="7">
        <v>1</v>
      </c>
      <c r="C229">
        <v>0</v>
      </c>
      <c r="D229">
        <v>47</v>
      </c>
      <c r="E229">
        <v>1</v>
      </c>
      <c r="F229">
        <v>0</v>
      </c>
      <c r="G229">
        <v>21</v>
      </c>
      <c r="H229">
        <v>58</v>
      </c>
      <c r="I229">
        <v>165</v>
      </c>
      <c r="J229" s="5">
        <f>10000*H229/(I229*I229)</f>
        <v>21.30394857667585</v>
      </c>
      <c r="K229" s="18" t="s">
        <v>11</v>
      </c>
      <c r="L229">
        <v>12.3</v>
      </c>
      <c r="M229" s="1" t="s">
        <v>41</v>
      </c>
      <c r="N229" s="70">
        <v>4</v>
      </c>
      <c r="O229">
        <v>9.5</v>
      </c>
      <c r="P229">
        <v>12.81</v>
      </c>
      <c r="Q229">
        <v>0.09</v>
      </c>
      <c r="R229">
        <v>0</v>
      </c>
      <c r="S229">
        <v>22.5</v>
      </c>
    </row>
    <row r="230" spans="1:19" ht="15">
      <c r="A230">
        <v>2161</v>
      </c>
      <c r="B230" s="7">
        <v>1</v>
      </c>
      <c r="C230">
        <v>0</v>
      </c>
      <c r="D230">
        <v>76</v>
      </c>
      <c r="E230" s="3">
        <v>2</v>
      </c>
      <c r="F230" s="3">
        <v>0</v>
      </c>
      <c r="G230">
        <v>23</v>
      </c>
      <c r="H230">
        <v>51</v>
      </c>
      <c r="I230">
        <v>155</v>
      </c>
      <c r="J230">
        <f>10000*H230/(I230*I230)</f>
        <v>21.227887617065555</v>
      </c>
      <c r="K230" s="1" t="s">
        <v>43</v>
      </c>
      <c r="L230" t="s">
        <v>11</v>
      </c>
      <c r="M230" t="s">
        <v>10</v>
      </c>
      <c r="N230" s="70">
        <v>2</v>
      </c>
      <c r="O230">
        <v>7.2</v>
      </c>
      <c r="P230">
        <v>0.49</v>
      </c>
      <c r="Q230">
        <v>0.13</v>
      </c>
      <c r="R230">
        <v>0</v>
      </c>
    </row>
    <row r="231" spans="1:19" ht="15">
      <c r="A231">
        <v>3161</v>
      </c>
      <c r="B231" s="7">
        <v>1</v>
      </c>
      <c r="C231">
        <v>0</v>
      </c>
      <c r="D231">
        <v>76</v>
      </c>
      <c r="E231" s="3">
        <v>2</v>
      </c>
      <c r="F231" s="3">
        <v>0</v>
      </c>
      <c r="G231">
        <v>23</v>
      </c>
      <c r="H231">
        <v>51</v>
      </c>
      <c r="I231">
        <v>155</v>
      </c>
      <c r="J231">
        <f>10000*H231/(I231*I231)</f>
        <v>21.227887617065555</v>
      </c>
      <c r="K231" s="10" t="s">
        <v>11</v>
      </c>
      <c r="L231" t="s">
        <v>11</v>
      </c>
      <c r="M231" t="s">
        <v>41</v>
      </c>
      <c r="N231" s="70">
        <v>3</v>
      </c>
      <c r="O231">
        <v>7.2</v>
      </c>
      <c r="P231">
        <v>0.49</v>
      </c>
      <c r="Q231">
        <v>0.13</v>
      </c>
      <c r="R231">
        <v>0</v>
      </c>
    </row>
    <row r="232" spans="1:19" ht="15">
      <c r="A232">
        <v>4161</v>
      </c>
      <c r="B232" s="7">
        <v>1</v>
      </c>
      <c r="C232">
        <v>0</v>
      </c>
      <c r="D232">
        <v>76</v>
      </c>
      <c r="E232" s="3">
        <v>2</v>
      </c>
      <c r="F232" s="3">
        <v>0</v>
      </c>
      <c r="G232">
        <v>23</v>
      </c>
      <c r="H232">
        <v>51</v>
      </c>
      <c r="I232">
        <v>155</v>
      </c>
      <c r="J232">
        <f>10000*H232/(I232*I232)</f>
        <v>21.227887617065555</v>
      </c>
      <c r="K232" s="10" t="s">
        <v>11</v>
      </c>
      <c r="L232">
        <v>4.2</v>
      </c>
      <c r="M232" t="s">
        <v>41</v>
      </c>
      <c r="N232" s="70">
        <v>4</v>
      </c>
      <c r="O232">
        <v>7.2</v>
      </c>
      <c r="P232">
        <v>0.49</v>
      </c>
      <c r="Q232">
        <v>0.13</v>
      </c>
      <c r="R232">
        <v>0</v>
      </c>
    </row>
    <row r="233" spans="1:19" ht="15">
      <c r="A233">
        <v>2234</v>
      </c>
      <c r="B233" s="7">
        <v>1</v>
      </c>
      <c r="C233">
        <v>1</v>
      </c>
      <c r="D233">
        <v>57</v>
      </c>
      <c r="E233">
        <v>2</v>
      </c>
      <c r="F233">
        <v>1</v>
      </c>
      <c r="G233">
        <v>18</v>
      </c>
      <c r="H233">
        <v>54</v>
      </c>
      <c r="I233">
        <v>160</v>
      </c>
      <c r="J233" s="5">
        <f>10000*H233/(I233*I233)</f>
        <v>21.09375</v>
      </c>
      <c r="K233" s="17" t="s">
        <v>11</v>
      </c>
      <c r="L233" s="3">
        <v>9.4</v>
      </c>
      <c r="M233" t="s">
        <v>41</v>
      </c>
      <c r="N233" s="70">
        <v>2</v>
      </c>
      <c r="O233" s="3">
        <v>12.4</v>
      </c>
      <c r="P233" s="3">
        <v>4.54</v>
      </c>
      <c r="Q233" s="3">
        <v>7.0000000000000007E-2</v>
      </c>
      <c r="R233" s="3">
        <v>0</v>
      </c>
    </row>
    <row r="234" spans="1:19" ht="15">
      <c r="A234">
        <v>3234</v>
      </c>
      <c r="B234" s="7">
        <v>1</v>
      </c>
      <c r="C234">
        <v>1</v>
      </c>
      <c r="D234">
        <v>57</v>
      </c>
      <c r="E234">
        <v>2</v>
      </c>
      <c r="F234">
        <v>1</v>
      </c>
      <c r="G234">
        <v>18</v>
      </c>
      <c r="H234">
        <v>54</v>
      </c>
      <c r="I234">
        <v>160</v>
      </c>
      <c r="J234" s="5">
        <f>10000*H234/(I234*I234)</f>
        <v>21.09375</v>
      </c>
      <c r="K234" s="17" t="s">
        <v>11</v>
      </c>
      <c r="L234" s="3" t="s">
        <v>11</v>
      </c>
      <c r="M234" s="1" t="s">
        <v>41</v>
      </c>
      <c r="N234" s="70">
        <v>3</v>
      </c>
      <c r="O234" s="3">
        <v>12.4</v>
      </c>
      <c r="P234" s="3">
        <v>4.54</v>
      </c>
      <c r="Q234" s="3">
        <v>7.0000000000000007E-2</v>
      </c>
      <c r="R234" s="3">
        <v>0</v>
      </c>
    </row>
    <row r="235" spans="1:19" ht="15">
      <c r="A235">
        <v>4234</v>
      </c>
      <c r="B235" s="7">
        <v>1</v>
      </c>
      <c r="C235">
        <v>1</v>
      </c>
      <c r="D235">
        <v>57</v>
      </c>
      <c r="E235">
        <v>2</v>
      </c>
      <c r="F235">
        <v>1</v>
      </c>
      <c r="G235">
        <v>18</v>
      </c>
      <c r="H235">
        <v>54</v>
      </c>
      <c r="I235">
        <v>160</v>
      </c>
      <c r="J235" s="5">
        <f>10000*H235/(I235*I235)</f>
        <v>21.09375</v>
      </c>
      <c r="K235" s="17" t="s">
        <v>11</v>
      </c>
      <c r="L235" s="3" t="s">
        <v>11</v>
      </c>
      <c r="M235" s="1" t="s">
        <v>41</v>
      </c>
      <c r="N235" s="70">
        <v>4</v>
      </c>
      <c r="O235" s="3">
        <v>12.4</v>
      </c>
      <c r="P235" s="3">
        <v>4.54</v>
      </c>
      <c r="Q235" s="3">
        <v>7.0000000000000007E-2</v>
      </c>
      <c r="R235" s="3">
        <v>0</v>
      </c>
    </row>
    <row r="236" spans="1:19" ht="15">
      <c r="A236" s="8">
        <v>1154</v>
      </c>
      <c r="B236" s="7">
        <v>1</v>
      </c>
      <c r="C236" s="8">
        <v>0</v>
      </c>
      <c r="D236" s="8">
        <v>60</v>
      </c>
      <c r="E236" s="7">
        <v>2</v>
      </c>
      <c r="F236" s="3">
        <v>0</v>
      </c>
      <c r="G236" s="8">
        <v>22</v>
      </c>
      <c r="H236" s="8">
        <v>50</v>
      </c>
      <c r="I236" s="8">
        <v>154</v>
      </c>
      <c r="J236" s="24">
        <f>H236/(I236*I236)*10000</f>
        <v>21.082813290605497</v>
      </c>
      <c r="K236" s="1" t="s">
        <v>11</v>
      </c>
      <c r="L236" s="8">
        <v>6.2</v>
      </c>
      <c r="M236" s="1" t="s">
        <v>41</v>
      </c>
      <c r="N236" s="70">
        <v>1</v>
      </c>
      <c r="O236" s="1">
        <v>9.1</v>
      </c>
      <c r="P236" s="1">
        <v>2.1</v>
      </c>
      <c r="Q236" s="8">
        <v>0.14000000000000001</v>
      </c>
      <c r="R236" s="8">
        <v>0</v>
      </c>
    </row>
    <row r="237" spans="1:19" ht="15">
      <c r="A237" s="8">
        <v>3154</v>
      </c>
      <c r="B237" s="7">
        <v>1</v>
      </c>
      <c r="C237" s="8">
        <v>0</v>
      </c>
      <c r="D237" s="8">
        <v>60</v>
      </c>
      <c r="E237" s="7">
        <v>2</v>
      </c>
      <c r="F237" s="3">
        <v>0</v>
      </c>
      <c r="G237" s="8">
        <v>22</v>
      </c>
      <c r="H237" s="8">
        <v>50</v>
      </c>
      <c r="I237" s="8">
        <v>154</v>
      </c>
      <c r="J237" s="24">
        <f>H237/(I237*I237)*10000</f>
        <v>21.082813290605497</v>
      </c>
      <c r="K237" s="1" t="s">
        <v>11</v>
      </c>
      <c r="L237" s="8">
        <v>11.8</v>
      </c>
      <c r="M237" s="1" t="s">
        <v>41</v>
      </c>
      <c r="N237" s="70">
        <v>3</v>
      </c>
      <c r="O237" s="1">
        <v>9.1</v>
      </c>
      <c r="P237" s="1">
        <v>2.1</v>
      </c>
      <c r="Q237" s="8">
        <v>0.14000000000000001</v>
      </c>
      <c r="R237" s="8">
        <v>0</v>
      </c>
    </row>
    <row r="238" spans="1:19" ht="15">
      <c r="A238" s="8">
        <v>2066</v>
      </c>
      <c r="B238" s="7">
        <v>1</v>
      </c>
      <c r="C238" s="8">
        <v>1</v>
      </c>
      <c r="D238" s="8">
        <v>30</v>
      </c>
      <c r="E238" s="7">
        <v>2</v>
      </c>
      <c r="F238" s="44">
        <v>1</v>
      </c>
      <c r="G238" s="8">
        <v>2</v>
      </c>
      <c r="H238" s="8">
        <v>58</v>
      </c>
      <c r="I238" s="8">
        <v>167</v>
      </c>
      <c r="J238" s="27">
        <f>H238/(I238*I238)*10000</f>
        <v>20.796729893506399</v>
      </c>
      <c r="K238" s="1" t="s">
        <v>11</v>
      </c>
      <c r="L238" s="8">
        <v>18.399999999999999</v>
      </c>
      <c r="M238" t="s">
        <v>41</v>
      </c>
      <c r="N238" s="70">
        <v>2</v>
      </c>
      <c r="O238" s="1">
        <v>10.7</v>
      </c>
      <c r="P238" s="1" t="s">
        <v>35</v>
      </c>
      <c r="Q238" s="30">
        <v>0</v>
      </c>
      <c r="R238" s="29">
        <v>0</v>
      </c>
    </row>
    <row r="239" spans="1:19" ht="15">
      <c r="A239" s="8">
        <v>3066</v>
      </c>
      <c r="B239" s="7">
        <v>1</v>
      </c>
      <c r="C239" s="8">
        <v>1</v>
      </c>
      <c r="D239" s="8">
        <v>30</v>
      </c>
      <c r="E239" s="7">
        <v>2</v>
      </c>
      <c r="F239" s="44">
        <v>1</v>
      </c>
      <c r="G239" s="8">
        <v>2</v>
      </c>
      <c r="H239" s="8">
        <v>58</v>
      </c>
      <c r="I239" s="8">
        <v>167</v>
      </c>
      <c r="J239" s="27">
        <f>H239/(I239*I239)*10000</f>
        <v>20.796729893506399</v>
      </c>
      <c r="K239" s="1" t="s">
        <v>11</v>
      </c>
      <c r="L239" s="8">
        <v>13.4</v>
      </c>
      <c r="M239" s="1" t="s">
        <v>41</v>
      </c>
      <c r="N239" s="70">
        <v>3</v>
      </c>
      <c r="O239" s="1">
        <v>10.7</v>
      </c>
      <c r="P239" s="1" t="s">
        <v>37</v>
      </c>
      <c r="Q239" s="30">
        <v>0</v>
      </c>
      <c r="R239" s="29">
        <v>0</v>
      </c>
    </row>
    <row r="240" spans="1:19" ht="15">
      <c r="A240" s="8">
        <v>3076</v>
      </c>
      <c r="B240" s="7">
        <v>1</v>
      </c>
      <c r="C240" s="8">
        <v>1</v>
      </c>
      <c r="D240" s="8">
        <v>30</v>
      </c>
      <c r="E240" s="7">
        <v>2</v>
      </c>
      <c r="F240" s="44">
        <v>1</v>
      </c>
      <c r="G240" s="8">
        <v>2</v>
      </c>
      <c r="H240" s="8">
        <v>58</v>
      </c>
      <c r="I240" s="8">
        <v>167</v>
      </c>
      <c r="J240" s="27">
        <f>H240/(I240*I240)*10000</f>
        <v>20.796729893506399</v>
      </c>
      <c r="K240" s="1" t="s">
        <v>11</v>
      </c>
      <c r="L240" s="8">
        <v>13.7</v>
      </c>
      <c r="M240" s="1" t="s">
        <v>41</v>
      </c>
      <c r="N240" s="70">
        <v>3</v>
      </c>
      <c r="O240" s="1">
        <v>10.7</v>
      </c>
      <c r="P240" s="1">
        <v>7.02</v>
      </c>
      <c r="Q240" s="30">
        <v>0.09</v>
      </c>
      <c r="R240" s="30">
        <v>0</v>
      </c>
    </row>
    <row r="241" spans="1:19" ht="15">
      <c r="A241" s="7">
        <v>3002</v>
      </c>
      <c r="B241" s="7">
        <v>1</v>
      </c>
      <c r="C241" s="7">
        <v>1</v>
      </c>
      <c r="D241" s="7">
        <v>59</v>
      </c>
      <c r="E241" s="7">
        <v>2</v>
      </c>
      <c r="F241" s="3">
        <v>0</v>
      </c>
      <c r="G241" s="7">
        <v>9</v>
      </c>
      <c r="H241" s="7">
        <v>60</v>
      </c>
      <c r="I241" s="7">
        <v>171</v>
      </c>
      <c r="J241" s="27">
        <f>H241/(I241*I241)*10000</f>
        <v>20.519134092541297</v>
      </c>
      <c r="K241" s="1" t="s">
        <v>43</v>
      </c>
      <c r="L241" s="1" t="s">
        <v>11</v>
      </c>
      <c r="M241" s="1" t="s">
        <v>31</v>
      </c>
      <c r="N241" s="70">
        <v>3</v>
      </c>
      <c r="O241" s="1">
        <v>11.1</v>
      </c>
      <c r="P241" s="1">
        <v>0.77</v>
      </c>
      <c r="Q241" s="30">
        <v>0.06</v>
      </c>
      <c r="R241" s="29">
        <v>0</v>
      </c>
    </row>
    <row r="242" spans="1:19" ht="15">
      <c r="A242">
        <v>2227</v>
      </c>
      <c r="B242" s="7">
        <v>1</v>
      </c>
      <c r="C242">
        <v>1</v>
      </c>
      <c r="D242">
        <v>43</v>
      </c>
      <c r="E242">
        <v>2</v>
      </c>
      <c r="F242">
        <v>1</v>
      </c>
      <c r="G242">
        <v>8</v>
      </c>
      <c r="H242">
        <v>60</v>
      </c>
      <c r="I242">
        <v>173</v>
      </c>
      <c r="J242" s="5">
        <f>10000*H242/(I242*I242)</f>
        <v>20.047445621303751</v>
      </c>
      <c r="K242" s="17" t="s">
        <v>11</v>
      </c>
      <c r="L242">
        <v>14.1</v>
      </c>
      <c r="M242" s="1" t="s">
        <v>41</v>
      </c>
      <c r="N242" s="70">
        <v>2</v>
      </c>
      <c r="O242" s="2">
        <v>14.6</v>
      </c>
      <c r="P242" s="2">
        <v>33.46</v>
      </c>
      <c r="Q242" s="2">
        <v>0.04</v>
      </c>
      <c r="R242" s="2">
        <v>0</v>
      </c>
    </row>
    <row r="243" spans="1:19" ht="15">
      <c r="A243" s="8">
        <v>3022</v>
      </c>
      <c r="B243" s="7">
        <v>1</v>
      </c>
      <c r="C243" s="8">
        <v>0</v>
      </c>
      <c r="D243" s="8">
        <v>59</v>
      </c>
      <c r="E243" s="7">
        <v>2</v>
      </c>
      <c r="F243" s="3">
        <v>0</v>
      </c>
      <c r="G243" s="8">
        <v>17</v>
      </c>
      <c r="H243" s="8">
        <v>56.5</v>
      </c>
      <c r="I243" s="8">
        <v>168</v>
      </c>
      <c r="J243" s="27">
        <f>H243/(I243*I243)*10000</f>
        <v>20.018424036281182</v>
      </c>
      <c r="K243" s="10" t="s">
        <v>43</v>
      </c>
      <c r="L243" s="1" t="s">
        <v>31</v>
      </c>
      <c r="M243" s="1" t="s">
        <v>31</v>
      </c>
      <c r="N243" s="70">
        <v>3</v>
      </c>
      <c r="O243" s="8">
        <v>6.6</v>
      </c>
      <c r="P243" s="8" t="s">
        <v>32</v>
      </c>
      <c r="Q243" s="28">
        <v>0</v>
      </c>
      <c r="R243" s="29">
        <v>0</v>
      </c>
    </row>
    <row r="244" spans="1:19" ht="15">
      <c r="A244" s="8">
        <v>4031</v>
      </c>
      <c r="B244" s="7">
        <v>1</v>
      </c>
      <c r="C244" s="8">
        <v>1</v>
      </c>
      <c r="D244" s="8">
        <v>74</v>
      </c>
      <c r="E244" s="7">
        <v>2</v>
      </c>
      <c r="F244" s="3">
        <v>0</v>
      </c>
      <c r="G244" s="8">
        <v>25</v>
      </c>
      <c r="H244" s="8">
        <v>61</v>
      </c>
      <c r="I244" s="8">
        <v>175</v>
      </c>
      <c r="J244" s="27">
        <f>H244/(I244*I244)*10000</f>
        <v>19.918367346938776</v>
      </c>
      <c r="K244" s="1" t="s">
        <v>11</v>
      </c>
      <c r="L244" s="1" t="s">
        <v>31</v>
      </c>
      <c r="M244" t="s">
        <v>41</v>
      </c>
      <c r="N244" s="70">
        <v>4</v>
      </c>
      <c r="O244" s="8">
        <v>11.5</v>
      </c>
      <c r="P244" s="8">
        <v>10.96</v>
      </c>
      <c r="Q244" s="28">
        <v>0.15</v>
      </c>
      <c r="R244" s="29">
        <v>0</v>
      </c>
    </row>
    <row r="245" spans="1:19" ht="15">
      <c r="A245" s="8">
        <v>2156</v>
      </c>
      <c r="B245" s="7">
        <v>1</v>
      </c>
      <c r="C245" s="8">
        <v>0</v>
      </c>
      <c r="D245" s="8">
        <v>64</v>
      </c>
      <c r="E245" s="7">
        <v>2</v>
      </c>
      <c r="F245" s="3">
        <v>0</v>
      </c>
      <c r="G245" s="8">
        <v>20</v>
      </c>
      <c r="H245" s="8">
        <v>49</v>
      </c>
      <c r="I245" s="8">
        <v>157</v>
      </c>
      <c r="J245" s="24">
        <f>H245/(I245*I245)*10000</f>
        <v>19.879102600511178</v>
      </c>
      <c r="K245" s="1" t="s">
        <v>11</v>
      </c>
      <c r="L245" s="8">
        <v>23.1</v>
      </c>
      <c r="M245" t="s">
        <v>41</v>
      </c>
      <c r="N245" s="70">
        <v>2</v>
      </c>
      <c r="O245" s="1">
        <v>9.5</v>
      </c>
      <c r="P245" s="1">
        <v>25.55</v>
      </c>
      <c r="Q245" s="8">
        <v>0.14000000000000001</v>
      </c>
      <c r="R245" s="8">
        <v>0</v>
      </c>
    </row>
    <row r="246" spans="1:19" ht="15">
      <c r="A246" s="8">
        <v>4068</v>
      </c>
      <c r="B246" s="7">
        <v>1</v>
      </c>
      <c r="C246" s="8">
        <v>0</v>
      </c>
      <c r="D246" s="8">
        <v>41</v>
      </c>
      <c r="E246" s="7">
        <v>2</v>
      </c>
      <c r="F246" s="3">
        <v>0</v>
      </c>
      <c r="G246" s="8">
        <v>11</v>
      </c>
      <c r="H246" s="8">
        <v>50</v>
      </c>
      <c r="I246" s="8">
        <v>160</v>
      </c>
      <c r="J246" s="27">
        <f>H246/(I246*I246)*10000</f>
        <v>19.53125</v>
      </c>
      <c r="K246" s="1" t="s">
        <v>11</v>
      </c>
      <c r="L246" s="8" t="s">
        <v>11</v>
      </c>
      <c r="M246" t="s">
        <v>41</v>
      </c>
      <c r="N246" s="70">
        <v>4</v>
      </c>
      <c r="O246" s="1">
        <v>7.8</v>
      </c>
      <c r="P246" s="1">
        <v>3.5</v>
      </c>
      <c r="Q246" s="30">
        <v>7.0000000000000007E-2</v>
      </c>
      <c r="R246" s="29">
        <v>0</v>
      </c>
    </row>
    <row r="247" spans="1:19" ht="15">
      <c r="A247">
        <v>3309</v>
      </c>
      <c r="B247" s="7">
        <v>1</v>
      </c>
      <c r="C247">
        <v>1</v>
      </c>
      <c r="D247">
        <v>13</v>
      </c>
      <c r="E247">
        <v>1</v>
      </c>
      <c r="F247">
        <v>1</v>
      </c>
      <c r="G247">
        <v>2</v>
      </c>
      <c r="H247">
        <v>55</v>
      </c>
      <c r="I247">
        <v>169</v>
      </c>
      <c r="J247" s="5">
        <f>10000*H247/(I247*I247)</f>
        <v>19.257028815517664</v>
      </c>
      <c r="K247" s="18" t="s">
        <v>11</v>
      </c>
      <c r="L247">
        <v>17.8</v>
      </c>
      <c r="M247" s="1" t="s">
        <v>41</v>
      </c>
      <c r="N247" s="70">
        <v>3</v>
      </c>
      <c r="O247">
        <v>12.9</v>
      </c>
      <c r="P247" t="s">
        <v>11</v>
      </c>
      <c r="Q247" t="s">
        <v>11</v>
      </c>
      <c r="R247" t="s">
        <v>11</v>
      </c>
      <c r="S247" t="s">
        <v>11</v>
      </c>
    </row>
    <row r="248" spans="1:19" ht="15">
      <c r="A248">
        <v>3321</v>
      </c>
      <c r="B248" s="7">
        <v>1</v>
      </c>
      <c r="C248">
        <v>1</v>
      </c>
      <c r="D248">
        <v>13</v>
      </c>
      <c r="E248">
        <v>1</v>
      </c>
      <c r="F248">
        <v>1</v>
      </c>
      <c r="G248">
        <v>2</v>
      </c>
      <c r="H248">
        <v>55</v>
      </c>
      <c r="I248">
        <v>169</v>
      </c>
      <c r="J248" s="5">
        <f>10000*H248/(I248*I248)</f>
        <v>19.257028815517664</v>
      </c>
      <c r="K248" s="18" t="s">
        <v>11</v>
      </c>
      <c r="L248">
        <v>10.6</v>
      </c>
      <c r="M248" t="s">
        <v>41</v>
      </c>
      <c r="N248" s="70">
        <v>3</v>
      </c>
      <c r="O248">
        <v>12.9</v>
      </c>
    </row>
    <row r="249" spans="1:19" ht="15">
      <c r="A249">
        <v>4305</v>
      </c>
      <c r="B249" s="7">
        <v>1</v>
      </c>
      <c r="C249">
        <v>1</v>
      </c>
      <c r="D249">
        <v>13</v>
      </c>
      <c r="E249">
        <v>1</v>
      </c>
      <c r="F249">
        <v>1</v>
      </c>
      <c r="G249">
        <v>2</v>
      </c>
      <c r="H249">
        <v>55</v>
      </c>
      <c r="I249">
        <v>169</v>
      </c>
      <c r="J249" s="5">
        <f>10000*H249/(I249*I249)</f>
        <v>19.257028815517664</v>
      </c>
      <c r="K249" s="18" t="s">
        <v>11</v>
      </c>
      <c r="L249" t="s">
        <v>11</v>
      </c>
      <c r="M249" s="1" t="s">
        <v>41</v>
      </c>
      <c r="N249" s="70">
        <v>4</v>
      </c>
      <c r="O249">
        <v>12.9</v>
      </c>
      <c r="P249" t="s">
        <v>11</v>
      </c>
      <c r="Q249" t="s">
        <v>11</v>
      </c>
      <c r="R249" t="s">
        <v>11</v>
      </c>
      <c r="S249" t="s">
        <v>11</v>
      </c>
    </row>
    <row r="250" spans="1:19" ht="15">
      <c r="A250">
        <v>4314</v>
      </c>
      <c r="B250" s="7">
        <v>1</v>
      </c>
      <c r="C250">
        <v>1</v>
      </c>
      <c r="D250">
        <v>13</v>
      </c>
      <c r="E250">
        <v>1</v>
      </c>
      <c r="F250">
        <v>1</v>
      </c>
      <c r="G250">
        <v>2</v>
      </c>
      <c r="H250">
        <v>55</v>
      </c>
      <c r="I250">
        <v>169</v>
      </c>
      <c r="J250" s="5">
        <f>10000*H250/(I250*I250)</f>
        <v>19.257028815517664</v>
      </c>
      <c r="K250" s="18" t="s">
        <v>11</v>
      </c>
      <c r="L250">
        <v>11.5</v>
      </c>
      <c r="M250" s="1" t="s">
        <v>41</v>
      </c>
      <c r="N250" s="70">
        <v>4</v>
      </c>
      <c r="O250">
        <v>12.9</v>
      </c>
      <c r="P250" t="s">
        <v>11</v>
      </c>
      <c r="Q250" t="s">
        <v>11</v>
      </c>
      <c r="R250" t="s">
        <v>11</v>
      </c>
      <c r="S250" t="s">
        <v>11</v>
      </c>
    </row>
    <row r="251" spans="1:19" ht="15">
      <c r="A251">
        <v>3201</v>
      </c>
      <c r="B251" s="7">
        <v>1</v>
      </c>
      <c r="C251" s="5">
        <v>0</v>
      </c>
      <c r="D251" s="5">
        <v>66</v>
      </c>
      <c r="E251" s="5">
        <v>2</v>
      </c>
      <c r="F251" s="5">
        <v>0</v>
      </c>
      <c r="G251" s="5">
        <v>7</v>
      </c>
      <c r="H251" s="5">
        <v>45</v>
      </c>
      <c r="I251" s="5">
        <v>153</v>
      </c>
      <c r="J251" s="5">
        <f>10000*H251/(I251*I251)</f>
        <v>19.223375624759708</v>
      </c>
      <c r="K251" s="12" t="s">
        <v>11</v>
      </c>
      <c r="L251" s="4">
        <v>6.4</v>
      </c>
      <c r="M251" t="s">
        <v>41</v>
      </c>
      <c r="N251" s="70">
        <v>3</v>
      </c>
      <c r="O251" s="4">
        <v>12.1</v>
      </c>
      <c r="P251" s="4">
        <v>6.89</v>
      </c>
      <c r="Q251" s="4">
        <v>0.09</v>
      </c>
      <c r="R251" s="4">
        <v>0</v>
      </c>
    </row>
    <row r="252" spans="1:19" ht="15">
      <c r="A252" s="8">
        <v>2078</v>
      </c>
      <c r="B252" s="7">
        <v>1</v>
      </c>
      <c r="C252" s="8">
        <v>0</v>
      </c>
      <c r="D252" s="8">
        <v>36</v>
      </c>
      <c r="E252" s="7">
        <v>1</v>
      </c>
      <c r="F252" s="38">
        <v>1</v>
      </c>
      <c r="G252" s="43">
        <v>8.3333333333333329E-2</v>
      </c>
      <c r="H252" s="8">
        <v>47</v>
      </c>
      <c r="I252" s="8">
        <v>158</v>
      </c>
      <c r="J252" s="27">
        <f>H252/(I252*I252)*10000</f>
        <v>18.827111039897453</v>
      </c>
      <c r="K252" s="1" t="s">
        <v>11</v>
      </c>
      <c r="L252" s="8">
        <v>13.3</v>
      </c>
      <c r="M252" s="1" t="s">
        <v>41</v>
      </c>
      <c r="N252" s="70">
        <v>2</v>
      </c>
      <c r="O252" s="1">
        <v>8.4</v>
      </c>
      <c r="P252" s="1">
        <v>0</v>
      </c>
      <c r="Q252" s="30">
        <v>0</v>
      </c>
      <c r="R252" s="30">
        <v>0</v>
      </c>
    </row>
    <row r="253" spans="1:19" ht="15">
      <c r="A253" s="8">
        <v>3071</v>
      </c>
      <c r="B253" s="7">
        <v>1</v>
      </c>
      <c r="C253" s="8">
        <v>0</v>
      </c>
      <c r="D253" s="8">
        <v>58</v>
      </c>
      <c r="E253" s="7">
        <v>2</v>
      </c>
      <c r="F253" s="3">
        <v>0</v>
      </c>
      <c r="G253" s="8">
        <v>13</v>
      </c>
      <c r="H253" s="8">
        <v>49</v>
      </c>
      <c r="I253" s="8">
        <v>162</v>
      </c>
      <c r="J253" s="27">
        <f>H253/(I253*I253)*10000</f>
        <v>18.67093430879439</v>
      </c>
      <c r="K253" s="1" t="s">
        <v>11</v>
      </c>
      <c r="L253" s="8" t="s">
        <v>11</v>
      </c>
      <c r="M253" s="1" t="s">
        <v>41</v>
      </c>
      <c r="N253" s="70">
        <v>3</v>
      </c>
      <c r="O253" s="1">
        <v>7.5</v>
      </c>
      <c r="P253" s="1">
        <v>0.95</v>
      </c>
      <c r="Q253" s="30">
        <v>3.71</v>
      </c>
      <c r="R253" s="29">
        <v>0</v>
      </c>
    </row>
    <row r="254" spans="1:19" ht="15">
      <c r="A254" s="8">
        <v>4071</v>
      </c>
      <c r="B254" s="7">
        <v>1</v>
      </c>
      <c r="C254" s="8">
        <v>0</v>
      </c>
      <c r="D254" s="8">
        <v>58</v>
      </c>
      <c r="E254" s="7">
        <v>2</v>
      </c>
      <c r="F254" s="3">
        <v>0</v>
      </c>
      <c r="G254" s="8">
        <v>13</v>
      </c>
      <c r="H254" s="8">
        <v>49</v>
      </c>
      <c r="I254" s="8">
        <v>162</v>
      </c>
      <c r="J254" s="27">
        <f>H254/(I254*I254)*10000</f>
        <v>18.67093430879439</v>
      </c>
      <c r="K254" s="1" t="s">
        <v>11</v>
      </c>
      <c r="L254" s="8" t="s">
        <v>11</v>
      </c>
      <c r="M254" s="1" t="s">
        <v>41</v>
      </c>
      <c r="N254" s="70">
        <v>4</v>
      </c>
      <c r="O254" s="1">
        <v>7.5</v>
      </c>
      <c r="P254" s="1">
        <v>0.95</v>
      </c>
      <c r="Q254" s="30">
        <v>3.71</v>
      </c>
      <c r="R254" s="29">
        <v>0</v>
      </c>
    </row>
    <row r="255" spans="1:19" ht="15">
      <c r="A255" s="8">
        <v>2082</v>
      </c>
      <c r="B255" s="7">
        <v>1</v>
      </c>
      <c r="C255" s="8">
        <v>1</v>
      </c>
      <c r="D255" s="8">
        <v>26</v>
      </c>
      <c r="E255" s="7">
        <v>1</v>
      </c>
      <c r="F255" s="44">
        <v>1</v>
      </c>
      <c r="G255" s="8">
        <v>1</v>
      </c>
      <c r="H255" s="8">
        <v>54</v>
      </c>
      <c r="I255" s="8">
        <v>171</v>
      </c>
      <c r="J255" s="27">
        <f>H255/(I255*I255)*10000</f>
        <v>18.467220683287163</v>
      </c>
      <c r="K255" s="1" t="s">
        <v>11</v>
      </c>
      <c r="L255" s="8">
        <v>24.1</v>
      </c>
      <c r="M255" s="1" t="s">
        <v>41</v>
      </c>
      <c r="N255" s="70">
        <v>2</v>
      </c>
      <c r="O255" s="1">
        <v>12.5</v>
      </c>
      <c r="P255" s="1" t="s">
        <v>36</v>
      </c>
      <c r="Q255" s="30">
        <v>0</v>
      </c>
      <c r="R255" s="30">
        <v>0</v>
      </c>
    </row>
    <row r="256" spans="1:19" ht="15">
      <c r="A256" s="8">
        <v>2033</v>
      </c>
      <c r="B256" s="7">
        <v>1</v>
      </c>
      <c r="C256" s="8">
        <v>0</v>
      </c>
      <c r="D256" s="8">
        <v>47</v>
      </c>
      <c r="E256" s="7">
        <v>1</v>
      </c>
      <c r="F256" s="3">
        <v>0</v>
      </c>
      <c r="G256" s="8">
        <v>23</v>
      </c>
      <c r="H256" s="8">
        <v>46</v>
      </c>
      <c r="I256" s="8">
        <v>158</v>
      </c>
      <c r="J256" s="27">
        <f>H256/(I256*I256)*10000</f>
        <v>18.426534209261337</v>
      </c>
      <c r="K256" s="1" t="s">
        <v>11</v>
      </c>
      <c r="L256" s="1" t="s">
        <v>11</v>
      </c>
      <c r="M256" s="1" t="s">
        <v>41</v>
      </c>
      <c r="N256" s="70">
        <v>2</v>
      </c>
      <c r="O256" s="8">
        <v>10.4</v>
      </c>
      <c r="P256" s="8">
        <v>2.88</v>
      </c>
      <c r="Q256" s="28">
        <v>7.0000000000000007E-2</v>
      </c>
      <c r="R256" s="29">
        <v>0</v>
      </c>
    </row>
    <row r="257" spans="1:19" ht="15">
      <c r="A257" s="8">
        <v>3033</v>
      </c>
      <c r="B257" s="7">
        <v>1</v>
      </c>
      <c r="C257" s="8">
        <v>0</v>
      </c>
      <c r="D257" s="8">
        <v>47</v>
      </c>
      <c r="E257" s="7">
        <v>1</v>
      </c>
      <c r="F257" s="3">
        <v>0</v>
      </c>
      <c r="G257" s="8">
        <v>23</v>
      </c>
      <c r="H257" s="8">
        <v>46</v>
      </c>
      <c r="I257" s="8">
        <v>158</v>
      </c>
      <c r="J257" s="27">
        <f>H257/(I257*I257)*10000</f>
        <v>18.426534209261337</v>
      </c>
      <c r="K257" s="1" t="s">
        <v>11</v>
      </c>
      <c r="L257" s="1" t="s">
        <v>11</v>
      </c>
      <c r="M257" t="s">
        <v>41</v>
      </c>
      <c r="N257" s="70">
        <v>3</v>
      </c>
      <c r="O257" s="8">
        <v>10.4</v>
      </c>
      <c r="P257" s="8">
        <v>2.88</v>
      </c>
      <c r="Q257" s="28">
        <v>7.0000000000000007E-2</v>
      </c>
      <c r="R257" s="29">
        <v>0</v>
      </c>
    </row>
    <row r="258" spans="1:19" ht="15">
      <c r="A258" s="8">
        <v>4033</v>
      </c>
      <c r="B258" s="7">
        <v>1</v>
      </c>
      <c r="C258" s="8">
        <v>0</v>
      </c>
      <c r="D258" s="8">
        <v>47</v>
      </c>
      <c r="E258" s="7">
        <v>1</v>
      </c>
      <c r="F258" s="3">
        <v>0</v>
      </c>
      <c r="G258" s="8">
        <v>23</v>
      </c>
      <c r="H258" s="8">
        <v>46</v>
      </c>
      <c r="I258" s="8">
        <v>158</v>
      </c>
      <c r="J258" s="27">
        <f>H258/(I258*I258)*10000</f>
        <v>18.426534209261337</v>
      </c>
      <c r="K258" s="1" t="s">
        <v>11</v>
      </c>
      <c r="L258" s="1" t="s">
        <v>11</v>
      </c>
      <c r="M258" t="s">
        <v>41</v>
      </c>
      <c r="N258" s="70">
        <v>4</v>
      </c>
      <c r="O258" s="8">
        <v>10.4</v>
      </c>
      <c r="P258" s="8">
        <v>2.88</v>
      </c>
      <c r="Q258" s="28">
        <v>7.0000000000000007E-2</v>
      </c>
      <c r="R258" s="29">
        <v>0</v>
      </c>
    </row>
    <row r="259" spans="1:19" ht="15">
      <c r="A259">
        <v>3236</v>
      </c>
      <c r="B259" s="7">
        <v>1</v>
      </c>
      <c r="C259">
        <v>1</v>
      </c>
      <c r="D259">
        <v>27</v>
      </c>
      <c r="E259">
        <v>2</v>
      </c>
      <c r="F259">
        <v>1</v>
      </c>
      <c r="G259">
        <v>4</v>
      </c>
      <c r="H259">
        <v>53</v>
      </c>
      <c r="I259">
        <v>171</v>
      </c>
      <c r="J259" s="5">
        <f>10000*H259/(I259*I259)</f>
        <v>18.125235115078144</v>
      </c>
      <c r="K259" s="17" t="s">
        <v>11</v>
      </c>
      <c r="L259" s="3">
        <v>16.899999999999999</v>
      </c>
      <c r="M259" t="s">
        <v>41</v>
      </c>
      <c r="N259" s="70">
        <v>3</v>
      </c>
      <c r="O259" s="3">
        <v>11.1</v>
      </c>
      <c r="P259" s="3"/>
      <c r="Q259" s="3"/>
      <c r="R259" s="3"/>
    </row>
    <row r="260" spans="1:19" ht="15">
      <c r="A260">
        <v>2329</v>
      </c>
      <c r="B260" s="7">
        <v>1</v>
      </c>
      <c r="C260">
        <v>0</v>
      </c>
      <c r="D260">
        <v>60</v>
      </c>
      <c r="E260">
        <v>2</v>
      </c>
      <c r="F260">
        <v>0</v>
      </c>
      <c r="G260">
        <v>22</v>
      </c>
      <c r="H260">
        <v>44</v>
      </c>
      <c r="I260">
        <v>157</v>
      </c>
      <c r="J260" s="5">
        <f>10000*H260/(I260*I260)</f>
        <v>17.850622743316158</v>
      </c>
      <c r="K260" s="18" t="s">
        <v>11</v>
      </c>
      <c r="L260" t="s">
        <v>11</v>
      </c>
      <c r="M260" t="s">
        <v>41</v>
      </c>
      <c r="N260" s="70">
        <v>2</v>
      </c>
      <c r="O260">
        <v>10.7</v>
      </c>
      <c r="P260">
        <v>9.58</v>
      </c>
      <c r="Q260">
        <v>0.08</v>
      </c>
      <c r="R260">
        <v>0</v>
      </c>
      <c r="S260">
        <v>21</v>
      </c>
    </row>
    <row r="261" spans="1:19" ht="15">
      <c r="A261">
        <v>2277</v>
      </c>
      <c r="B261" s="7">
        <v>1</v>
      </c>
      <c r="C261">
        <v>0</v>
      </c>
      <c r="D261">
        <v>61</v>
      </c>
      <c r="E261">
        <v>2</v>
      </c>
      <c r="F261">
        <v>0</v>
      </c>
      <c r="G261">
        <v>25</v>
      </c>
      <c r="K261" s="18" t="s">
        <v>11</v>
      </c>
      <c r="L261">
        <v>13.5</v>
      </c>
      <c r="M261" t="s">
        <v>41</v>
      </c>
      <c r="N261" s="70">
        <v>2</v>
      </c>
      <c r="O261">
        <v>9.5</v>
      </c>
      <c r="P261">
        <v>1.17</v>
      </c>
      <c r="Q261">
        <v>0.21</v>
      </c>
      <c r="R261">
        <v>0</v>
      </c>
    </row>
    <row r="262" spans="1:19" ht="15">
      <c r="A262">
        <v>2192</v>
      </c>
      <c r="B262" s="7">
        <v>1</v>
      </c>
      <c r="C262" s="5">
        <v>1</v>
      </c>
      <c r="D262" s="5">
        <v>66</v>
      </c>
      <c r="E262" s="5">
        <v>2</v>
      </c>
      <c r="F262" s="5">
        <v>0</v>
      </c>
      <c r="G262" s="5">
        <v>25</v>
      </c>
      <c r="H262" s="14"/>
      <c r="I262" s="14"/>
      <c r="K262" s="10" t="s">
        <v>11</v>
      </c>
      <c r="L262" t="s">
        <v>11</v>
      </c>
      <c r="M262" s="1" t="s">
        <v>41</v>
      </c>
      <c r="N262" s="70">
        <v>2</v>
      </c>
      <c r="O262">
        <v>15.3</v>
      </c>
    </row>
    <row r="263" spans="1:19" ht="15">
      <c r="A263">
        <v>2271</v>
      </c>
      <c r="B263" s="7">
        <v>1</v>
      </c>
      <c r="C263">
        <v>1</v>
      </c>
      <c r="D263">
        <v>64</v>
      </c>
      <c r="E263">
        <v>2</v>
      </c>
      <c r="F263">
        <v>0</v>
      </c>
      <c r="G263">
        <v>17</v>
      </c>
      <c r="J263" s="5"/>
      <c r="K263" s="18" t="s">
        <v>11</v>
      </c>
      <c r="L263" t="s">
        <v>11</v>
      </c>
      <c r="M263" s="1" t="s">
        <v>41</v>
      </c>
      <c r="N263" s="70">
        <v>2</v>
      </c>
      <c r="O263">
        <v>7.7</v>
      </c>
      <c r="P263">
        <v>1.08</v>
      </c>
      <c r="Q263">
        <v>0.12</v>
      </c>
      <c r="R263">
        <v>0</v>
      </c>
    </row>
    <row r="264" spans="1:19" ht="15">
      <c r="A264">
        <v>3192</v>
      </c>
      <c r="B264" s="7">
        <v>1</v>
      </c>
      <c r="C264" s="5">
        <v>1</v>
      </c>
      <c r="D264" s="5">
        <v>66</v>
      </c>
      <c r="E264" s="5">
        <v>2</v>
      </c>
      <c r="F264" s="5">
        <v>0</v>
      </c>
      <c r="G264" s="5">
        <v>25</v>
      </c>
      <c r="H264" s="14"/>
      <c r="I264" s="14"/>
      <c r="K264" s="1" t="s">
        <v>43</v>
      </c>
      <c r="L264" t="s">
        <v>11</v>
      </c>
      <c r="M264" t="s">
        <v>10</v>
      </c>
      <c r="N264" s="70">
        <v>3</v>
      </c>
      <c r="O264">
        <v>15.3</v>
      </c>
    </row>
    <row r="265" spans="1:19" ht="15">
      <c r="A265">
        <v>3265</v>
      </c>
      <c r="B265" s="7">
        <v>1</v>
      </c>
      <c r="C265">
        <v>1</v>
      </c>
      <c r="E265">
        <v>2</v>
      </c>
      <c r="F265">
        <v>1</v>
      </c>
      <c r="G265">
        <v>7</v>
      </c>
      <c r="K265" s="18" t="s">
        <v>11</v>
      </c>
      <c r="L265">
        <v>17.2</v>
      </c>
      <c r="M265" s="1" t="s">
        <v>41</v>
      </c>
      <c r="N265" s="70">
        <v>3</v>
      </c>
      <c r="O265">
        <v>8.4</v>
      </c>
      <c r="P265">
        <v>37.36</v>
      </c>
      <c r="Q265">
        <v>0.13</v>
      </c>
      <c r="R265">
        <v>0</v>
      </c>
    </row>
    <row r="266" spans="1:19" ht="15">
      <c r="A266">
        <v>3271</v>
      </c>
      <c r="B266" s="7">
        <v>1</v>
      </c>
      <c r="C266">
        <v>1</v>
      </c>
      <c r="D266">
        <v>64</v>
      </c>
      <c r="E266">
        <v>2</v>
      </c>
      <c r="F266">
        <v>0</v>
      </c>
      <c r="G266">
        <v>17</v>
      </c>
      <c r="K266" s="18" t="s">
        <v>11</v>
      </c>
      <c r="L266" t="s">
        <v>11</v>
      </c>
      <c r="M266" s="1" t="s">
        <v>41</v>
      </c>
      <c r="N266" s="70">
        <v>3</v>
      </c>
      <c r="O266">
        <v>7.7</v>
      </c>
      <c r="P266">
        <v>1.08</v>
      </c>
      <c r="Q266">
        <v>0.12</v>
      </c>
      <c r="R266">
        <v>0</v>
      </c>
    </row>
    <row r="267" spans="1:19" ht="15">
      <c r="A267">
        <v>4192</v>
      </c>
      <c r="B267" s="7">
        <v>1</v>
      </c>
      <c r="C267" s="5">
        <v>1</v>
      </c>
      <c r="D267" s="5">
        <v>66</v>
      </c>
      <c r="E267" s="5">
        <v>2</v>
      </c>
      <c r="F267" s="5">
        <v>0</v>
      </c>
      <c r="G267" s="5">
        <v>25</v>
      </c>
      <c r="H267" s="14"/>
      <c r="I267" s="14"/>
      <c r="K267" s="10" t="s">
        <v>11</v>
      </c>
      <c r="L267" t="s">
        <v>11</v>
      </c>
      <c r="M267" t="s">
        <v>41</v>
      </c>
      <c r="N267" s="70">
        <v>4</v>
      </c>
      <c r="O267">
        <v>15.3</v>
      </c>
    </row>
    <row r="268" spans="1:19" ht="15">
      <c r="A268">
        <v>4265</v>
      </c>
      <c r="B268" s="7">
        <v>1</v>
      </c>
      <c r="C268">
        <v>1</v>
      </c>
      <c r="E268">
        <v>2</v>
      </c>
      <c r="F268">
        <v>1</v>
      </c>
      <c r="G268">
        <v>7</v>
      </c>
      <c r="K268" s="18" t="s">
        <v>11</v>
      </c>
      <c r="L268" t="s">
        <v>11</v>
      </c>
      <c r="M268" s="1" t="s">
        <v>41</v>
      </c>
      <c r="N268" s="70">
        <v>4</v>
      </c>
      <c r="O268">
        <v>8.4</v>
      </c>
      <c r="P268">
        <v>37.36</v>
      </c>
      <c r="Q268">
        <v>0.13</v>
      </c>
      <c r="R268">
        <v>0</v>
      </c>
    </row>
    <row r="269" spans="1:19" ht="15">
      <c r="A269">
        <v>4271</v>
      </c>
      <c r="B269" s="7">
        <v>1</v>
      </c>
      <c r="C269">
        <v>1</v>
      </c>
      <c r="D269">
        <v>64</v>
      </c>
      <c r="E269">
        <v>2</v>
      </c>
      <c r="F269">
        <v>0</v>
      </c>
      <c r="G269">
        <v>17</v>
      </c>
      <c r="K269" s="18" t="s">
        <v>11</v>
      </c>
      <c r="L269" t="s">
        <v>11</v>
      </c>
      <c r="M269" t="s">
        <v>41</v>
      </c>
      <c r="N269" s="70">
        <v>4</v>
      </c>
      <c r="O269">
        <v>7.7</v>
      </c>
      <c r="P269">
        <v>1.08</v>
      </c>
      <c r="Q269">
        <v>0.12</v>
      </c>
      <c r="R269">
        <v>0</v>
      </c>
    </row>
    <row r="270" spans="1:19" ht="15">
      <c r="A270">
        <v>1305</v>
      </c>
      <c r="B270" s="7">
        <v>1</v>
      </c>
      <c r="C270">
        <v>1</v>
      </c>
      <c r="D270">
        <v>13</v>
      </c>
      <c r="E270">
        <v>1</v>
      </c>
      <c r="F270">
        <v>1</v>
      </c>
      <c r="G270">
        <v>2</v>
      </c>
      <c r="H270">
        <v>55</v>
      </c>
      <c r="I270">
        <v>169</v>
      </c>
      <c r="J270" s="5">
        <f>10000*H270/(I270*I270)</f>
        <v>19.257028815517664</v>
      </c>
      <c r="K270" s="18">
        <v>103.74012582475306</v>
      </c>
      <c r="L270">
        <v>10.8</v>
      </c>
      <c r="M270">
        <f>18*L270</f>
        <v>194.4</v>
      </c>
      <c r="N270" s="70">
        <v>1</v>
      </c>
      <c r="O270">
        <v>12.9</v>
      </c>
      <c r="P270" t="s">
        <v>11</v>
      </c>
      <c r="Q270" t="s">
        <v>11</v>
      </c>
      <c r="R270" t="s">
        <v>11</v>
      </c>
      <c r="S270" t="s">
        <v>11</v>
      </c>
    </row>
    <row r="271" spans="1:19" ht="15">
      <c r="A271">
        <v>2305</v>
      </c>
      <c r="B271" s="7">
        <v>1</v>
      </c>
      <c r="C271">
        <v>1</v>
      </c>
      <c r="D271">
        <v>13</v>
      </c>
      <c r="E271">
        <v>1</v>
      </c>
      <c r="F271">
        <v>1</v>
      </c>
      <c r="G271">
        <v>2</v>
      </c>
      <c r="H271">
        <v>55</v>
      </c>
      <c r="I271">
        <v>169</v>
      </c>
      <c r="J271" s="5">
        <f>10000*H271/(I271*I271)</f>
        <v>19.257028815517664</v>
      </c>
      <c r="K271" s="18">
        <v>89.474999999999994</v>
      </c>
      <c r="L271">
        <v>14.5</v>
      </c>
      <c r="M271">
        <f>18*L271</f>
        <v>261</v>
      </c>
      <c r="N271" s="70">
        <v>2</v>
      </c>
      <c r="O271">
        <v>12.9</v>
      </c>
      <c r="P271" t="s">
        <v>11</v>
      </c>
      <c r="Q271" t="s">
        <v>11</v>
      </c>
      <c r="R271" t="s">
        <v>11</v>
      </c>
      <c r="S271" t="s">
        <v>11</v>
      </c>
    </row>
    <row r="272" spans="1:19" ht="15">
      <c r="A272">
        <v>3305</v>
      </c>
      <c r="B272" s="7">
        <v>1</v>
      </c>
      <c r="C272">
        <v>1</v>
      </c>
      <c r="D272">
        <v>13</v>
      </c>
      <c r="E272">
        <v>1</v>
      </c>
      <c r="F272">
        <v>1</v>
      </c>
      <c r="G272">
        <v>2</v>
      </c>
      <c r="H272">
        <v>55</v>
      </c>
      <c r="I272">
        <v>169</v>
      </c>
      <c r="J272" s="5">
        <f>10000*H272/(I272*I272)</f>
        <v>19.257028815517664</v>
      </c>
      <c r="K272" s="18">
        <v>42.5</v>
      </c>
      <c r="L272">
        <v>17.600000000000001</v>
      </c>
      <c r="M272">
        <f>18*L272</f>
        <v>316.8</v>
      </c>
      <c r="N272" s="70">
        <v>3</v>
      </c>
      <c r="O272">
        <v>12.9</v>
      </c>
      <c r="P272" t="s">
        <v>11</v>
      </c>
      <c r="Q272" t="s">
        <v>11</v>
      </c>
      <c r="R272" t="s">
        <v>11</v>
      </c>
      <c r="S272" t="s">
        <v>11</v>
      </c>
    </row>
    <row r="273" spans="1:19" ht="15">
      <c r="A273" s="8">
        <v>1038</v>
      </c>
      <c r="B273" s="7">
        <v>1</v>
      </c>
      <c r="C273" s="8">
        <v>1</v>
      </c>
      <c r="D273" s="8">
        <v>63</v>
      </c>
      <c r="E273" s="7">
        <v>2</v>
      </c>
      <c r="F273" s="3">
        <v>0</v>
      </c>
      <c r="G273" s="8">
        <v>3</v>
      </c>
      <c r="H273" s="8">
        <v>60</v>
      </c>
      <c r="I273" s="8">
        <v>171</v>
      </c>
      <c r="J273" s="27">
        <f>H273/(I273*I273)*10000</f>
        <v>20.519134092541297</v>
      </c>
      <c r="K273" s="1">
        <v>19.780572688873356</v>
      </c>
      <c r="L273" s="1">
        <v>14.1</v>
      </c>
      <c r="M273" s="1">
        <f>18*L273</f>
        <v>253.79999999999998</v>
      </c>
      <c r="N273" s="70">
        <v>1</v>
      </c>
      <c r="O273" s="8">
        <v>8.1</v>
      </c>
      <c r="P273" s="8" t="s">
        <v>32</v>
      </c>
      <c r="Q273" s="28">
        <v>0</v>
      </c>
      <c r="R273" s="29">
        <v>0</v>
      </c>
    </row>
    <row r="274" spans="1:19" ht="15">
      <c r="A274">
        <v>4338</v>
      </c>
      <c r="B274" s="7">
        <v>1</v>
      </c>
      <c r="C274">
        <v>1</v>
      </c>
      <c r="D274">
        <v>50</v>
      </c>
      <c r="E274">
        <v>2</v>
      </c>
      <c r="F274">
        <v>0</v>
      </c>
      <c r="G274">
        <v>6</v>
      </c>
      <c r="H274">
        <v>78</v>
      </c>
      <c r="I274">
        <v>179</v>
      </c>
      <c r="J274" s="5">
        <f>10000*H274/(I274*I274)</f>
        <v>24.343809494085704</v>
      </c>
      <c r="K274" s="18">
        <v>10.576022299805501</v>
      </c>
      <c r="L274">
        <v>9.1999999999999993</v>
      </c>
      <c r="M274">
        <f>18*L274</f>
        <v>165.6</v>
      </c>
      <c r="N274" s="70">
        <v>4</v>
      </c>
      <c r="O274">
        <v>9.1</v>
      </c>
      <c r="P274">
        <v>37.15</v>
      </c>
      <c r="Q274">
        <v>7.0000000000000007E-2</v>
      </c>
      <c r="R274">
        <v>0</v>
      </c>
      <c r="S274">
        <v>11</v>
      </c>
    </row>
    <row r="275" spans="1:19" ht="15">
      <c r="A275">
        <v>1237</v>
      </c>
      <c r="B275" s="7">
        <v>1</v>
      </c>
      <c r="C275">
        <v>1</v>
      </c>
      <c r="D275">
        <v>35</v>
      </c>
      <c r="E275">
        <v>2</v>
      </c>
      <c r="F275">
        <v>0</v>
      </c>
      <c r="G275">
        <v>17</v>
      </c>
      <c r="H275">
        <v>81</v>
      </c>
      <c r="I275">
        <v>173</v>
      </c>
      <c r="J275" s="5">
        <f>10000*H275/(I275*I275)</f>
        <v>27.064051588760066</v>
      </c>
      <c r="K275" s="17">
        <v>9.829210566472856</v>
      </c>
      <c r="L275" s="3">
        <v>8.5</v>
      </c>
      <c r="M275">
        <f>18*L275</f>
        <v>153</v>
      </c>
      <c r="N275" s="70">
        <v>1</v>
      </c>
      <c r="O275" s="3">
        <v>6.7</v>
      </c>
      <c r="P275" s="3">
        <v>3.58</v>
      </c>
      <c r="Q275" s="3">
        <v>0.35</v>
      </c>
      <c r="R275" s="3">
        <v>0</v>
      </c>
    </row>
    <row r="276" spans="1:19" ht="15">
      <c r="A276" s="8">
        <v>1067</v>
      </c>
      <c r="B276" s="7">
        <v>1</v>
      </c>
      <c r="C276" s="8">
        <v>1</v>
      </c>
      <c r="D276" s="8">
        <v>14</v>
      </c>
      <c r="E276" s="7">
        <v>2</v>
      </c>
      <c r="F276" s="38">
        <v>1</v>
      </c>
      <c r="G276" s="28">
        <v>8.3333333333333329E-2</v>
      </c>
      <c r="H276" s="8">
        <v>103</v>
      </c>
      <c r="I276" s="8">
        <v>176</v>
      </c>
      <c r="J276" s="27">
        <f>H276/(I276*I276)*10000</f>
        <v>33.251549586776861</v>
      </c>
      <c r="K276" s="1">
        <v>9.5573259726286821</v>
      </c>
      <c r="L276" s="8">
        <v>12.3</v>
      </c>
      <c r="M276" s="1">
        <f>18*L276</f>
        <v>221.4</v>
      </c>
      <c r="N276" s="70">
        <v>1</v>
      </c>
      <c r="O276" s="1">
        <v>12.5</v>
      </c>
      <c r="P276" s="1" t="s">
        <v>36</v>
      </c>
      <c r="Q276" s="30">
        <v>0</v>
      </c>
      <c r="R276" s="29">
        <v>0</v>
      </c>
    </row>
    <row r="277" spans="1:19" ht="15">
      <c r="A277" s="8">
        <v>4145</v>
      </c>
      <c r="B277" s="7">
        <v>1</v>
      </c>
      <c r="C277" s="8">
        <v>1</v>
      </c>
      <c r="D277" s="8">
        <v>64</v>
      </c>
      <c r="E277" s="7">
        <v>2</v>
      </c>
      <c r="F277" s="3">
        <v>0</v>
      </c>
      <c r="G277" s="8">
        <v>4</v>
      </c>
      <c r="H277" s="8">
        <v>57</v>
      </c>
      <c r="I277" s="8">
        <v>163</v>
      </c>
      <c r="J277" s="24">
        <f>H277/(I277*I277)*10000</f>
        <v>21.453573713726524</v>
      </c>
      <c r="K277" s="32">
        <v>9.5373758405567663</v>
      </c>
      <c r="L277" s="33">
        <v>8.1999999999999993</v>
      </c>
      <c r="M277" s="1">
        <f>18*L277</f>
        <v>147.6</v>
      </c>
      <c r="N277" s="70">
        <v>4</v>
      </c>
      <c r="O277" s="33">
        <v>7.4</v>
      </c>
      <c r="P277" s="9">
        <v>0.59</v>
      </c>
      <c r="Q277" s="9">
        <v>0.13</v>
      </c>
      <c r="R277" s="32">
        <v>0</v>
      </c>
    </row>
    <row r="278" spans="1:19" ht="15">
      <c r="A278" s="8">
        <v>1101</v>
      </c>
      <c r="B278" s="7">
        <v>1</v>
      </c>
      <c r="C278" s="8">
        <v>1</v>
      </c>
      <c r="D278" s="8">
        <v>44</v>
      </c>
      <c r="E278" s="7">
        <v>2</v>
      </c>
      <c r="F278" s="3">
        <v>0</v>
      </c>
      <c r="G278" s="8">
        <v>2</v>
      </c>
      <c r="H278" s="8">
        <v>65</v>
      </c>
      <c r="I278" s="8">
        <v>165</v>
      </c>
      <c r="J278" s="27">
        <f>H278/(I278*I278)*10000</f>
        <v>23.875114784205692</v>
      </c>
      <c r="K278" s="1">
        <v>9.3206147416153087</v>
      </c>
      <c r="L278" s="8">
        <v>6.9</v>
      </c>
      <c r="M278" s="1">
        <f>18*L278</f>
        <v>124.2</v>
      </c>
      <c r="N278" s="70">
        <v>1</v>
      </c>
      <c r="O278" s="1">
        <v>9.3000000000000007</v>
      </c>
      <c r="P278" s="1">
        <v>10.72</v>
      </c>
      <c r="Q278" s="8">
        <v>0.13</v>
      </c>
      <c r="R278" s="28">
        <v>0</v>
      </c>
    </row>
    <row r="279" spans="1:19" ht="15">
      <c r="A279">
        <v>4194</v>
      </c>
      <c r="B279" s="7">
        <v>1</v>
      </c>
      <c r="C279" s="5">
        <v>1</v>
      </c>
      <c r="D279" s="5">
        <v>50</v>
      </c>
      <c r="E279" s="5">
        <v>2</v>
      </c>
      <c r="F279" s="5">
        <v>1</v>
      </c>
      <c r="G279" s="5">
        <v>1</v>
      </c>
      <c r="H279" s="5">
        <v>61</v>
      </c>
      <c r="I279" s="5">
        <v>162</v>
      </c>
      <c r="J279" s="5">
        <f>10000*H279/(I279*I279)</f>
        <v>23.243408017070568</v>
      </c>
      <c r="K279" s="10">
        <v>8.8516146806580416</v>
      </c>
      <c r="L279">
        <v>6.9</v>
      </c>
      <c r="M279">
        <f>18*L279</f>
        <v>124.2</v>
      </c>
      <c r="N279" s="70">
        <v>4</v>
      </c>
      <c r="O279">
        <v>9.4</v>
      </c>
      <c r="P279">
        <v>38.86</v>
      </c>
      <c r="Q279">
        <v>7.0000000000000007E-2</v>
      </c>
      <c r="R279">
        <v>0</v>
      </c>
    </row>
    <row r="280" spans="1:19" ht="15">
      <c r="A280">
        <v>3212</v>
      </c>
      <c r="B280" s="7">
        <v>1</v>
      </c>
      <c r="C280" s="5">
        <v>1</v>
      </c>
      <c r="D280" s="5">
        <v>48</v>
      </c>
      <c r="E280" s="5">
        <v>2</v>
      </c>
      <c r="F280" s="5">
        <v>1</v>
      </c>
      <c r="G280" s="5">
        <v>6</v>
      </c>
      <c r="H280" s="5">
        <v>79</v>
      </c>
      <c r="I280" s="5">
        <v>166</v>
      </c>
      <c r="J280" s="5">
        <f>10000*H280/(I280*I280)</f>
        <v>28.668892437218755</v>
      </c>
      <c r="K280" s="10">
        <v>7.1649839405506199</v>
      </c>
      <c r="L280">
        <v>6.3</v>
      </c>
      <c r="M280">
        <f>18*L280</f>
        <v>113.39999999999999</v>
      </c>
      <c r="N280" s="70">
        <v>3</v>
      </c>
      <c r="O280">
        <v>8.6</v>
      </c>
      <c r="P280">
        <v>8.82</v>
      </c>
      <c r="Q280">
        <v>1.01</v>
      </c>
      <c r="R280">
        <v>0</v>
      </c>
    </row>
    <row r="281" spans="1:19" ht="15">
      <c r="A281" s="8">
        <v>2020</v>
      </c>
      <c r="B281" s="7">
        <v>1</v>
      </c>
      <c r="C281" s="8">
        <v>1</v>
      </c>
      <c r="D281" s="8">
        <v>62</v>
      </c>
      <c r="E281" s="7">
        <v>2</v>
      </c>
      <c r="F281" s="3">
        <v>0</v>
      </c>
      <c r="G281" s="8">
        <v>21</v>
      </c>
      <c r="H281" s="8">
        <v>64</v>
      </c>
      <c r="I281" s="8">
        <v>165</v>
      </c>
      <c r="J281" s="27">
        <f>H281/(I281*I281)*10000</f>
        <v>23.507805325987146</v>
      </c>
      <c r="K281" s="1">
        <v>7.1204421213154729</v>
      </c>
      <c r="L281" s="1">
        <v>15</v>
      </c>
      <c r="M281" s="1">
        <f>18*L281</f>
        <v>270</v>
      </c>
      <c r="N281" s="70">
        <v>2</v>
      </c>
      <c r="O281" s="8">
        <v>9.5</v>
      </c>
      <c r="P281" s="8" t="s">
        <v>36</v>
      </c>
      <c r="Q281" s="28">
        <v>0</v>
      </c>
      <c r="R281" s="29">
        <v>0</v>
      </c>
    </row>
    <row r="282" spans="1:19" ht="15">
      <c r="A282">
        <v>2236</v>
      </c>
      <c r="B282" s="7">
        <v>1</v>
      </c>
      <c r="C282">
        <v>1</v>
      </c>
      <c r="D282">
        <v>27</v>
      </c>
      <c r="E282">
        <v>2</v>
      </c>
      <c r="F282">
        <v>1</v>
      </c>
      <c r="G282">
        <v>4</v>
      </c>
      <c r="H282">
        <v>53</v>
      </c>
      <c r="I282">
        <v>171</v>
      </c>
      <c r="J282" s="5">
        <f>10000*H282/(I282*I282)</f>
        <v>18.125235115078144</v>
      </c>
      <c r="K282" s="17">
        <v>6.9777318235365335</v>
      </c>
      <c r="L282" s="3">
        <v>15.8</v>
      </c>
      <c r="M282">
        <f>18*L282</f>
        <v>284.40000000000003</v>
      </c>
      <c r="N282" s="70">
        <v>2</v>
      </c>
      <c r="O282" s="3">
        <v>11.1</v>
      </c>
      <c r="P282" s="3"/>
      <c r="Q282" s="3"/>
      <c r="R282" s="3"/>
    </row>
    <row r="283" spans="1:19" ht="15">
      <c r="A283" s="8">
        <v>1020</v>
      </c>
      <c r="B283" s="7">
        <v>1</v>
      </c>
      <c r="C283" s="8">
        <v>1</v>
      </c>
      <c r="D283" s="8">
        <v>62</v>
      </c>
      <c r="E283" s="7">
        <v>2</v>
      </c>
      <c r="F283" s="3">
        <v>0</v>
      </c>
      <c r="G283" s="8">
        <v>21</v>
      </c>
      <c r="H283" s="8">
        <v>64</v>
      </c>
      <c r="I283" s="8">
        <v>165</v>
      </c>
      <c r="J283" s="27">
        <f>H283/(I283*I283)*10000</f>
        <v>23.507805325987146</v>
      </c>
      <c r="K283" s="1">
        <v>6.8071984977777866</v>
      </c>
      <c r="L283" s="1">
        <v>9.8000000000000007</v>
      </c>
      <c r="M283" s="1">
        <f>18*L283</f>
        <v>176.4</v>
      </c>
      <c r="N283" s="70">
        <v>1</v>
      </c>
      <c r="O283" s="8">
        <v>9.5</v>
      </c>
      <c r="P283" s="8" t="s">
        <v>36</v>
      </c>
      <c r="Q283" s="28">
        <v>0</v>
      </c>
      <c r="R283" s="29">
        <v>0</v>
      </c>
    </row>
    <row r="284" spans="1:19" ht="15">
      <c r="A284" s="8">
        <v>2023</v>
      </c>
      <c r="B284" s="7">
        <v>1</v>
      </c>
      <c r="C284" s="8">
        <v>0</v>
      </c>
      <c r="D284" s="8">
        <v>46</v>
      </c>
      <c r="E284" s="7">
        <v>2</v>
      </c>
      <c r="F284" s="3">
        <v>0</v>
      </c>
      <c r="G284" s="8">
        <v>19</v>
      </c>
      <c r="H284" s="8">
        <v>70</v>
      </c>
      <c r="I284" s="8">
        <v>160</v>
      </c>
      <c r="J284" s="27">
        <f>H284/(I284*I284)*10000</f>
        <v>27.34375</v>
      </c>
      <c r="K284" s="1">
        <v>6.5399812123848768</v>
      </c>
      <c r="L284" s="1">
        <v>14.5</v>
      </c>
      <c r="M284" s="1">
        <f>18*L284</f>
        <v>261</v>
      </c>
      <c r="N284" s="70">
        <v>2</v>
      </c>
      <c r="O284" s="8">
        <v>11.6</v>
      </c>
      <c r="P284" s="8">
        <v>32.86</v>
      </c>
      <c r="Q284" s="28">
        <v>0</v>
      </c>
      <c r="R284" s="29">
        <v>0</v>
      </c>
    </row>
    <row r="285" spans="1:19" ht="15">
      <c r="A285" s="8">
        <v>3128</v>
      </c>
      <c r="B285" s="7">
        <v>1</v>
      </c>
      <c r="C285" s="8">
        <v>1</v>
      </c>
      <c r="D285" s="8">
        <v>66</v>
      </c>
      <c r="E285" s="7">
        <v>2</v>
      </c>
      <c r="F285" s="3">
        <v>0</v>
      </c>
      <c r="G285" s="8">
        <v>9</v>
      </c>
      <c r="H285" s="8">
        <v>78</v>
      </c>
      <c r="I285" s="8">
        <v>165</v>
      </c>
      <c r="J285" s="27">
        <f>H285/(I285*I285)*10000</f>
        <v>28.65013774104683</v>
      </c>
      <c r="K285" s="1">
        <v>6.3036656386828547</v>
      </c>
      <c r="L285" s="8">
        <v>10.7</v>
      </c>
      <c r="M285" s="1">
        <f>18*L285</f>
        <v>192.6</v>
      </c>
      <c r="N285" s="70">
        <v>3</v>
      </c>
      <c r="O285" s="1">
        <v>8.5</v>
      </c>
      <c r="P285" s="1" t="s">
        <v>32</v>
      </c>
      <c r="Q285" s="8">
        <v>0</v>
      </c>
      <c r="R285" s="8">
        <v>0</v>
      </c>
    </row>
    <row r="286" spans="1:19" ht="15">
      <c r="A286" s="8">
        <v>1087</v>
      </c>
      <c r="B286" s="7">
        <v>1</v>
      </c>
      <c r="C286" s="8">
        <v>1</v>
      </c>
      <c r="D286" s="8">
        <v>30</v>
      </c>
      <c r="E286" s="7">
        <v>2</v>
      </c>
      <c r="F286" s="38">
        <v>1</v>
      </c>
      <c r="G286" s="8">
        <v>2</v>
      </c>
      <c r="H286" s="8">
        <v>58</v>
      </c>
      <c r="I286" s="8">
        <v>167</v>
      </c>
      <c r="J286" s="27">
        <f>H286/(I286*I286)*10000</f>
        <v>20.796729893506399</v>
      </c>
      <c r="K286" s="1">
        <v>6.3035079012794393</v>
      </c>
      <c r="L286" s="8">
        <v>11</v>
      </c>
      <c r="M286" s="1">
        <f>18*L286</f>
        <v>198</v>
      </c>
      <c r="N286" s="70">
        <v>1</v>
      </c>
      <c r="O286" s="1">
        <v>10.7</v>
      </c>
      <c r="P286" s="1">
        <v>7.02</v>
      </c>
      <c r="Q286" s="30">
        <v>0.09</v>
      </c>
      <c r="R286" s="30">
        <v>0</v>
      </c>
    </row>
    <row r="287" spans="1:19" ht="15">
      <c r="A287" s="8">
        <v>2067</v>
      </c>
      <c r="B287" s="7">
        <v>1</v>
      </c>
      <c r="C287" s="8">
        <v>1</v>
      </c>
      <c r="D287" s="8">
        <v>14</v>
      </c>
      <c r="E287" s="7">
        <v>2</v>
      </c>
      <c r="F287" s="38">
        <v>1</v>
      </c>
      <c r="G287" s="28">
        <v>8.3333333333333329E-2</v>
      </c>
      <c r="H287" s="8">
        <v>103</v>
      </c>
      <c r="I287" s="8">
        <v>176</v>
      </c>
      <c r="J287" s="27">
        <f>H287/(I287*I287)*10000</f>
        <v>33.251549586776861</v>
      </c>
      <c r="K287" s="1">
        <v>6.2694649038284123</v>
      </c>
      <c r="L287" s="8">
        <v>16.3</v>
      </c>
      <c r="M287" s="1">
        <f>18*L287</f>
        <v>293.40000000000003</v>
      </c>
      <c r="N287" s="70">
        <v>2</v>
      </c>
      <c r="O287" s="1">
        <v>12.5</v>
      </c>
      <c r="P287" s="1" t="s">
        <v>36</v>
      </c>
      <c r="Q287" s="30">
        <v>0</v>
      </c>
      <c r="R287" s="29">
        <v>0</v>
      </c>
    </row>
    <row r="288" spans="1:19" ht="15">
      <c r="A288" s="8">
        <v>4128</v>
      </c>
      <c r="B288" s="7">
        <v>1</v>
      </c>
      <c r="C288" s="8">
        <v>1</v>
      </c>
      <c r="D288" s="8">
        <v>66</v>
      </c>
      <c r="E288" s="7">
        <v>2</v>
      </c>
      <c r="F288" s="3">
        <v>0</v>
      </c>
      <c r="G288" s="8">
        <v>9</v>
      </c>
      <c r="H288" s="8">
        <v>78</v>
      </c>
      <c r="I288" s="8">
        <v>165</v>
      </c>
      <c r="J288" s="27">
        <f>H288/(I288*I288)*10000</f>
        <v>28.65013774104683</v>
      </c>
      <c r="K288" s="1">
        <v>5.8563909727956602</v>
      </c>
      <c r="L288" s="8">
        <v>11.9</v>
      </c>
      <c r="M288" s="1">
        <f>18*L288</f>
        <v>214.20000000000002</v>
      </c>
      <c r="N288" s="70">
        <v>4</v>
      </c>
      <c r="O288" s="1">
        <v>8.5</v>
      </c>
      <c r="P288" s="1" t="s">
        <v>32</v>
      </c>
      <c r="Q288" s="8">
        <v>0</v>
      </c>
      <c r="R288" s="8">
        <v>0</v>
      </c>
    </row>
    <row r="289" spans="1:19" ht="15">
      <c r="A289">
        <v>2196</v>
      </c>
      <c r="B289" s="7">
        <v>1</v>
      </c>
      <c r="C289" s="5">
        <v>1</v>
      </c>
      <c r="D289" s="5">
        <v>23</v>
      </c>
      <c r="E289" s="5">
        <v>1</v>
      </c>
      <c r="F289" s="5">
        <v>1</v>
      </c>
      <c r="G289">
        <f>2/12</f>
        <v>0.16666666666666666</v>
      </c>
      <c r="H289" s="5">
        <v>88</v>
      </c>
      <c r="I289" s="5">
        <v>170</v>
      </c>
      <c r="J289" s="5">
        <f>10000*H289/(I289*I289)</f>
        <v>30.449826989619378</v>
      </c>
      <c r="K289" s="10">
        <v>5.7702966529722222</v>
      </c>
      <c r="L289">
        <v>7.5</v>
      </c>
      <c r="M289">
        <f>18*L289</f>
        <v>135</v>
      </c>
      <c r="N289" s="70">
        <v>2</v>
      </c>
      <c r="O289" t="s">
        <v>13</v>
      </c>
      <c r="P289">
        <v>0.45</v>
      </c>
      <c r="Q289">
        <v>7.0000000000000007E-2</v>
      </c>
      <c r="R289">
        <v>0</v>
      </c>
    </row>
    <row r="290" spans="1:19" ht="15">
      <c r="A290">
        <v>1196</v>
      </c>
      <c r="B290" s="7">
        <v>1</v>
      </c>
      <c r="C290" s="5">
        <v>1</v>
      </c>
      <c r="D290" s="5">
        <v>23</v>
      </c>
      <c r="E290" s="5">
        <v>1</v>
      </c>
      <c r="F290" s="5">
        <v>1</v>
      </c>
      <c r="G290">
        <f>2/12</f>
        <v>0.16666666666666666</v>
      </c>
      <c r="H290" s="5">
        <v>88</v>
      </c>
      <c r="I290" s="5">
        <v>170</v>
      </c>
      <c r="J290" s="5">
        <f>10000*H290/(I290*I290)</f>
        <v>30.449826989619378</v>
      </c>
      <c r="K290" s="10">
        <v>5.7634169328192399</v>
      </c>
      <c r="L290">
        <v>7.3</v>
      </c>
      <c r="M290">
        <f>18*L290</f>
        <v>131.4</v>
      </c>
      <c r="N290" s="70">
        <v>1</v>
      </c>
      <c r="O290" t="s">
        <v>12</v>
      </c>
      <c r="P290">
        <v>0.45</v>
      </c>
      <c r="Q290">
        <v>7.0000000000000007E-2</v>
      </c>
      <c r="R290">
        <v>0</v>
      </c>
    </row>
    <row r="291" spans="1:19" ht="15">
      <c r="A291">
        <v>1265</v>
      </c>
      <c r="B291" s="7">
        <v>1</v>
      </c>
      <c r="C291">
        <v>1</v>
      </c>
      <c r="E291">
        <v>2</v>
      </c>
      <c r="F291">
        <v>1</v>
      </c>
      <c r="G291">
        <v>7</v>
      </c>
      <c r="K291" s="18">
        <v>5.6242109302601282</v>
      </c>
      <c r="L291">
        <v>10.8</v>
      </c>
      <c r="M291">
        <f>18*L291</f>
        <v>194.4</v>
      </c>
      <c r="N291" s="70">
        <v>1</v>
      </c>
      <c r="O291">
        <v>8.4</v>
      </c>
      <c r="P291">
        <v>37.36</v>
      </c>
      <c r="Q291">
        <v>0.13</v>
      </c>
      <c r="R291">
        <v>0</v>
      </c>
    </row>
    <row r="292" spans="1:19" ht="15">
      <c r="A292">
        <v>1247</v>
      </c>
      <c r="B292" s="7">
        <v>1</v>
      </c>
      <c r="C292">
        <v>1</v>
      </c>
      <c r="D292">
        <v>60</v>
      </c>
      <c r="E292">
        <v>2</v>
      </c>
      <c r="F292">
        <v>0</v>
      </c>
      <c r="G292">
        <v>16</v>
      </c>
      <c r="H292">
        <v>69</v>
      </c>
      <c r="I292">
        <v>176</v>
      </c>
      <c r="J292" s="5">
        <f>10000*H292/(I292*I292)</f>
        <v>22.275309917355372</v>
      </c>
      <c r="K292" s="18">
        <v>5.2208595875404935</v>
      </c>
      <c r="L292">
        <v>5.2</v>
      </c>
      <c r="M292">
        <f>18*L292</f>
        <v>93.600000000000009</v>
      </c>
      <c r="N292" s="70">
        <v>1</v>
      </c>
      <c r="O292">
        <v>6.8</v>
      </c>
      <c r="P292">
        <v>0.1</v>
      </c>
      <c r="Q292">
        <v>0.09</v>
      </c>
      <c r="R292">
        <v>0</v>
      </c>
    </row>
    <row r="293" spans="1:19" ht="15">
      <c r="A293" s="8">
        <v>1026</v>
      </c>
      <c r="B293" s="7">
        <v>1</v>
      </c>
      <c r="C293" s="8">
        <v>1</v>
      </c>
      <c r="D293" s="8">
        <v>50</v>
      </c>
      <c r="E293" s="7">
        <v>2</v>
      </c>
      <c r="F293" s="3">
        <v>0</v>
      </c>
      <c r="G293" s="8">
        <v>6</v>
      </c>
      <c r="H293" s="8">
        <v>92</v>
      </c>
      <c r="I293" s="8">
        <v>177</v>
      </c>
      <c r="J293" s="27">
        <f>H293/(I293*I293)*10000</f>
        <v>29.365763350250564</v>
      </c>
      <c r="K293" s="1">
        <v>5.1864437812366049</v>
      </c>
      <c r="L293" s="1">
        <v>7.9</v>
      </c>
      <c r="M293" s="1">
        <f>18*L293</f>
        <v>142.20000000000002</v>
      </c>
      <c r="N293" s="70">
        <v>1</v>
      </c>
      <c r="O293" s="8">
        <v>10</v>
      </c>
      <c r="P293" s="8" t="s">
        <v>34</v>
      </c>
      <c r="Q293" s="28">
        <v>0</v>
      </c>
      <c r="R293" s="29">
        <v>0</v>
      </c>
    </row>
    <row r="294" spans="1:19" ht="15">
      <c r="A294" s="8">
        <v>3020</v>
      </c>
      <c r="B294" s="7">
        <v>1</v>
      </c>
      <c r="C294" s="8">
        <v>1</v>
      </c>
      <c r="D294" s="8">
        <v>62</v>
      </c>
      <c r="E294" s="7">
        <v>2</v>
      </c>
      <c r="F294" s="3">
        <v>0</v>
      </c>
      <c r="G294" s="8">
        <v>21</v>
      </c>
      <c r="H294" s="8">
        <v>64</v>
      </c>
      <c r="I294" s="8">
        <v>165</v>
      </c>
      <c r="J294" s="27">
        <f>H294/(I294*I294)*10000</f>
        <v>23.507805325987146</v>
      </c>
      <c r="K294" s="1">
        <v>5.169595561133427</v>
      </c>
      <c r="L294" s="1">
        <v>9.1999999999999993</v>
      </c>
      <c r="M294" s="1">
        <f>18*L294</f>
        <v>165.6</v>
      </c>
      <c r="N294" s="70">
        <v>3</v>
      </c>
      <c r="O294" s="8">
        <v>9.5</v>
      </c>
      <c r="P294" s="8" t="s">
        <v>32</v>
      </c>
      <c r="Q294" s="28">
        <v>0</v>
      </c>
      <c r="R294" s="29">
        <v>0</v>
      </c>
    </row>
    <row r="295" spans="1:19" ht="15">
      <c r="A295" s="8">
        <v>1025</v>
      </c>
      <c r="B295" s="7">
        <v>1</v>
      </c>
      <c r="C295" s="8">
        <v>1</v>
      </c>
      <c r="D295" s="8">
        <v>74</v>
      </c>
      <c r="E295" s="7">
        <v>2</v>
      </c>
      <c r="F295" s="3">
        <v>0</v>
      </c>
      <c r="G295" s="8">
        <v>25</v>
      </c>
      <c r="H295" s="8">
        <v>61</v>
      </c>
      <c r="I295" s="8">
        <v>175</v>
      </c>
      <c r="J295" s="27">
        <f>H295/(I295*I295)*10000</f>
        <v>19.918367346938776</v>
      </c>
      <c r="K295" s="1">
        <v>5.0923058062877713</v>
      </c>
      <c r="L295" s="1">
        <v>7.6</v>
      </c>
      <c r="M295" s="1">
        <f>18*L295</f>
        <v>136.79999999999998</v>
      </c>
      <c r="N295" s="70">
        <v>1</v>
      </c>
      <c r="O295" s="26">
        <v>11.5</v>
      </c>
      <c r="P295" s="26" t="s">
        <v>36</v>
      </c>
      <c r="Q295" s="42">
        <v>0</v>
      </c>
      <c r="R295" s="29">
        <v>0</v>
      </c>
    </row>
    <row r="296" spans="1:19" ht="15">
      <c r="A296">
        <v>1309</v>
      </c>
      <c r="B296" s="7">
        <v>1</v>
      </c>
      <c r="C296">
        <v>1</v>
      </c>
      <c r="D296">
        <v>13</v>
      </c>
      <c r="E296">
        <v>1</v>
      </c>
      <c r="F296">
        <v>1</v>
      </c>
      <c r="G296">
        <v>2</v>
      </c>
      <c r="H296">
        <v>55</v>
      </c>
      <c r="I296">
        <v>169</v>
      </c>
      <c r="J296" s="5">
        <f>10000*H296/(I296*I296)</f>
        <v>19.257028815517664</v>
      </c>
      <c r="K296" s="18">
        <v>4.8325646232474915</v>
      </c>
      <c r="L296">
        <v>14.1</v>
      </c>
      <c r="M296">
        <f>18*L296</f>
        <v>253.79999999999998</v>
      </c>
      <c r="N296" s="70">
        <v>1</v>
      </c>
      <c r="O296">
        <v>12.9</v>
      </c>
      <c r="P296" t="s">
        <v>11</v>
      </c>
      <c r="Q296" t="s">
        <v>11</v>
      </c>
      <c r="R296" t="s">
        <v>11</v>
      </c>
      <c r="S296" t="s">
        <v>11</v>
      </c>
    </row>
    <row r="297" spans="1:19" ht="15">
      <c r="A297">
        <v>4207</v>
      </c>
      <c r="B297" s="7">
        <v>1</v>
      </c>
      <c r="C297" s="5">
        <v>1</v>
      </c>
      <c r="D297" s="5">
        <v>59</v>
      </c>
      <c r="E297" s="5">
        <v>2</v>
      </c>
      <c r="F297" s="5">
        <v>0</v>
      </c>
      <c r="G297" s="5">
        <v>17</v>
      </c>
      <c r="H297" s="5">
        <v>83</v>
      </c>
      <c r="I297" s="5">
        <v>171</v>
      </c>
      <c r="J297" s="5">
        <f>10000*H297/(I297*I297)</f>
        <v>28.384802161348791</v>
      </c>
      <c r="K297" s="10">
        <v>4.682422095144485</v>
      </c>
      <c r="L297">
        <v>12.6</v>
      </c>
      <c r="M297">
        <f>18*L297</f>
        <v>226.79999999999998</v>
      </c>
      <c r="N297" s="70">
        <v>4</v>
      </c>
      <c r="O297">
        <v>7.6</v>
      </c>
      <c r="P297">
        <v>0.34</v>
      </c>
      <c r="Q297">
        <v>0.1</v>
      </c>
      <c r="R297">
        <v>0</v>
      </c>
    </row>
    <row r="298" spans="1:19" ht="15">
      <c r="A298" s="8">
        <v>1028</v>
      </c>
      <c r="B298" s="7">
        <v>1</v>
      </c>
      <c r="C298" s="8">
        <v>1</v>
      </c>
      <c r="D298" s="8">
        <v>56</v>
      </c>
      <c r="E298" s="7">
        <v>2</v>
      </c>
      <c r="F298" s="3">
        <v>0</v>
      </c>
      <c r="G298" s="8">
        <v>15</v>
      </c>
      <c r="H298" s="8">
        <v>90</v>
      </c>
      <c r="I298" s="8">
        <v>175</v>
      </c>
      <c r="J298" s="27">
        <f>H298/(I298*I298)*10000</f>
        <v>29.387755102040813</v>
      </c>
      <c r="K298" s="1">
        <v>4.6634035303391821</v>
      </c>
      <c r="L298" s="1">
        <v>8.5</v>
      </c>
      <c r="M298" s="1">
        <f>18*L298</f>
        <v>153</v>
      </c>
      <c r="N298" s="70">
        <v>1</v>
      </c>
      <c r="O298" s="26">
        <v>7.2</v>
      </c>
      <c r="P298" s="26" t="s">
        <v>35</v>
      </c>
      <c r="Q298" s="42" t="s">
        <v>39</v>
      </c>
      <c r="R298" s="29">
        <v>0</v>
      </c>
    </row>
    <row r="299" spans="1:19" ht="15">
      <c r="A299" s="8">
        <v>2025</v>
      </c>
      <c r="B299" s="7">
        <v>1</v>
      </c>
      <c r="C299" s="8">
        <v>1</v>
      </c>
      <c r="D299" s="8">
        <v>74</v>
      </c>
      <c r="E299" s="7">
        <v>2</v>
      </c>
      <c r="F299" s="3">
        <v>0</v>
      </c>
      <c r="G299" s="8">
        <v>25</v>
      </c>
      <c r="H299" s="8">
        <v>61</v>
      </c>
      <c r="I299" s="8">
        <v>175</v>
      </c>
      <c r="J299" s="27">
        <f>H299/(I299*I299)*10000</f>
        <v>19.918367346938776</v>
      </c>
      <c r="K299" s="1">
        <v>4.6169381491515953</v>
      </c>
      <c r="L299" s="1">
        <v>20.100000000000001</v>
      </c>
      <c r="M299" s="1">
        <f>18*L299</f>
        <v>361.8</v>
      </c>
      <c r="N299" s="70">
        <v>2</v>
      </c>
      <c r="O299" s="26">
        <v>11.5</v>
      </c>
      <c r="P299" s="26" t="s">
        <v>36</v>
      </c>
      <c r="Q299" s="42">
        <v>0</v>
      </c>
      <c r="R299" s="29">
        <v>0</v>
      </c>
    </row>
    <row r="300" spans="1:19" ht="15">
      <c r="A300" s="8">
        <v>1100</v>
      </c>
      <c r="B300" s="7">
        <v>1</v>
      </c>
      <c r="C300" s="8">
        <v>1</v>
      </c>
      <c r="D300" s="8">
        <v>38</v>
      </c>
      <c r="E300" s="7">
        <v>2</v>
      </c>
      <c r="F300" s="3">
        <v>0</v>
      </c>
      <c r="G300" s="8">
        <v>7</v>
      </c>
      <c r="H300" s="8">
        <v>81</v>
      </c>
      <c r="I300" s="8">
        <v>177</v>
      </c>
      <c r="J300" s="27">
        <f>H300/(I300*I300)*10000</f>
        <v>25.85463947141626</v>
      </c>
      <c r="K300" s="1">
        <v>4.5444690897804954</v>
      </c>
      <c r="L300" s="8">
        <v>8.1999999999999993</v>
      </c>
      <c r="M300" s="1">
        <f>18*L300</f>
        <v>147.6</v>
      </c>
      <c r="N300" s="70">
        <v>1</v>
      </c>
      <c r="O300" s="1">
        <v>10.199999999999999</v>
      </c>
      <c r="P300" s="1">
        <v>38.85</v>
      </c>
      <c r="Q300" s="8">
        <v>0.1</v>
      </c>
      <c r="R300" s="28">
        <v>0</v>
      </c>
    </row>
    <row r="301" spans="1:19" ht="15">
      <c r="A301" s="8">
        <v>2101</v>
      </c>
      <c r="B301" s="7">
        <v>1</v>
      </c>
      <c r="C301" s="8">
        <v>1</v>
      </c>
      <c r="D301" s="8">
        <v>44</v>
      </c>
      <c r="E301" s="7">
        <v>2</v>
      </c>
      <c r="F301" s="3">
        <v>0</v>
      </c>
      <c r="G301" s="8">
        <v>2</v>
      </c>
      <c r="H301" s="8">
        <v>65</v>
      </c>
      <c r="I301" s="8">
        <v>165</v>
      </c>
      <c r="J301" s="27">
        <f>H301/(I301*I301)*10000</f>
        <v>23.875114784205692</v>
      </c>
      <c r="K301" s="1">
        <v>4.5240515697480888</v>
      </c>
      <c r="L301" s="8">
        <v>10.1</v>
      </c>
      <c r="M301" s="1">
        <f>18*L301</f>
        <v>181.79999999999998</v>
      </c>
      <c r="N301" s="70">
        <v>2</v>
      </c>
      <c r="O301" s="1">
        <v>9.3000000000000007</v>
      </c>
      <c r="P301" s="1">
        <v>10.72</v>
      </c>
      <c r="Q301" s="8">
        <v>0.13</v>
      </c>
      <c r="R301" s="28">
        <v>0</v>
      </c>
    </row>
    <row r="302" spans="1:19" ht="15">
      <c r="A302">
        <v>2207</v>
      </c>
      <c r="B302" s="7">
        <v>1</v>
      </c>
      <c r="C302" s="5">
        <v>1</v>
      </c>
      <c r="D302" s="5">
        <v>59</v>
      </c>
      <c r="E302" s="5">
        <v>2</v>
      </c>
      <c r="F302" s="5">
        <v>0</v>
      </c>
      <c r="G302" s="5">
        <v>17</v>
      </c>
      <c r="H302" s="5">
        <v>83</v>
      </c>
      <c r="I302" s="5">
        <v>171</v>
      </c>
      <c r="J302" s="5">
        <f>10000*H302/(I302*I302)</f>
        <v>28.384802161348791</v>
      </c>
      <c r="K302" s="10">
        <v>4.4667290159597144</v>
      </c>
      <c r="L302">
        <v>11.2</v>
      </c>
      <c r="M302">
        <f>18*L302</f>
        <v>201.6</v>
      </c>
      <c r="N302" s="70">
        <v>2</v>
      </c>
      <c r="O302">
        <v>7.6</v>
      </c>
      <c r="P302">
        <v>0.34</v>
      </c>
      <c r="Q302">
        <v>0.1</v>
      </c>
      <c r="R302">
        <v>0</v>
      </c>
    </row>
    <row r="303" spans="1:19" ht="15">
      <c r="A303">
        <v>4310</v>
      </c>
      <c r="B303" s="7">
        <v>1</v>
      </c>
      <c r="C303">
        <v>1</v>
      </c>
      <c r="D303">
        <v>36</v>
      </c>
      <c r="E303">
        <v>2</v>
      </c>
      <c r="F303">
        <v>0</v>
      </c>
      <c r="G303">
        <v>2</v>
      </c>
      <c r="H303">
        <v>99</v>
      </c>
      <c r="I303">
        <v>180</v>
      </c>
      <c r="J303" s="5">
        <f>10000*H303/(I303*I303)</f>
        <v>30.555555555555557</v>
      </c>
      <c r="K303" s="18">
        <v>4.4099540167417359</v>
      </c>
      <c r="L303">
        <v>8.4</v>
      </c>
      <c r="M303">
        <f>18*L303</f>
        <v>151.20000000000002</v>
      </c>
      <c r="N303" s="70">
        <v>4</v>
      </c>
      <c r="O303">
        <v>8.1999999999999993</v>
      </c>
      <c r="P303">
        <v>1.75</v>
      </c>
      <c r="Q303">
        <v>0.09</v>
      </c>
      <c r="R303">
        <v>0</v>
      </c>
      <c r="S303">
        <v>9</v>
      </c>
    </row>
    <row r="304" spans="1:19" ht="15">
      <c r="A304">
        <v>2247</v>
      </c>
      <c r="B304" s="7">
        <v>1</v>
      </c>
      <c r="C304">
        <v>1</v>
      </c>
      <c r="D304">
        <v>60</v>
      </c>
      <c r="E304">
        <v>2</v>
      </c>
      <c r="F304">
        <v>0</v>
      </c>
      <c r="G304">
        <v>16</v>
      </c>
      <c r="H304">
        <v>69</v>
      </c>
      <c r="I304">
        <v>176</v>
      </c>
      <c r="J304" s="5">
        <f>10000*H304/(I304*I304)</f>
        <v>22.275309917355372</v>
      </c>
      <c r="K304" s="18">
        <v>4.3679977251538826</v>
      </c>
      <c r="L304">
        <v>11.2</v>
      </c>
      <c r="M304">
        <f>18*L304</f>
        <v>201.6</v>
      </c>
      <c r="N304" s="70">
        <v>2</v>
      </c>
      <c r="O304">
        <v>6.8</v>
      </c>
      <c r="P304">
        <v>0.1</v>
      </c>
      <c r="Q304">
        <v>0.09</v>
      </c>
      <c r="R304">
        <v>0</v>
      </c>
    </row>
    <row r="305" spans="1:19" ht="15">
      <c r="A305" s="8">
        <v>2074</v>
      </c>
      <c r="B305" s="7">
        <v>1</v>
      </c>
      <c r="C305" s="8">
        <v>1</v>
      </c>
      <c r="D305" s="8">
        <v>14</v>
      </c>
      <c r="E305" s="7">
        <v>2</v>
      </c>
      <c r="F305" s="38">
        <v>1</v>
      </c>
      <c r="G305" s="50">
        <v>8.3333333333333329E-2</v>
      </c>
      <c r="H305" s="8">
        <v>103</v>
      </c>
      <c r="I305" s="8">
        <v>176</v>
      </c>
      <c r="J305" s="27">
        <f>H305/(I305*I305)*10000</f>
        <v>33.251549586776861</v>
      </c>
      <c r="K305" s="1">
        <v>4.3598076800835983</v>
      </c>
      <c r="L305" s="8">
        <v>7.6</v>
      </c>
      <c r="M305" s="1">
        <f>18*L305</f>
        <v>136.79999999999998</v>
      </c>
      <c r="N305" s="70">
        <v>2</v>
      </c>
      <c r="O305" s="1">
        <v>12.5</v>
      </c>
      <c r="P305" s="29">
        <v>0</v>
      </c>
      <c r="Q305" s="30">
        <v>12.5</v>
      </c>
      <c r="R305" s="30">
        <v>0.5</v>
      </c>
    </row>
    <row r="306" spans="1:19" ht="15">
      <c r="A306" s="8">
        <v>1027</v>
      </c>
      <c r="B306" s="7">
        <v>1</v>
      </c>
      <c r="C306" s="8">
        <v>0</v>
      </c>
      <c r="D306" s="8">
        <v>66</v>
      </c>
      <c r="E306" s="7">
        <v>2</v>
      </c>
      <c r="F306" s="3">
        <v>0</v>
      </c>
      <c r="G306" s="8">
        <v>15</v>
      </c>
      <c r="H306" s="8">
        <v>70</v>
      </c>
      <c r="I306" s="8">
        <v>157</v>
      </c>
      <c r="J306" s="27">
        <f>H306/(I306*I306)*10000</f>
        <v>28.398718000730252</v>
      </c>
      <c r="K306" s="1">
        <v>4.3577216913483197</v>
      </c>
      <c r="L306" s="1">
        <v>10.199999999999999</v>
      </c>
      <c r="M306" s="1">
        <f>18*L306</f>
        <v>183.6</v>
      </c>
      <c r="N306" s="70">
        <v>1</v>
      </c>
      <c r="O306" s="8">
        <v>12.2</v>
      </c>
      <c r="P306" s="8">
        <v>0</v>
      </c>
      <c r="Q306" s="28">
        <v>0</v>
      </c>
      <c r="R306" s="29">
        <v>0</v>
      </c>
    </row>
    <row r="307" spans="1:19" ht="15">
      <c r="A307">
        <v>2309</v>
      </c>
      <c r="B307" s="7">
        <v>1</v>
      </c>
      <c r="C307">
        <v>1</v>
      </c>
      <c r="D307">
        <v>13</v>
      </c>
      <c r="E307">
        <v>1</v>
      </c>
      <c r="F307">
        <v>1</v>
      </c>
      <c r="G307">
        <v>2</v>
      </c>
      <c r="H307">
        <v>55</v>
      </c>
      <c r="I307">
        <v>169</v>
      </c>
      <c r="J307" s="5">
        <f>10000*H307/(I307*I307)</f>
        <v>19.257028815517664</v>
      </c>
      <c r="K307" s="18">
        <v>4.3170566058780651</v>
      </c>
      <c r="L307">
        <v>15.2</v>
      </c>
      <c r="M307">
        <f>18*L307</f>
        <v>273.59999999999997</v>
      </c>
      <c r="N307" s="70">
        <v>2</v>
      </c>
      <c r="O307">
        <v>12.9</v>
      </c>
      <c r="P307" t="s">
        <v>11</v>
      </c>
      <c r="Q307" t="s">
        <v>11</v>
      </c>
      <c r="R307" t="s">
        <v>11</v>
      </c>
      <c r="S307" t="s">
        <v>11</v>
      </c>
    </row>
    <row r="308" spans="1:19" ht="15">
      <c r="A308" s="8">
        <v>3082</v>
      </c>
      <c r="B308" s="7">
        <v>1</v>
      </c>
      <c r="C308" s="8">
        <v>1</v>
      </c>
      <c r="D308" s="8">
        <v>26</v>
      </c>
      <c r="E308" s="7">
        <v>1</v>
      </c>
      <c r="F308" s="44">
        <v>1</v>
      </c>
      <c r="G308" s="8">
        <v>1</v>
      </c>
      <c r="H308" s="8">
        <v>54</v>
      </c>
      <c r="I308" s="8">
        <v>171</v>
      </c>
      <c r="J308" s="27">
        <f>H308/(I308*I308)*10000</f>
        <v>18.467220683287163</v>
      </c>
      <c r="K308" s="1">
        <v>4.3055033981577928</v>
      </c>
      <c r="L308" s="8">
        <v>15.6</v>
      </c>
      <c r="M308" s="1">
        <f>18*L308</f>
        <v>280.8</v>
      </c>
      <c r="N308" s="70">
        <v>3</v>
      </c>
      <c r="O308" s="1">
        <v>12.5</v>
      </c>
      <c r="P308" s="1" t="s">
        <v>32</v>
      </c>
      <c r="Q308" s="30">
        <v>0</v>
      </c>
      <c r="R308" s="30">
        <v>0</v>
      </c>
    </row>
    <row r="309" spans="1:19" ht="15">
      <c r="A309" s="8">
        <v>1074</v>
      </c>
      <c r="B309" s="7">
        <v>1</v>
      </c>
      <c r="C309" s="8">
        <v>1</v>
      </c>
      <c r="D309" s="8">
        <v>14</v>
      </c>
      <c r="E309" s="7">
        <v>2</v>
      </c>
      <c r="F309" s="38">
        <v>1</v>
      </c>
      <c r="G309" s="50">
        <v>8.3333333333333329E-2</v>
      </c>
      <c r="H309" s="8">
        <v>103</v>
      </c>
      <c r="I309" s="8">
        <v>176</v>
      </c>
      <c r="J309" s="27">
        <f>H309/(I309*I309)*10000</f>
        <v>33.251549586776861</v>
      </c>
      <c r="K309" s="1">
        <v>4.2961289605859081</v>
      </c>
      <c r="L309" s="8">
        <v>6.6</v>
      </c>
      <c r="M309" s="1">
        <f>18*L309</f>
        <v>118.8</v>
      </c>
      <c r="N309" s="70">
        <v>1</v>
      </c>
      <c r="O309" s="1">
        <v>12.5</v>
      </c>
      <c r="P309" s="29">
        <v>0</v>
      </c>
      <c r="Q309" s="30">
        <v>12.5</v>
      </c>
      <c r="R309" s="30">
        <v>0.5</v>
      </c>
    </row>
    <row r="310" spans="1:19" ht="15">
      <c r="A310" s="8">
        <v>4111</v>
      </c>
      <c r="B310" s="7">
        <v>1</v>
      </c>
      <c r="C310" s="8">
        <v>1</v>
      </c>
      <c r="D310" s="8">
        <v>51</v>
      </c>
      <c r="E310" s="7">
        <v>2</v>
      </c>
      <c r="F310" s="44">
        <v>1</v>
      </c>
      <c r="G310" s="8">
        <v>8</v>
      </c>
      <c r="H310" s="8">
        <v>69</v>
      </c>
      <c r="I310" s="8">
        <v>175</v>
      </c>
      <c r="J310" s="27">
        <f>H310/(I310*I310)*10000</f>
        <v>22.530612244897959</v>
      </c>
      <c r="K310" s="1">
        <v>4.2926302283100419</v>
      </c>
      <c r="L310" s="8">
        <v>9.3000000000000007</v>
      </c>
      <c r="M310" s="1">
        <f>18*L310</f>
        <v>167.4</v>
      </c>
      <c r="N310" s="70">
        <v>4</v>
      </c>
      <c r="O310" s="1">
        <v>14.2</v>
      </c>
      <c r="P310" s="1" t="s">
        <v>32</v>
      </c>
      <c r="Q310" s="28"/>
      <c r="R310" s="28"/>
    </row>
    <row r="311" spans="1:19" ht="15">
      <c r="A311" s="8">
        <v>4023</v>
      </c>
      <c r="B311" s="7">
        <v>1</v>
      </c>
      <c r="C311" s="8">
        <v>0</v>
      </c>
      <c r="D311" s="8">
        <v>46</v>
      </c>
      <c r="E311" s="7">
        <v>2</v>
      </c>
      <c r="F311" s="3">
        <v>0</v>
      </c>
      <c r="G311" s="8">
        <v>19</v>
      </c>
      <c r="H311" s="8">
        <v>70</v>
      </c>
      <c r="I311" s="8">
        <v>160</v>
      </c>
      <c r="J311" s="27">
        <f>H311/(I311*I311)*10000</f>
        <v>27.34375</v>
      </c>
      <c r="K311" s="1">
        <v>4.1753305989513967</v>
      </c>
      <c r="L311" s="1">
        <v>5</v>
      </c>
      <c r="M311" s="1">
        <f>18*L311</f>
        <v>90</v>
      </c>
      <c r="N311" s="70">
        <v>4</v>
      </c>
      <c r="O311" s="8">
        <v>11.6</v>
      </c>
      <c r="P311" s="8">
        <v>32.86</v>
      </c>
      <c r="Q311" s="28">
        <v>0</v>
      </c>
      <c r="R311" s="29">
        <v>0</v>
      </c>
    </row>
    <row r="312" spans="1:19" ht="15">
      <c r="A312">
        <v>1286</v>
      </c>
      <c r="B312" s="7">
        <v>1</v>
      </c>
      <c r="C312">
        <v>0</v>
      </c>
      <c r="D312">
        <v>23</v>
      </c>
      <c r="E312">
        <v>1</v>
      </c>
      <c r="F312">
        <v>0</v>
      </c>
      <c r="G312">
        <v>15</v>
      </c>
      <c r="H312">
        <v>54</v>
      </c>
      <c r="I312">
        <v>156</v>
      </c>
      <c r="J312" s="5">
        <f>10000*H312/(I312*I312)</f>
        <v>22.189349112426036</v>
      </c>
      <c r="K312" s="18">
        <v>4.1294840369137287</v>
      </c>
      <c r="L312">
        <v>4.8</v>
      </c>
      <c r="M312">
        <f>18*L312</f>
        <v>86.399999999999991</v>
      </c>
      <c r="N312" s="70">
        <v>1</v>
      </c>
      <c r="O312">
        <v>7</v>
      </c>
      <c r="P312">
        <v>2.58</v>
      </c>
      <c r="Q312">
        <v>0.16</v>
      </c>
      <c r="R312">
        <v>0</v>
      </c>
    </row>
    <row r="313" spans="1:19" ht="15">
      <c r="A313" s="8">
        <v>1088</v>
      </c>
      <c r="B313" s="7">
        <v>1</v>
      </c>
      <c r="C313" s="8">
        <v>0</v>
      </c>
      <c r="D313" s="8">
        <v>36</v>
      </c>
      <c r="E313" s="7">
        <v>1</v>
      </c>
      <c r="F313" s="44">
        <v>1</v>
      </c>
      <c r="G313" s="43">
        <v>8.3333333333333329E-2</v>
      </c>
      <c r="H313" s="8">
        <v>47</v>
      </c>
      <c r="I313" s="8">
        <v>158</v>
      </c>
      <c r="J313" s="27">
        <f>H313/(I313*I313)*10000</f>
        <v>18.827111039897453</v>
      </c>
      <c r="K313" s="1">
        <v>4.0963400123385894</v>
      </c>
      <c r="L313" s="8">
        <v>12.8</v>
      </c>
      <c r="M313" s="1">
        <f>18*L313</f>
        <v>230.4</v>
      </c>
      <c r="N313" s="70">
        <v>1</v>
      </c>
      <c r="O313" s="1">
        <v>8.4</v>
      </c>
      <c r="P313" s="1">
        <v>0</v>
      </c>
      <c r="Q313" s="30">
        <v>0</v>
      </c>
      <c r="R313" s="30">
        <v>0</v>
      </c>
    </row>
    <row r="314" spans="1:19" ht="15">
      <c r="A314" s="8">
        <v>1018</v>
      </c>
      <c r="B314" s="7">
        <v>1</v>
      </c>
      <c r="C314" s="8">
        <v>1</v>
      </c>
      <c r="D314" s="8">
        <v>51</v>
      </c>
      <c r="E314" s="7">
        <v>2</v>
      </c>
      <c r="F314" s="3">
        <v>0</v>
      </c>
      <c r="G314" s="8">
        <v>7</v>
      </c>
      <c r="H314" s="8">
        <v>71</v>
      </c>
      <c r="I314" s="8">
        <v>174</v>
      </c>
      <c r="J314" s="27">
        <f>H314/(I314*I314)*10000</f>
        <v>23.450918219051395</v>
      </c>
      <c r="K314" s="1">
        <v>4.013894197086584</v>
      </c>
      <c r="L314" s="1">
        <v>7.1</v>
      </c>
      <c r="M314" s="1">
        <f>18*L314</f>
        <v>127.8</v>
      </c>
      <c r="N314" s="70">
        <v>1</v>
      </c>
      <c r="O314" s="8">
        <v>7.1</v>
      </c>
      <c r="P314" s="8" t="s">
        <v>31</v>
      </c>
      <c r="Q314" s="28" t="s">
        <v>31</v>
      </c>
      <c r="R314" s="29" t="s">
        <v>31</v>
      </c>
    </row>
    <row r="315" spans="1:19" ht="15">
      <c r="A315">
        <v>1280</v>
      </c>
      <c r="B315" s="7">
        <v>1</v>
      </c>
      <c r="C315">
        <v>0</v>
      </c>
      <c r="D315">
        <v>23</v>
      </c>
      <c r="E315">
        <v>1</v>
      </c>
      <c r="F315">
        <v>0</v>
      </c>
      <c r="G315">
        <v>15</v>
      </c>
      <c r="H315">
        <v>54</v>
      </c>
      <c r="I315">
        <v>156</v>
      </c>
      <c r="J315" s="5">
        <f>10000*H315/(I315*I315)</f>
        <v>22.189349112426036</v>
      </c>
      <c r="K315" s="18">
        <v>3.9736403113084577</v>
      </c>
      <c r="L315">
        <v>7.9</v>
      </c>
      <c r="M315">
        <f>18*L315</f>
        <v>142.20000000000002</v>
      </c>
      <c r="N315" s="70">
        <v>1</v>
      </c>
      <c r="O315">
        <v>7</v>
      </c>
      <c r="P315">
        <v>2.58</v>
      </c>
      <c r="Q315">
        <v>0.16</v>
      </c>
      <c r="R315">
        <v>0</v>
      </c>
    </row>
    <row r="316" spans="1:19" ht="15">
      <c r="A316" s="8">
        <v>2018</v>
      </c>
      <c r="B316" s="7">
        <v>1</v>
      </c>
      <c r="C316" s="8">
        <v>1</v>
      </c>
      <c r="D316" s="8">
        <v>51</v>
      </c>
      <c r="E316" s="7">
        <v>2</v>
      </c>
      <c r="F316" s="3">
        <v>0</v>
      </c>
      <c r="G316" s="8">
        <v>7</v>
      </c>
      <c r="H316" s="8">
        <v>71</v>
      </c>
      <c r="I316" s="8">
        <v>174</v>
      </c>
      <c r="J316" s="27">
        <f>H316/(I316*I316)*10000</f>
        <v>23.450918219051395</v>
      </c>
      <c r="K316" s="1">
        <v>3.9693177049468087</v>
      </c>
      <c r="L316" s="1">
        <v>11.2</v>
      </c>
      <c r="M316" s="1">
        <f>18*L316</f>
        <v>201.6</v>
      </c>
      <c r="N316" s="70">
        <v>2</v>
      </c>
      <c r="O316" s="8">
        <v>8.1</v>
      </c>
      <c r="P316" s="8" t="s">
        <v>31</v>
      </c>
      <c r="Q316" s="28" t="s">
        <v>31</v>
      </c>
      <c r="R316" s="29" t="s">
        <v>31</v>
      </c>
    </row>
    <row r="317" spans="1:19" ht="15">
      <c r="A317">
        <v>1259</v>
      </c>
      <c r="B317" s="7">
        <v>1</v>
      </c>
      <c r="C317">
        <v>1</v>
      </c>
      <c r="D317">
        <v>79</v>
      </c>
      <c r="E317">
        <v>2</v>
      </c>
      <c r="F317">
        <v>0</v>
      </c>
      <c r="G317">
        <v>19</v>
      </c>
      <c r="H317">
        <v>98</v>
      </c>
      <c r="I317">
        <v>179</v>
      </c>
      <c r="J317" s="5">
        <f>10000*H317/(I317*I317)</f>
        <v>30.585811928466651</v>
      </c>
      <c r="K317" s="18">
        <v>3.8608959370171583</v>
      </c>
      <c r="L317">
        <v>7.9</v>
      </c>
      <c r="M317">
        <f>18*L317</f>
        <v>142.20000000000002</v>
      </c>
      <c r="N317" s="70">
        <v>1</v>
      </c>
      <c r="O317">
        <v>8.5</v>
      </c>
      <c r="P317">
        <v>0.5</v>
      </c>
      <c r="Q317">
        <v>1.52</v>
      </c>
      <c r="R317">
        <v>0</v>
      </c>
    </row>
    <row r="318" spans="1:19" ht="15">
      <c r="A318">
        <v>3207</v>
      </c>
      <c r="B318" s="7">
        <v>1</v>
      </c>
      <c r="C318" s="5">
        <v>1</v>
      </c>
      <c r="D318" s="5">
        <v>59</v>
      </c>
      <c r="E318" s="5">
        <v>2</v>
      </c>
      <c r="F318" s="5">
        <v>0</v>
      </c>
      <c r="G318" s="5">
        <v>17</v>
      </c>
      <c r="H318" s="5">
        <v>83</v>
      </c>
      <c r="I318" s="5">
        <v>171</v>
      </c>
      <c r="J318" s="5">
        <f>10000*H318/(I318*I318)</f>
        <v>28.384802161348791</v>
      </c>
      <c r="K318" s="10">
        <v>3.8422260265238313</v>
      </c>
      <c r="L318">
        <v>9.6999999999999993</v>
      </c>
      <c r="M318">
        <f>18*L318</f>
        <v>174.6</v>
      </c>
      <c r="N318" s="70">
        <v>3</v>
      </c>
      <c r="O318">
        <v>7.6</v>
      </c>
      <c r="P318">
        <v>0.34</v>
      </c>
      <c r="Q318">
        <v>0.1</v>
      </c>
      <c r="R318">
        <v>0</v>
      </c>
    </row>
    <row r="319" spans="1:19" ht="15">
      <c r="A319">
        <v>3196</v>
      </c>
      <c r="B319" s="7">
        <v>1</v>
      </c>
      <c r="C319" s="5">
        <v>1</v>
      </c>
      <c r="D319" s="5">
        <v>23</v>
      </c>
      <c r="E319" s="5">
        <v>1</v>
      </c>
      <c r="F319" s="5">
        <v>1</v>
      </c>
      <c r="G319">
        <f>2/12</f>
        <v>0.16666666666666666</v>
      </c>
      <c r="H319" s="5">
        <v>88</v>
      </c>
      <c r="I319" s="5">
        <v>170</v>
      </c>
      <c r="J319" s="5">
        <f>10000*H319/(I319*I319)</f>
        <v>30.449826989619378</v>
      </c>
      <c r="K319" s="13">
        <v>3.8377403878385512</v>
      </c>
      <c r="L319" s="5">
        <v>8.9</v>
      </c>
      <c r="M319">
        <f>18*L319</f>
        <v>160.20000000000002</v>
      </c>
      <c r="N319" s="70">
        <v>3</v>
      </c>
      <c r="O319" s="5" t="s">
        <v>14</v>
      </c>
      <c r="P319" s="5">
        <v>0.45</v>
      </c>
      <c r="Q319" s="5">
        <v>7.0000000000000007E-2</v>
      </c>
      <c r="R319" s="5">
        <v>0</v>
      </c>
      <c r="S319" s="5"/>
    </row>
    <row r="320" spans="1:19" ht="15">
      <c r="A320" s="8">
        <v>2024</v>
      </c>
      <c r="B320" s="7">
        <v>1</v>
      </c>
      <c r="C320" s="8">
        <v>1</v>
      </c>
      <c r="D320" s="8">
        <v>61</v>
      </c>
      <c r="E320" s="7">
        <v>2</v>
      </c>
      <c r="F320" s="3">
        <v>0</v>
      </c>
      <c r="G320" s="8">
        <v>2</v>
      </c>
      <c r="H320" s="8">
        <v>64</v>
      </c>
      <c r="I320" s="8">
        <v>167</v>
      </c>
      <c r="J320" s="27">
        <f>H320/(I320*I320)*10000</f>
        <v>22.948115744558788</v>
      </c>
      <c r="K320" s="1">
        <v>3.834673260479347</v>
      </c>
      <c r="L320" s="1">
        <v>4.0999999999999996</v>
      </c>
      <c r="M320" s="1">
        <f>18*L320</f>
        <v>73.8</v>
      </c>
      <c r="N320" s="70">
        <v>2</v>
      </c>
      <c r="O320" s="8">
        <v>6.3</v>
      </c>
      <c r="P320" s="8" t="s">
        <v>39</v>
      </c>
      <c r="Q320" s="28">
        <v>0</v>
      </c>
      <c r="R320" s="29">
        <v>0</v>
      </c>
    </row>
    <row r="321" spans="1:19" ht="15">
      <c r="A321" s="8">
        <v>2021</v>
      </c>
      <c r="B321" s="7">
        <v>1</v>
      </c>
      <c r="C321" s="8">
        <v>0</v>
      </c>
      <c r="D321" s="8">
        <v>63</v>
      </c>
      <c r="E321" s="7">
        <v>2</v>
      </c>
      <c r="F321" s="3">
        <v>0</v>
      </c>
      <c r="G321" s="8">
        <v>5</v>
      </c>
      <c r="H321" s="8">
        <v>62</v>
      </c>
      <c r="I321" s="8">
        <v>160</v>
      </c>
      <c r="J321" s="27">
        <f>H321/(I321*I321)*10000</f>
        <v>24.21875</v>
      </c>
      <c r="K321" s="1">
        <v>3.8344166386051741</v>
      </c>
      <c r="L321" s="1">
        <v>6.9</v>
      </c>
      <c r="M321" s="1">
        <f>18*L321</f>
        <v>124.2</v>
      </c>
      <c r="N321" s="70">
        <v>2</v>
      </c>
      <c r="O321" s="8">
        <v>6</v>
      </c>
      <c r="P321" s="8">
        <v>0</v>
      </c>
      <c r="Q321" s="28">
        <v>0</v>
      </c>
      <c r="R321" s="29">
        <v>0</v>
      </c>
    </row>
    <row r="322" spans="1:19" ht="15">
      <c r="A322">
        <v>1321</v>
      </c>
      <c r="B322" s="7">
        <v>1</v>
      </c>
      <c r="C322">
        <v>1</v>
      </c>
      <c r="D322">
        <v>13</v>
      </c>
      <c r="E322">
        <v>1</v>
      </c>
      <c r="F322">
        <v>1</v>
      </c>
      <c r="G322">
        <v>2</v>
      </c>
      <c r="H322">
        <v>55</v>
      </c>
      <c r="I322">
        <v>169</v>
      </c>
      <c r="J322" s="5">
        <f>10000*H322/(I322*I322)</f>
        <v>19.257028815517664</v>
      </c>
      <c r="K322" s="18">
        <v>3.8196849412861207</v>
      </c>
      <c r="L322">
        <v>10.9</v>
      </c>
      <c r="M322">
        <f>18*L322</f>
        <v>196.20000000000002</v>
      </c>
      <c r="N322" s="70">
        <v>1</v>
      </c>
      <c r="O322">
        <v>12.9</v>
      </c>
    </row>
    <row r="323" spans="1:19" ht="15">
      <c r="A323" s="8">
        <v>3145</v>
      </c>
      <c r="B323" s="7">
        <v>1</v>
      </c>
      <c r="C323" s="8">
        <v>1</v>
      </c>
      <c r="D323" s="8">
        <v>64</v>
      </c>
      <c r="E323" s="7">
        <v>2</v>
      </c>
      <c r="F323" s="3">
        <v>0</v>
      </c>
      <c r="G323" s="8">
        <v>4</v>
      </c>
      <c r="H323" s="8">
        <v>57</v>
      </c>
      <c r="I323" s="8">
        <v>163</v>
      </c>
      <c r="J323" s="24">
        <f>H323/(I323*I323)*10000</f>
        <v>21.453573713726524</v>
      </c>
      <c r="K323" s="32">
        <v>3.8093167754113164</v>
      </c>
      <c r="L323" s="33">
        <v>9.6999999999999993</v>
      </c>
      <c r="M323" s="1">
        <f>18*L323</f>
        <v>174.6</v>
      </c>
      <c r="N323" s="70">
        <v>3</v>
      </c>
      <c r="O323" s="33">
        <v>7.4</v>
      </c>
      <c r="P323" s="9">
        <v>0.59</v>
      </c>
      <c r="Q323" s="9">
        <v>0.13</v>
      </c>
      <c r="R323" s="32">
        <v>0</v>
      </c>
    </row>
    <row r="324" spans="1:19" ht="15">
      <c r="A324" s="8">
        <v>2022</v>
      </c>
      <c r="B324" s="7">
        <v>1</v>
      </c>
      <c r="C324" s="8">
        <v>0</v>
      </c>
      <c r="D324" s="8">
        <v>59</v>
      </c>
      <c r="E324" s="7">
        <v>2</v>
      </c>
      <c r="F324" s="3">
        <v>0</v>
      </c>
      <c r="G324" s="8">
        <v>17</v>
      </c>
      <c r="H324" s="8">
        <v>56.5</v>
      </c>
      <c r="I324" s="8">
        <v>168</v>
      </c>
      <c r="J324" s="27">
        <f>H324/(I324*I324)*10000</f>
        <v>20.018424036281182</v>
      </c>
      <c r="K324" s="1">
        <v>3.8021459155491488</v>
      </c>
      <c r="L324" s="1">
        <v>11</v>
      </c>
      <c r="M324" s="1">
        <f>18*L324</f>
        <v>198</v>
      </c>
      <c r="N324" s="70">
        <v>2</v>
      </c>
      <c r="O324" s="8">
        <v>6.6</v>
      </c>
      <c r="P324" s="8" t="s">
        <v>36</v>
      </c>
      <c r="Q324" s="28">
        <v>0</v>
      </c>
      <c r="R324" s="29">
        <v>0</v>
      </c>
    </row>
    <row r="325" spans="1:19" ht="15">
      <c r="A325" s="8">
        <v>3026</v>
      </c>
      <c r="B325" s="7">
        <v>1</v>
      </c>
      <c r="C325" s="8">
        <v>1</v>
      </c>
      <c r="D325" s="8">
        <v>50</v>
      </c>
      <c r="E325" s="7">
        <v>2</v>
      </c>
      <c r="F325" s="3">
        <v>0</v>
      </c>
      <c r="G325" s="8">
        <v>6</v>
      </c>
      <c r="H325" s="8">
        <v>92</v>
      </c>
      <c r="I325" s="8">
        <v>177</v>
      </c>
      <c r="J325" s="27">
        <f>H325/(I325*I325)*10000</f>
        <v>29.365763350250564</v>
      </c>
      <c r="K325" s="1">
        <v>3.8014881972465426</v>
      </c>
      <c r="L325" s="1">
        <v>13</v>
      </c>
      <c r="M325" s="1">
        <f>18*L325</f>
        <v>234</v>
      </c>
      <c r="N325" s="70">
        <v>3</v>
      </c>
      <c r="O325" s="8">
        <v>10</v>
      </c>
      <c r="P325" s="8" t="s">
        <v>33</v>
      </c>
      <c r="Q325" s="28">
        <v>0</v>
      </c>
      <c r="R325" s="29">
        <v>0</v>
      </c>
    </row>
    <row r="326" spans="1:19" ht="15">
      <c r="A326">
        <v>1207</v>
      </c>
      <c r="B326" s="7">
        <v>1</v>
      </c>
      <c r="C326" s="5">
        <v>1</v>
      </c>
      <c r="D326" s="5">
        <v>59</v>
      </c>
      <c r="E326" s="5">
        <v>2</v>
      </c>
      <c r="F326" s="5">
        <v>0</v>
      </c>
      <c r="G326" s="5">
        <v>17</v>
      </c>
      <c r="H326" s="5">
        <v>83</v>
      </c>
      <c r="I326" s="5">
        <v>171</v>
      </c>
      <c r="J326" s="5">
        <f>10000*H326/(I326*I326)</f>
        <v>28.384802161348791</v>
      </c>
      <c r="K326" s="10">
        <v>3.7755016229266465</v>
      </c>
      <c r="L326">
        <v>7</v>
      </c>
      <c r="M326">
        <f>18*L326</f>
        <v>126</v>
      </c>
      <c r="N326" s="70">
        <v>1</v>
      </c>
      <c r="O326">
        <v>7.6</v>
      </c>
      <c r="P326">
        <v>0.34</v>
      </c>
      <c r="Q326">
        <v>0.1</v>
      </c>
      <c r="R326">
        <v>0</v>
      </c>
    </row>
    <row r="327" spans="1:19" ht="15">
      <c r="A327" s="8">
        <v>3024</v>
      </c>
      <c r="B327" s="7">
        <v>1</v>
      </c>
      <c r="C327" s="8">
        <v>1</v>
      </c>
      <c r="D327" s="8">
        <v>61</v>
      </c>
      <c r="E327" s="7">
        <v>2</v>
      </c>
      <c r="F327" s="3">
        <v>0</v>
      </c>
      <c r="G327" s="8">
        <v>2</v>
      </c>
      <c r="H327" s="8">
        <v>64</v>
      </c>
      <c r="I327" s="8">
        <v>167</v>
      </c>
      <c r="J327" s="27">
        <f>H327/(I327*I327)*10000</f>
        <v>22.948115744558788</v>
      </c>
      <c r="K327" s="1">
        <v>3.7095184376633892</v>
      </c>
      <c r="L327" s="1">
        <v>4.0999999999999996</v>
      </c>
      <c r="M327" s="1">
        <f>18*L327</f>
        <v>73.8</v>
      </c>
      <c r="N327" s="70">
        <v>3</v>
      </c>
      <c r="O327" s="8">
        <v>6.3</v>
      </c>
      <c r="P327" s="8" t="s">
        <v>38</v>
      </c>
      <c r="Q327" s="28">
        <v>0</v>
      </c>
      <c r="R327" s="29">
        <v>0</v>
      </c>
    </row>
    <row r="328" spans="1:19" ht="15">
      <c r="A328">
        <v>4196</v>
      </c>
      <c r="B328" s="7">
        <v>1</v>
      </c>
      <c r="C328" s="5">
        <v>1</v>
      </c>
      <c r="D328" s="5">
        <v>23</v>
      </c>
      <c r="E328" s="5">
        <v>1</v>
      </c>
      <c r="F328" s="5">
        <v>1</v>
      </c>
      <c r="G328">
        <f>2/12</f>
        <v>0.16666666666666666</v>
      </c>
      <c r="H328" s="5">
        <v>88</v>
      </c>
      <c r="I328" s="5">
        <v>170</v>
      </c>
      <c r="J328" s="5">
        <f>10000*H328/(I328*I328)</f>
        <v>30.449826989619378</v>
      </c>
      <c r="K328" s="10">
        <v>3.6858541569926446</v>
      </c>
      <c r="L328">
        <v>8.3000000000000007</v>
      </c>
      <c r="M328">
        <f>18*L328</f>
        <v>149.4</v>
      </c>
      <c r="N328" s="70">
        <v>4</v>
      </c>
      <c r="O328" t="s">
        <v>15</v>
      </c>
      <c r="P328">
        <v>0.45</v>
      </c>
      <c r="Q328">
        <v>7.0000000000000007E-2</v>
      </c>
      <c r="R328">
        <v>0</v>
      </c>
    </row>
    <row r="329" spans="1:19" ht="15">
      <c r="A329">
        <v>1250</v>
      </c>
      <c r="B329" s="7">
        <v>1</v>
      </c>
      <c r="C329">
        <v>1</v>
      </c>
      <c r="D329">
        <v>54</v>
      </c>
      <c r="E329">
        <v>2</v>
      </c>
      <c r="F329">
        <v>0</v>
      </c>
      <c r="G329">
        <v>5</v>
      </c>
      <c r="H329">
        <v>71</v>
      </c>
      <c r="I329">
        <v>175</v>
      </c>
      <c r="J329" s="5">
        <f>10000*H329/(I329*I329)</f>
        <v>23.183673469387756</v>
      </c>
      <c r="K329" s="18">
        <v>3.6464799666907339</v>
      </c>
      <c r="L329">
        <v>7.9</v>
      </c>
      <c r="M329">
        <f>18*L329</f>
        <v>142.20000000000002</v>
      </c>
      <c r="N329" s="70">
        <v>1</v>
      </c>
      <c r="O329">
        <v>7</v>
      </c>
      <c r="P329">
        <v>1.56</v>
      </c>
      <c r="Q329">
        <v>7.0000000000000007E-2</v>
      </c>
      <c r="R329">
        <v>0</v>
      </c>
    </row>
    <row r="330" spans="1:19" ht="15">
      <c r="A330" s="8">
        <v>1008</v>
      </c>
      <c r="B330" s="7">
        <v>1</v>
      </c>
      <c r="C330" s="8">
        <v>1</v>
      </c>
      <c r="D330" s="8">
        <v>36</v>
      </c>
      <c r="E330" s="7">
        <v>2</v>
      </c>
      <c r="F330" s="3">
        <v>0</v>
      </c>
      <c r="G330" s="8">
        <v>4</v>
      </c>
      <c r="H330" s="8">
        <v>92</v>
      </c>
      <c r="I330" s="8">
        <v>174</v>
      </c>
      <c r="J330" s="27">
        <f>H330/(I330*I330)*10000</f>
        <v>30.38710529792575</v>
      </c>
      <c r="K330" s="1">
        <v>3.635837786177583</v>
      </c>
      <c r="L330" s="1">
        <v>7.7</v>
      </c>
      <c r="M330" s="1">
        <f>18*L330</f>
        <v>138.6</v>
      </c>
      <c r="N330" s="70">
        <v>1</v>
      </c>
      <c r="O330" s="1">
        <v>7.7</v>
      </c>
      <c r="P330" s="1">
        <v>0.22</v>
      </c>
      <c r="Q330" s="30">
        <v>0.09</v>
      </c>
      <c r="R330" s="29">
        <v>0</v>
      </c>
    </row>
    <row r="331" spans="1:19" ht="15">
      <c r="A331">
        <v>2321</v>
      </c>
      <c r="B331" s="7">
        <v>1</v>
      </c>
      <c r="C331">
        <v>1</v>
      </c>
      <c r="D331">
        <v>13</v>
      </c>
      <c r="E331">
        <v>1</v>
      </c>
      <c r="F331">
        <v>1</v>
      </c>
      <c r="G331">
        <v>2</v>
      </c>
      <c r="H331">
        <v>55</v>
      </c>
      <c r="I331">
        <v>169</v>
      </c>
      <c r="J331" s="5">
        <f>10000*H331/(I331*I331)</f>
        <v>19.257028815517664</v>
      </c>
      <c r="K331" s="18">
        <v>3.5749793970888142</v>
      </c>
      <c r="L331">
        <v>18.899999999999999</v>
      </c>
      <c r="M331">
        <f>18*L331</f>
        <v>340.2</v>
      </c>
      <c r="N331" s="70">
        <v>2</v>
      </c>
      <c r="O331">
        <v>12.9</v>
      </c>
    </row>
    <row r="332" spans="1:19" s="79" customFormat="1" ht="15">
      <c r="A332">
        <v>4250</v>
      </c>
      <c r="B332" s="7">
        <v>1</v>
      </c>
      <c r="C332">
        <v>1</v>
      </c>
      <c r="D332">
        <v>54</v>
      </c>
      <c r="E332">
        <v>2</v>
      </c>
      <c r="F332">
        <v>0</v>
      </c>
      <c r="G332">
        <v>5</v>
      </c>
      <c r="H332">
        <v>71</v>
      </c>
      <c r="I332">
        <v>175</v>
      </c>
      <c r="J332" s="5">
        <f>10000*H332/(I332*I332)</f>
        <v>23.183673469387756</v>
      </c>
      <c r="K332" s="18">
        <v>3.5518387189280034</v>
      </c>
      <c r="L332">
        <v>9.3000000000000007</v>
      </c>
      <c r="M332">
        <f>18*L332</f>
        <v>167.4</v>
      </c>
      <c r="N332" s="70">
        <v>4</v>
      </c>
      <c r="O332">
        <v>7</v>
      </c>
      <c r="P332">
        <v>1.56</v>
      </c>
      <c r="Q332">
        <v>7.0000000000000007E-2</v>
      </c>
      <c r="R332">
        <v>0</v>
      </c>
      <c r="S332"/>
    </row>
    <row r="333" spans="1:19" ht="15">
      <c r="A333" s="8">
        <v>2027</v>
      </c>
      <c r="B333" s="7">
        <v>1</v>
      </c>
      <c r="C333" s="8">
        <v>0</v>
      </c>
      <c r="D333" s="8">
        <v>66</v>
      </c>
      <c r="E333" s="7">
        <v>2</v>
      </c>
      <c r="F333" s="3">
        <v>0</v>
      </c>
      <c r="G333" s="8">
        <v>15</v>
      </c>
      <c r="H333" s="8">
        <v>70</v>
      </c>
      <c r="I333" s="8">
        <v>157</v>
      </c>
      <c r="J333" s="27">
        <f>H333/(I333*I333)*10000</f>
        <v>28.398718000730252</v>
      </c>
      <c r="K333" s="1">
        <v>3.545473166812994</v>
      </c>
      <c r="L333" s="1">
        <v>13.9</v>
      </c>
      <c r="M333" s="1">
        <f>18*L333</f>
        <v>250.20000000000002</v>
      </c>
      <c r="N333" s="70">
        <v>2</v>
      </c>
      <c r="O333" s="8">
        <v>12.2</v>
      </c>
      <c r="P333" s="8">
        <v>0</v>
      </c>
      <c r="Q333" s="28">
        <v>0</v>
      </c>
      <c r="R333" s="29">
        <v>0</v>
      </c>
    </row>
    <row r="334" spans="1:19" ht="15">
      <c r="A334" s="5">
        <v>2262</v>
      </c>
      <c r="B334" s="7">
        <v>1</v>
      </c>
      <c r="C334">
        <v>1</v>
      </c>
      <c r="D334">
        <v>34</v>
      </c>
      <c r="E334">
        <v>2</v>
      </c>
      <c r="F334">
        <v>0</v>
      </c>
      <c r="G334">
        <v>11</v>
      </c>
      <c r="H334">
        <v>102</v>
      </c>
      <c r="I334">
        <v>177</v>
      </c>
      <c r="J334" s="5">
        <f>10000*H334/(I334*I334)</f>
        <v>32.557694149190844</v>
      </c>
      <c r="K334" s="18">
        <v>3.5384972181785819</v>
      </c>
      <c r="L334">
        <v>7.8</v>
      </c>
      <c r="M334">
        <f>18*L334</f>
        <v>140.4</v>
      </c>
      <c r="N334" s="70">
        <v>2</v>
      </c>
      <c r="O334">
        <v>10.9</v>
      </c>
      <c r="P334">
        <v>92.71</v>
      </c>
      <c r="Q334">
        <v>0.13</v>
      </c>
      <c r="R334">
        <v>0</v>
      </c>
    </row>
    <row r="335" spans="1:19" ht="15">
      <c r="A335" s="7">
        <v>4002</v>
      </c>
      <c r="B335" s="7">
        <v>1</v>
      </c>
      <c r="C335" s="7">
        <v>1</v>
      </c>
      <c r="D335" s="7">
        <v>59</v>
      </c>
      <c r="E335" s="7">
        <v>2</v>
      </c>
      <c r="F335" s="3">
        <v>0</v>
      </c>
      <c r="G335" s="7">
        <v>9</v>
      </c>
      <c r="H335" s="7">
        <v>60</v>
      </c>
      <c r="I335" s="7">
        <v>171</v>
      </c>
      <c r="J335" s="27">
        <f>H335/(I335*I335)*10000</f>
        <v>20.519134092541297</v>
      </c>
      <c r="K335" s="1">
        <v>3.4866873323189669</v>
      </c>
      <c r="L335" s="1">
        <v>11.1</v>
      </c>
      <c r="M335" s="1">
        <f>18*L335</f>
        <v>199.79999999999998</v>
      </c>
      <c r="N335" s="70">
        <v>4</v>
      </c>
      <c r="O335" s="1">
        <v>11.1</v>
      </c>
      <c r="P335" s="1">
        <v>0.77</v>
      </c>
      <c r="Q335" s="30">
        <v>0.06</v>
      </c>
      <c r="R335" s="29">
        <v>0</v>
      </c>
    </row>
    <row r="336" spans="1:19" ht="15">
      <c r="A336">
        <v>1329</v>
      </c>
      <c r="B336" s="7">
        <v>1</v>
      </c>
      <c r="C336">
        <v>0</v>
      </c>
      <c r="D336">
        <v>60</v>
      </c>
      <c r="E336">
        <v>2</v>
      </c>
      <c r="F336">
        <v>0</v>
      </c>
      <c r="G336">
        <v>22</v>
      </c>
      <c r="H336">
        <v>44</v>
      </c>
      <c r="I336">
        <v>157</v>
      </c>
      <c r="J336" s="5">
        <f>10000*H336/(I336*I336)</f>
        <v>17.850622743316158</v>
      </c>
      <c r="K336" s="18">
        <v>3.4827982618666127</v>
      </c>
      <c r="L336">
        <v>13.2</v>
      </c>
      <c r="M336">
        <f>18*L336</f>
        <v>237.6</v>
      </c>
      <c r="N336" s="70">
        <v>1</v>
      </c>
      <c r="O336">
        <v>10.7</v>
      </c>
      <c r="P336">
        <v>9.58</v>
      </c>
      <c r="Q336">
        <v>0.08</v>
      </c>
      <c r="R336">
        <v>0</v>
      </c>
      <c r="S336">
        <v>21</v>
      </c>
    </row>
    <row r="337" spans="1:19" ht="15">
      <c r="A337" s="8">
        <v>3111</v>
      </c>
      <c r="B337" s="7">
        <v>1</v>
      </c>
      <c r="C337" s="8">
        <v>1</v>
      </c>
      <c r="D337" s="8">
        <v>51</v>
      </c>
      <c r="E337" s="7">
        <v>2</v>
      </c>
      <c r="F337" s="44">
        <v>1</v>
      </c>
      <c r="G337" s="8">
        <v>8</v>
      </c>
      <c r="H337" s="8">
        <v>69</v>
      </c>
      <c r="I337" s="8">
        <v>175</v>
      </c>
      <c r="J337" s="27">
        <f>H337/(I337*I337)*10000</f>
        <v>22.530612244897959</v>
      </c>
      <c r="K337" s="1">
        <v>3.4698627723668798</v>
      </c>
      <c r="L337" s="8">
        <v>9</v>
      </c>
      <c r="M337" s="1">
        <f>18*L337</f>
        <v>162</v>
      </c>
      <c r="N337" s="70">
        <v>3</v>
      </c>
      <c r="O337" s="1">
        <v>14.2</v>
      </c>
      <c r="P337" s="1" t="s">
        <v>32</v>
      </c>
      <c r="Q337" s="8">
        <v>0</v>
      </c>
      <c r="R337" s="8">
        <v>0</v>
      </c>
    </row>
    <row r="338" spans="1:19" ht="15">
      <c r="A338" s="8">
        <v>1024</v>
      </c>
      <c r="B338" s="7">
        <v>1</v>
      </c>
      <c r="C338" s="8">
        <v>1</v>
      </c>
      <c r="D338" s="8">
        <v>61</v>
      </c>
      <c r="E338" s="7">
        <v>2</v>
      </c>
      <c r="F338" s="3">
        <v>0</v>
      </c>
      <c r="G338" s="8">
        <v>2</v>
      </c>
      <c r="H338" s="8">
        <v>64</v>
      </c>
      <c r="I338" s="8">
        <v>167</v>
      </c>
      <c r="J338" s="27">
        <f>H338/(I338*I338)*10000</f>
        <v>22.948115744558788</v>
      </c>
      <c r="K338" s="1">
        <v>3.4609413320816014</v>
      </c>
      <c r="L338" s="1">
        <v>5.4</v>
      </c>
      <c r="M338" s="1">
        <f>18*L338</f>
        <v>97.2</v>
      </c>
      <c r="N338" s="70">
        <v>1</v>
      </c>
      <c r="O338" s="8">
        <v>6.3</v>
      </c>
      <c r="P338" s="8" t="s">
        <v>39</v>
      </c>
      <c r="Q338" s="28">
        <v>0</v>
      </c>
      <c r="R338" s="29">
        <v>0</v>
      </c>
    </row>
    <row r="339" spans="1:19" ht="15">
      <c r="A339">
        <v>3211</v>
      </c>
      <c r="B339" s="7">
        <v>1</v>
      </c>
      <c r="C339" s="5">
        <v>1</v>
      </c>
      <c r="D339" s="5">
        <v>70</v>
      </c>
      <c r="E339" s="5">
        <v>2</v>
      </c>
      <c r="F339" s="5">
        <v>0</v>
      </c>
      <c r="G339" s="5">
        <v>21</v>
      </c>
      <c r="H339" s="5">
        <v>84</v>
      </c>
      <c r="I339" s="5">
        <v>178</v>
      </c>
      <c r="J339" s="5">
        <f>10000*H339/(I339*I339)</f>
        <v>26.511804065143291</v>
      </c>
      <c r="K339" s="10">
        <v>3.4501952004652843</v>
      </c>
      <c r="L339">
        <v>14.8</v>
      </c>
      <c r="M339">
        <f>18*L339</f>
        <v>266.40000000000003</v>
      </c>
      <c r="N339" s="70">
        <v>3</v>
      </c>
      <c r="O339">
        <v>8.9</v>
      </c>
      <c r="P339">
        <v>33.19</v>
      </c>
      <c r="Q339">
        <v>0.05</v>
      </c>
      <c r="R339">
        <v>0</v>
      </c>
    </row>
    <row r="340" spans="1:19" ht="15">
      <c r="A340">
        <v>3220</v>
      </c>
      <c r="B340" s="7">
        <v>1</v>
      </c>
      <c r="C340" s="5">
        <v>1</v>
      </c>
      <c r="D340" s="5">
        <v>65</v>
      </c>
      <c r="E340" s="5">
        <v>2</v>
      </c>
      <c r="F340" s="5">
        <v>1</v>
      </c>
      <c r="G340" s="5">
        <v>17</v>
      </c>
      <c r="H340" s="5">
        <v>79</v>
      </c>
      <c r="I340" s="5">
        <v>173</v>
      </c>
      <c r="J340" s="5">
        <f>10000*H340/(I340*I340)</f>
        <v>26.395803401383272</v>
      </c>
      <c r="K340" s="10">
        <v>3.4186034712259108</v>
      </c>
      <c r="L340">
        <v>13.2</v>
      </c>
      <c r="M340">
        <f>18*L340</f>
        <v>237.6</v>
      </c>
      <c r="N340" s="70">
        <v>3</v>
      </c>
      <c r="O340" s="3">
        <v>9.4</v>
      </c>
      <c r="P340" s="3">
        <v>17.670000000000002</v>
      </c>
      <c r="Q340" s="3">
        <v>2.91</v>
      </c>
      <c r="R340" s="3">
        <v>0</v>
      </c>
    </row>
    <row r="341" spans="1:19" ht="15">
      <c r="A341" s="8">
        <v>4101</v>
      </c>
      <c r="B341" s="7">
        <v>1</v>
      </c>
      <c r="C341" s="8">
        <v>1</v>
      </c>
      <c r="D341" s="8">
        <v>44</v>
      </c>
      <c r="E341" s="7">
        <v>2</v>
      </c>
      <c r="F341" s="3">
        <v>0</v>
      </c>
      <c r="G341" s="8">
        <v>2</v>
      </c>
      <c r="H341" s="8">
        <v>65</v>
      </c>
      <c r="I341" s="8">
        <v>165</v>
      </c>
      <c r="J341" s="27">
        <f>H341/(I341*I341)*10000</f>
        <v>23.875114784205692</v>
      </c>
      <c r="K341" s="1">
        <v>3.4133222994321573</v>
      </c>
      <c r="L341" s="8">
        <v>8.3000000000000007</v>
      </c>
      <c r="M341" s="1">
        <f>18*L341</f>
        <v>149.4</v>
      </c>
      <c r="N341" s="70">
        <v>4</v>
      </c>
      <c r="O341" s="1">
        <v>9.3000000000000007</v>
      </c>
      <c r="P341" s="1">
        <v>10.72</v>
      </c>
      <c r="Q341" s="8">
        <v>0.13</v>
      </c>
      <c r="R341" s="28">
        <v>0</v>
      </c>
    </row>
    <row r="342" spans="1:19" ht="15">
      <c r="A342">
        <v>1236</v>
      </c>
      <c r="B342" s="7">
        <v>1</v>
      </c>
      <c r="C342">
        <v>1</v>
      </c>
      <c r="D342">
        <v>27</v>
      </c>
      <c r="E342">
        <v>2</v>
      </c>
      <c r="F342">
        <v>1</v>
      </c>
      <c r="G342">
        <v>4</v>
      </c>
      <c r="H342">
        <v>53</v>
      </c>
      <c r="I342">
        <v>171</v>
      </c>
      <c r="J342" s="5">
        <f>10000*H342/(I342*I342)</f>
        <v>18.125235115078144</v>
      </c>
      <c r="K342" s="17">
        <v>3.4127685205610927</v>
      </c>
      <c r="L342" s="3">
        <v>13.8</v>
      </c>
      <c r="M342">
        <f>18*L342</f>
        <v>248.4</v>
      </c>
      <c r="N342" s="70">
        <v>1</v>
      </c>
      <c r="O342" s="3">
        <v>11.1</v>
      </c>
      <c r="P342" s="3"/>
      <c r="Q342" s="3"/>
      <c r="R342" s="3"/>
    </row>
    <row r="343" spans="1:19" ht="15">
      <c r="A343" s="8">
        <v>2038</v>
      </c>
      <c r="B343" s="7">
        <v>1</v>
      </c>
      <c r="C343" s="8">
        <v>1</v>
      </c>
      <c r="D343" s="8">
        <v>63</v>
      </c>
      <c r="E343" s="7">
        <v>2</v>
      </c>
      <c r="F343" s="3">
        <v>0</v>
      </c>
      <c r="G343" s="8">
        <v>3</v>
      </c>
      <c r="H343" s="8">
        <v>60</v>
      </c>
      <c r="I343" s="8">
        <v>171</v>
      </c>
      <c r="J343" s="27">
        <f>H343/(I343*I343)*10000</f>
        <v>20.519134092541297</v>
      </c>
      <c r="K343" s="1">
        <v>3.3843160376160313</v>
      </c>
      <c r="L343" s="1">
        <v>10.1</v>
      </c>
      <c r="M343" s="1">
        <f>18*L343</f>
        <v>181.79999999999998</v>
      </c>
      <c r="N343" s="70">
        <v>2</v>
      </c>
      <c r="O343" s="8">
        <v>8.1</v>
      </c>
      <c r="P343" s="8" t="s">
        <v>32</v>
      </c>
      <c r="Q343" s="28">
        <v>0</v>
      </c>
      <c r="R343" s="29">
        <v>0</v>
      </c>
    </row>
    <row r="344" spans="1:19" ht="15">
      <c r="A344" s="8">
        <v>4025</v>
      </c>
      <c r="B344" s="7">
        <v>1</v>
      </c>
      <c r="C344" s="8">
        <v>1</v>
      </c>
      <c r="D344" s="8">
        <v>74</v>
      </c>
      <c r="E344" s="7">
        <v>2</v>
      </c>
      <c r="F344" s="3">
        <v>0</v>
      </c>
      <c r="G344" s="8">
        <v>25</v>
      </c>
      <c r="H344" s="8">
        <v>61</v>
      </c>
      <c r="I344" s="8">
        <v>175</v>
      </c>
      <c r="J344" s="27">
        <f>H344/(I344*I344)*10000</f>
        <v>19.918367346938776</v>
      </c>
      <c r="K344" s="1">
        <v>3.3753097705181667</v>
      </c>
      <c r="L344" s="1">
        <v>10.5</v>
      </c>
      <c r="M344" s="1">
        <f>18*L344</f>
        <v>189</v>
      </c>
      <c r="N344" s="70">
        <v>4</v>
      </c>
      <c r="O344" s="26">
        <v>11.5</v>
      </c>
      <c r="P344" s="26" t="s">
        <v>32</v>
      </c>
      <c r="Q344" s="42">
        <v>0</v>
      </c>
      <c r="R344" s="29">
        <v>0</v>
      </c>
    </row>
    <row r="345" spans="1:19" ht="15">
      <c r="A345" s="8">
        <v>3025</v>
      </c>
      <c r="B345" s="7">
        <v>1</v>
      </c>
      <c r="C345" s="8">
        <v>1</v>
      </c>
      <c r="D345" s="8">
        <v>74</v>
      </c>
      <c r="E345" s="7">
        <v>2</v>
      </c>
      <c r="F345" s="3">
        <v>0</v>
      </c>
      <c r="G345" s="8">
        <v>25</v>
      </c>
      <c r="H345" s="8">
        <v>61</v>
      </c>
      <c r="I345" s="8">
        <v>175</v>
      </c>
      <c r="J345" s="27">
        <f>H345/(I345*I345)*10000</f>
        <v>19.918367346938776</v>
      </c>
      <c r="K345" s="1">
        <v>3.3648408105367347</v>
      </c>
      <c r="L345" s="1">
        <v>14.7</v>
      </c>
      <c r="M345" s="1">
        <f>18*L345</f>
        <v>264.59999999999997</v>
      </c>
      <c r="N345" s="70">
        <v>3</v>
      </c>
      <c r="O345" s="26">
        <v>11.5</v>
      </c>
      <c r="P345" s="26" t="s">
        <v>32</v>
      </c>
      <c r="Q345" s="42">
        <v>0</v>
      </c>
      <c r="R345" s="29">
        <v>0</v>
      </c>
    </row>
    <row r="346" spans="1:19" ht="15">
      <c r="A346" s="8">
        <v>1111</v>
      </c>
      <c r="B346" s="7">
        <v>1</v>
      </c>
      <c r="C346" s="8">
        <v>1</v>
      </c>
      <c r="D346" s="8">
        <v>51</v>
      </c>
      <c r="E346" s="7">
        <v>2</v>
      </c>
      <c r="F346" s="44">
        <v>1</v>
      </c>
      <c r="G346" s="8">
        <v>8</v>
      </c>
      <c r="H346" s="8">
        <v>69</v>
      </c>
      <c r="I346" s="8">
        <v>175</v>
      </c>
      <c r="J346" s="27">
        <f>H346/(I346*I346)*10000</f>
        <v>22.530612244897959</v>
      </c>
      <c r="K346" s="1">
        <v>3.3352195376083484</v>
      </c>
      <c r="L346" s="8">
        <v>13.6</v>
      </c>
      <c r="M346" s="1">
        <f>18*L346</f>
        <v>244.79999999999998</v>
      </c>
      <c r="N346" s="70">
        <v>1</v>
      </c>
      <c r="O346" s="1">
        <v>14.2</v>
      </c>
      <c r="P346" s="1" t="s">
        <v>32</v>
      </c>
      <c r="Q346" s="8">
        <v>0</v>
      </c>
      <c r="R346" s="8">
        <v>0</v>
      </c>
    </row>
    <row r="347" spans="1:19" ht="15">
      <c r="A347">
        <v>3250</v>
      </c>
      <c r="B347" s="7">
        <v>1</v>
      </c>
      <c r="C347">
        <v>1</v>
      </c>
      <c r="D347">
        <v>54</v>
      </c>
      <c r="E347">
        <v>2</v>
      </c>
      <c r="F347">
        <v>0</v>
      </c>
      <c r="G347">
        <v>5</v>
      </c>
      <c r="H347">
        <v>71</v>
      </c>
      <c r="I347">
        <v>175</v>
      </c>
      <c r="J347" s="5">
        <f>10000*H347/(I347*I347)</f>
        <v>23.183673469387756</v>
      </c>
      <c r="K347" s="18">
        <v>3.3114696903461227</v>
      </c>
      <c r="L347">
        <v>8.8000000000000007</v>
      </c>
      <c r="M347">
        <f>18*L347</f>
        <v>158.4</v>
      </c>
      <c r="N347" s="70">
        <v>3</v>
      </c>
      <c r="O347">
        <v>7</v>
      </c>
      <c r="P347">
        <v>1.56</v>
      </c>
      <c r="Q347">
        <v>7.0000000000000007E-2</v>
      </c>
      <c r="R347">
        <v>0</v>
      </c>
    </row>
    <row r="348" spans="1:19" ht="15">
      <c r="A348" s="8">
        <v>2019</v>
      </c>
      <c r="B348" s="7">
        <v>1</v>
      </c>
      <c r="C348" s="8">
        <v>1</v>
      </c>
      <c r="D348" s="8">
        <v>71</v>
      </c>
      <c r="E348" s="7">
        <v>2</v>
      </c>
      <c r="F348" s="3">
        <v>0</v>
      </c>
      <c r="G348" s="8">
        <v>19</v>
      </c>
      <c r="H348" s="52"/>
      <c r="I348" s="52"/>
      <c r="J348" s="53"/>
      <c r="K348" s="1">
        <v>3.2654080484445185</v>
      </c>
      <c r="L348" s="1">
        <v>11.3</v>
      </c>
      <c r="M348" s="1">
        <f>18*L348</f>
        <v>203.4</v>
      </c>
      <c r="N348" s="70">
        <v>2</v>
      </c>
      <c r="O348" s="8">
        <v>10.3</v>
      </c>
      <c r="P348" s="8">
        <v>17.600000000000001</v>
      </c>
      <c r="Q348" s="28">
        <v>3.26</v>
      </c>
      <c r="R348" s="29">
        <v>0</v>
      </c>
    </row>
    <row r="349" spans="1:19" ht="15">
      <c r="A349">
        <v>4269</v>
      </c>
      <c r="B349" s="7">
        <v>1</v>
      </c>
      <c r="C349">
        <v>1</v>
      </c>
      <c r="D349">
        <v>66</v>
      </c>
      <c r="E349">
        <v>2</v>
      </c>
      <c r="F349">
        <v>0</v>
      </c>
      <c r="G349">
        <v>32</v>
      </c>
      <c r="H349">
        <v>70</v>
      </c>
      <c r="I349">
        <v>180</v>
      </c>
      <c r="J349" s="5">
        <f>10000*H349/(I349*I349)</f>
        <v>21.604938271604937</v>
      </c>
      <c r="K349" s="18">
        <v>3.250137337219317</v>
      </c>
      <c r="L349">
        <v>17.100000000000001</v>
      </c>
      <c r="M349">
        <f>18*L349</f>
        <v>307.8</v>
      </c>
      <c r="N349" s="70">
        <v>4</v>
      </c>
      <c r="O349">
        <v>9</v>
      </c>
      <c r="P349">
        <v>24.43</v>
      </c>
      <c r="Q349">
        <v>0.45</v>
      </c>
      <c r="R349">
        <v>0</v>
      </c>
    </row>
    <row r="350" spans="1:19" ht="15">
      <c r="A350">
        <v>1306</v>
      </c>
      <c r="B350" s="7">
        <v>1</v>
      </c>
      <c r="C350">
        <v>1</v>
      </c>
      <c r="D350">
        <v>13</v>
      </c>
      <c r="E350">
        <v>1</v>
      </c>
      <c r="F350">
        <v>1</v>
      </c>
      <c r="G350">
        <v>2</v>
      </c>
      <c r="H350">
        <v>55</v>
      </c>
      <c r="I350">
        <v>169</v>
      </c>
      <c r="J350" s="5">
        <f>10000*H350/(I350*I350)</f>
        <v>19.257028815517664</v>
      </c>
      <c r="K350" s="18">
        <v>3.2472990807319992</v>
      </c>
      <c r="L350">
        <v>11.9</v>
      </c>
      <c r="M350">
        <f>18*L350</f>
        <v>214.20000000000002</v>
      </c>
      <c r="N350" s="70">
        <v>1</v>
      </c>
      <c r="O350">
        <v>12.9</v>
      </c>
      <c r="P350" t="s">
        <v>11</v>
      </c>
      <c r="Q350" t="s">
        <v>11</v>
      </c>
      <c r="R350" t="s">
        <v>11</v>
      </c>
      <c r="S350" t="s">
        <v>11</v>
      </c>
    </row>
    <row r="351" spans="1:19" ht="15">
      <c r="A351" s="8">
        <v>4024</v>
      </c>
      <c r="B351" s="7">
        <v>1</v>
      </c>
      <c r="C351" s="8">
        <v>1</v>
      </c>
      <c r="D351" s="8">
        <v>61</v>
      </c>
      <c r="E351" s="7">
        <v>2</v>
      </c>
      <c r="F351" s="3">
        <v>0</v>
      </c>
      <c r="G351" s="8">
        <v>2</v>
      </c>
      <c r="H351" s="8">
        <v>64</v>
      </c>
      <c r="I351" s="8">
        <v>167</v>
      </c>
      <c r="J351" s="27">
        <f>H351/(I351*I351)*10000</f>
        <v>22.948115744558788</v>
      </c>
      <c r="K351" s="1">
        <v>3.2137776419540849</v>
      </c>
      <c r="L351" s="1">
        <v>9.6999999999999993</v>
      </c>
      <c r="M351" s="1">
        <f>18*L351</f>
        <v>174.6</v>
      </c>
      <c r="N351" s="70">
        <v>4</v>
      </c>
      <c r="O351" s="8">
        <v>6.3</v>
      </c>
      <c r="P351" s="8" t="s">
        <v>38</v>
      </c>
      <c r="Q351" s="28">
        <v>0</v>
      </c>
      <c r="R351" s="29">
        <v>0</v>
      </c>
    </row>
    <row r="352" spans="1:19" ht="15">
      <c r="A352">
        <v>3210</v>
      </c>
      <c r="B352" s="7">
        <v>1</v>
      </c>
      <c r="C352" s="5">
        <v>1</v>
      </c>
      <c r="D352" s="5">
        <v>72</v>
      </c>
      <c r="E352" s="5">
        <v>2</v>
      </c>
      <c r="F352" s="5">
        <v>0</v>
      </c>
      <c r="G352" s="5">
        <v>18</v>
      </c>
      <c r="H352" s="5">
        <v>73</v>
      </c>
      <c r="I352" s="5">
        <v>168</v>
      </c>
      <c r="J352" s="5">
        <f>10000*H352/(I352*I352)</f>
        <v>25.864512471655328</v>
      </c>
      <c r="K352" s="10">
        <v>3.2091554839005125</v>
      </c>
      <c r="L352">
        <v>12.4</v>
      </c>
      <c r="M352">
        <f>18*L352</f>
        <v>223.20000000000002</v>
      </c>
      <c r="N352" s="70">
        <v>3</v>
      </c>
      <c r="O352">
        <v>11</v>
      </c>
      <c r="P352">
        <v>10.41</v>
      </c>
      <c r="Q352">
        <v>0.88</v>
      </c>
      <c r="R352">
        <v>0</v>
      </c>
    </row>
    <row r="353" spans="1:19" ht="15">
      <c r="A353" s="8">
        <v>1066</v>
      </c>
      <c r="B353" s="7">
        <v>1</v>
      </c>
      <c r="C353" s="8">
        <v>1</v>
      </c>
      <c r="D353" s="8">
        <v>30</v>
      </c>
      <c r="E353" s="7">
        <v>2</v>
      </c>
      <c r="F353" s="44">
        <v>1</v>
      </c>
      <c r="G353" s="8">
        <v>2</v>
      </c>
      <c r="H353" s="8">
        <v>58</v>
      </c>
      <c r="I353" s="8">
        <v>167</v>
      </c>
      <c r="J353" s="27">
        <f>H353/(I353*I353)*10000</f>
        <v>20.796729893506399</v>
      </c>
      <c r="K353" s="1">
        <v>3.1172395761452267</v>
      </c>
      <c r="L353" s="8">
        <v>12.4</v>
      </c>
      <c r="M353" s="1">
        <f>18*L353</f>
        <v>223.20000000000002</v>
      </c>
      <c r="N353" s="70">
        <v>1</v>
      </c>
      <c r="O353" s="1">
        <v>10.7</v>
      </c>
      <c r="P353" s="1" t="s">
        <v>35</v>
      </c>
      <c r="Q353" s="30">
        <v>0</v>
      </c>
      <c r="R353" s="29">
        <v>0</v>
      </c>
    </row>
    <row r="354" spans="1:19" ht="15">
      <c r="A354" s="8">
        <v>1023</v>
      </c>
      <c r="B354" s="7">
        <v>1</v>
      </c>
      <c r="C354" s="8">
        <v>0</v>
      </c>
      <c r="D354" s="8">
        <v>46</v>
      </c>
      <c r="E354" s="7">
        <v>2</v>
      </c>
      <c r="F354" s="3">
        <v>0</v>
      </c>
      <c r="G354" s="8">
        <v>19</v>
      </c>
      <c r="H354" s="8">
        <v>70</v>
      </c>
      <c r="I354" s="8">
        <v>160</v>
      </c>
      <c r="J354" s="27">
        <f>H354/(I354*I354)*10000</f>
        <v>27.34375</v>
      </c>
      <c r="K354" s="1">
        <v>3.0995080108900064</v>
      </c>
      <c r="L354" s="1">
        <v>9.9</v>
      </c>
      <c r="M354" s="1">
        <f>18*L354</f>
        <v>178.20000000000002</v>
      </c>
      <c r="N354" s="70">
        <v>1</v>
      </c>
      <c r="O354" s="8">
        <v>11.6</v>
      </c>
      <c r="P354" s="8">
        <v>32.86</v>
      </c>
      <c r="Q354" s="28">
        <v>0</v>
      </c>
      <c r="R354" s="29">
        <v>0</v>
      </c>
    </row>
    <row r="355" spans="1:19" ht="15">
      <c r="A355" s="8">
        <v>1019</v>
      </c>
      <c r="B355" s="7">
        <v>1</v>
      </c>
      <c r="C355" s="8">
        <v>1</v>
      </c>
      <c r="D355" s="8">
        <v>71</v>
      </c>
      <c r="E355" s="7">
        <v>2</v>
      </c>
      <c r="F355" s="3">
        <v>0</v>
      </c>
      <c r="G355" s="8">
        <v>19</v>
      </c>
      <c r="H355" s="52"/>
      <c r="I355" s="52"/>
      <c r="J355" s="53"/>
      <c r="K355" s="1">
        <v>3.0911316857482873</v>
      </c>
      <c r="L355" s="1">
        <v>8</v>
      </c>
      <c r="M355" s="1">
        <f>18*L355</f>
        <v>144</v>
      </c>
      <c r="N355" s="70">
        <v>1</v>
      </c>
      <c r="O355" s="8">
        <v>10.3</v>
      </c>
      <c r="P355" s="8">
        <v>17.600000000000001</v>
      </c>
      <c r="Q355" s="28">
        <v>3.26</v>
      </c>
      <c r="R355" s="29">
        <v>0</v>
      </c>
    </row>
    <row r="356" spans="1:19" ht="15">
      <c r="A356" s="8">
        <v>4066</v>
      </c>
      <c r="B356" s="7">
        <v>1</v>
      </c>
      <c r="C356" s="8">
        <v>1</v>
      </c>
      <c r="D356" s="8">
        <v>30</v>
      </c>
      <c r="E356" s="7">
        <v>2</v>
      </c>
      <c r="F356" s="44">
        <v>1</v>
      </c>
      <c r="G356" s="8">
        <v>2</v>
      </c>
      <c r="H356" s="8">
        <v>58</v>
      </c>
      <c r="I356" s="8">
        <v>167</v>
      </c>
      <c r="J356" s="27">
        <f>H356/(I356*I356)*10000</f>
        <v>20.796729893506399</v>
      </c>
      <c r="K356" s="1">
        <v>3.0875141867897336</v>
      </c>
      <c r="L356" s="8">
        <v>12.2</v>
      </c>
      <c r="M356" s="1">
        <f>18*L356</f>
        <v>219.6</v>
      </c>
      <c r="N356" s="70">
        <v>4</v>
      </c>
      <c r="O356" s="1">
        <v>10.7</v>
      </c>
      <c r="P356" s="1" t="s">
        <v>37</v>
      </c>
      <c r="Q356" s="30">
        <v>0</v>
      </c>
      <c r="R356" s="29">
        <v>0</v>
      </c>
    </row>
    <row r="357" spans="1:19" ht="15">
      <c r="A357" s="8">
        <v>2007</v>
      </c>
      <c r="B357" s="7">
        <v>1</v>
      </c>
      <c r="C357" s="8">
        <v>1</v>
      </c>
      <c r="D357" s="8">
        <v>61</v>
      </c>
      <c r="E357" s="7">
        <v>2</v>
      </c>
      <c r="F357" s="3">
        <v>0</v>
      </c>
      <c r="G357" s="8">
        <v>18</v>
      </c>
      <c r="H357" s="8">
        <v>70</v>
      </c>
      <c r="I357" s="8">
        <v>177</v>
      </c>
      <c r="J357" s="27">
        <f>H357/(I357*I357)*10000</f>
        <v>22.343515592581952</v>
      </c>
      <c r="K357" s="1">
        <v>3.0841865312665657</v>
      </c>
      <c r="L357" s="1">
        <v>11.4</v>
      </c>
      <c r="M357" s="1">
        <f>18*L357</f>
        <v>205.20000000000002</v>
      </c>
      <c r="N357" s="70">
        <v>2</v>
      </c>
      <c r="O357" s="1">
        <v>7.6</v>
      </c>
      <c r="P357" s="1" t="s">
        <v>31</v>
      </c>
      <c r="Q357" s="30" t="s">
        <v>31</v>
      </c>
      <c r="R357" s="29" t="s">
        <v>31</v>
      </c>
    </row>
    <row r="358" spans="1:19" ht="15">
      <c r="A358">
        <v>4236</v>
      </c>
      <c r="B358" s="7">
        <v>1</v>
      </c>
      <c r="C358">
        <v>1</v>
      </c>
      <c r="D358">
        <v>27</v>
      </c>
      <c r="E358">
        <v>2</v>
      </c>
      <c r="F358">
        <v>1</v>
      </c>
      <c r="G358">
        <v>4</v>
      </c>
      <c r="H358">
        <v>53</v>
      </c>
      <c r="I358">
        <v>171</v>
      </c>
      <c r="J358" s="5">
        <f>10000*H358/(I358*I358)</f>
        <v>18.125235115078144</v>
      </c>
      <c r="K358" s="17">
        <v>3.0810443506665894</v>
      </c>
      <c r="L358" s="3">
        <v>15.3</v>
      </c>
      <c r="M358">
        <f>18*L358</f>
        <v>275.40000000000003</v>
      </c>
      <c r="N358" s="70">
        <v>4</v>
      </c>
      <c r="O358" s="3">
        <v>11.1</v>
      </c>
      <c r="P358" s="3"/>
      <c r="Q358" s="3"/>
      <c r="R358" s="3"/>
    </row>
    <row r="359" spans="1:19" ht="15">
      <c r="A359">
        <v>4195</v>
      </c>
      <c r="B359" s="7">
        <v>1</v>
      </c>
      <c r="C359" s="5">
        <v>1</v>
      </c>
      <c r="D359" s="5">
        <v>79</v>
      </c>
      <c r="E359" s="5">
        <v>2</v>
      </c>
      <c r="F359" s="5">
        <v>0</v>
      </c>
      <c r="G359" s="5">
        <v>25</v>
      </c>
      <c r="H359" s="5">
        <v>62</v>
      </c>
      <c r="I359" s="5">
        <v>160</v>
      </c>
      <c r="J359" s="5">
        <f>10000*H359/(I359*I359)</f>
        <v>24.21875</v>
      </c>
      <c r="K359" s="10">
        <v>3.0426336668384764</v>
      </c>
      <c r="L359">
        <v>9.5</v>
      </c>
      <c r="M359">
        <f>18*L359</f>
        <v>171</v>
      </c>
      <c r="N359" s="70">
        <v>4</v>
      </c>
      <c r="O359">
        <v>7.8</v>
      </c>
      <c r="P359" s="3">
        <v>2.54</v>
      </c>
      <c r="Q359" s="3">
        <v>0.05</v>
      </c>
      <c r="R359" s="3">
        <v>0</v>
      </c>
    </row>
    <row r="360" spans="1:19" ht="15">
      <c r="A360">
        <v>1211</v>
      </c>
      <c r="B360" s="7">
        <v>1</v>
      </c>
      <c r="C360" s="5">
        <v>1</v>
      </c>
      <c r="D360" s="5">
        <v>70</v>
      </c>
      <c r="E360" s="5">
        <v>2</v>
      </c>
      <c r="F360" s="5">
        <v>0</v>
      </c>
      <c r="G360" s="5">
        <v>21</v>
      </c>
      <c r="H360" s="5">
        <v>84</v>
      </c>
      <c r="I360" s="5">
        <v>178</v>
      </c>
      <c r="J360" s="5">
        <f>10000*H360/(I360*I360)</f>
        <v>26.511804065143291</v>
      </c>
      <c r="K360" s="10">
        <v>3.0308511678573331</v>
      </c>
      <c r="L360">
        <v>9.1999999999999993</v>
      </c>
      <c r="M360">
        <f>18*L360</f>
        <v>165.6</v>
      </c>
      <c r="N360" s="70">
        <v>1</v>
      </c>
      <c r="O360">
        <v>8.9</v>
      </c>
      <c r="P360">
        <v>33.19</v>
      </c>
      <c r="Q360">
        <v>0.05</v>
      </c>
      <c r="R360">
        <v>0</v>
      </c>
    </row>
    <row r="361" spans="1:19" ht="15">
      <c r="A361" s="8">
        <v>1007</v>
      </c>
      <c r="B361" s="7">
        <v>1</v>
      </c>
      <c r="C361" s="8">
        <v>1</v>
      </c>
      <c r="D361" s="8">
        <v>61</v>
      </c>
      <c r="E361" s="7">
        <v>2</v>
      </c>
      <c r="F361" s="3">
        <v>0</v>
      </c>
      <c r="G361" s="8">
        <v>18</v>
      </c>
      <c r="H361" s="8">
        <v>70</v>
      </c>
      <c r="I361" s="8">
        <v>177</v>
      </c>
      <c r="J361" s="27">
        <f>H361/(I361*I361)*10000</f>
        <v>22.343515592581952</v>
      </c>
      <c r="K361" s="1">
        <v>3.0199822471509701</v>
      </c>
      <c r="L361" s="1">
        <v>4.7</v>
      </c>
      <c r="M361" s="1">
        <f>18*L361</f>
        <v>84.600000000000009</v>
      </c>
      <c r="N361" s="70">
        <v>1</v>
      </c>
      <c r="O361" s="1">
        <v>6.6</v>
      </c>
      <c r="P361" s="1" t="s">
        <v>31</v>
      </c>
      <c r="Q361" s="30" t="s">
        <v>31</v>
      </c>
      <c r="R361" s="29" t="s">
        <v>31</v>
      </c>
    </row>
    <row r="362" spans="1:19" ht="15">
      <c r="A362" s="8">
        <v>1022</v>
      </c>
      <c r="B362" s="7">
        <v>1</v>
      </c>
      <c r="C362" s="8">
        <v>0</v>
      </c>
      <c r="D362" s="8">
        <v>59</v>
      </c>
      <c r="E362" s="7">
        <v>2</v>
      </c>
      <c r="F362" s="3">
        <v>0</v>
      </c>
      <c r="G362" s="8">
        <v>17</v>
      </c>
      <c r="H362" s="8">
        <v>56.5</v>
      </c>
      <c r="I362" s="8">
        <v>168</v>
      </c>
      <c r="J362" s="27">
        <f>H362/(I362*I362)*10000</f>
        <v>20.018424036281182</v>
      </c>
      <c r="K362" s="1">
        <v>3.0056654522251951</v>
      </c>
      <c r="L362" s="1">
        <v>5.8</v>
      </c>
      <c r="M362" s="1">
        <f>18*L362</f>
        <v>104.39999999999999</v>
      </c>
      <c r="N362" s="70">
        <v>1</v>
      </c>
      <c r="O362" s="8">
        <v>6.6</v>
      </c>
      <c r="P362" s="8" t="s">
        <v>36</v>
      </c>
      <c r="Q362" s="28">
        <v>0</v>
      </c>
      <c r="R362" s="29">
        <v>0</v>
      </c>
    </row>
    <row r="363" spans="1:19" ht="15">
      <c r="A363">
        <v>1296</v>
      </c>
      <c r="B363" s="7">
        <v>1</v>
      </c>
      <c r="C363">
        <v>0</v>
      </c>
      <c r="D363">
        <v>38</v>
      </c>
      <c r="E363">
        <v>1</v>
      </c>
      <c r="F363">
        <v>0</v>
      </c>
      <c r="G363">
        <v>2</v>
      </c>
      <c r="H363">
        <v>69</v>
      </c>
      <c r="I363">
        <v>165</v>
      </c>
      <c r="J363" s="5">
        <f>10000*H363/(I363*I363)</f>
        <v>25.344352617079888</v>
      </c>
      <c r="K363" s="18">
        <v>2.9867721015505708</v>
      </c>
      <c r="L363">
        <v>8.6999999999999993</v>
      </c>
      <c r="M363">
        <f>18*L363</f>
        <v>156.6</v>
      </c>
      <c r="N363" s="70">
        <v>1</v>
      </c>
      <c r="O363">
        <v>8.6999999999999993</v>
      </c>
      <c r="P363">
        <v>67.86</v>
      </c>
      <c r="Q363">
        <v>0.08</v>
      </c>
      <c r="R363">
        <v>0</v>
      </c>
      <c r="S363">
        <v>20.5</v>
      </c>
    </row>
    <row r="364" spans="1:19" ht="15">
      <c r="A364" s="8">
        <v>3101</v>
      </c>
      <c r="B364" s="7">
        <v>1</v>
      </c>
      <c r="C364" s="8">
        <v>1</v>
      </c>
      <c r="D364" s="8">
        <v>44</v>
      </c>
      <c r="E364" s="7">
        <v>2</v>
      </c>
      <c r="F364" s="3">
        <v>0</v>
      </c>
      <c r="G364" s="8">
        <v>2</v>
      </c>
      <c r="H364" s="8">
        <v>65</v>
      </c>
      <c r="I364" s="8">
        <v>165</v>
      </c>
      <c r="J364" s="27">
        <f>H364/(I364*I364)*10000</f>
        <v>23.875114784205692</v>
      </c>
      <c r="K364" s="1">
        <v>2.9663758042960171</v>
      </c>
      <c r="L364" s="8">
        <v>11.3</v>
      </c>
      <c r="M364" s="1">
        <f>18*L364</f>
        <v>203.4</v>
      </c>
      <c r="N364" s="70">
        <v>3</v>
      </c>
      <c r="O364" s="1">
        <v>9.3000000000000007</v>
      </c>
      <c r="P364" s="1">
        <v>10.72</v>
      </c>
      <c r="Q364" s="8">
        <v>0.13</v>
      </c>
      <c r="R364" s="28">
        <v>0</v>
      </c>
    </row>
    <row r="365" spans="1:19" ht="15">
      <c r="A365">
        <v>4187</v>
      </c>
      <c r="B365" s="7">
        <v>1</v>
      </c>
      <c r="C365" s="5">
        <v>1</v>
      </c>
      <c r="D365" s="5">
        <v>43</v>
      </c>
      <c r="E365" s="5">
        <v>2</v>
      </c>
      <c r="F365" s="5">
        <v>1</v>
      </c>
      <c r="G365" s="5">
        <v>6</v>
      </c>
      <c r="H365" s="5">
        <v>84</v>
      </c>
      <c r="I365" s="5">
        <v>178</v>
      </c>
      <c r="J365" s="5">
        <f>10000*H365/(I365*I365)</f>
        <v>26.511804065143291</v>
      </c>
      <c r="K365" s="10">
        <v>2.9464547077420034</v>
      </c>
      <c r="L365">
        <v>6.5</v>
      </c>
      <c r="M365">
        <f>18*L365</f>
        <v>117</v>
      </c>
      <c r="N365" s="70">
        <v>4</v>
      </c>
      <c r="O365">
        <v>10.4</v>
      </c>
      <c r="P365">
        <v>0.45</v>
      </c>
      <c r="Q365">
        <v>0.08</v>
      </c>
      <c r="R365">
        <v>0</v>
      </c>
    </row>
    <row r="366" spans="1:19" ht="15">
      <c r="A366">
        <v>4289</v>
      </c>
      <c r="B366" s="7">
        <v>1</v>
      </c>
      <c r="C366">
        <v>1</v>
      </c>
      <c r="D366">
        <v>49</v>
      </c>
      <c r="E366">
        <v>2</v>
      </c>
      <c r="F366">
        <v>0</v>
      </c>
      <c r="G366">
        <v>10</v>
      </c>
      <c r="H366">
        <v>70</v>
      </c>
      <c r="I366">
        <v>167</v>
      </c>
      <c r="J366" s="5">
        <f>10000*H366/(I366*I366)</f>
        <v>25.099501595611173</v>
      </c>
      <c r="K366" s="18">
        <v>2.9318809184799046</v>
      </c>
      <c r="L366">
        <v>12.2</v>
      </c>
      <c r="M366">
        <f>18*L366</f>
        <v>219.6</v>
      </c>
      <c r="N366" s="70">
        <v>4</v>
      </c>
      <c r="O366">
        <v>9.8000000000000007</v>
      </c>
      <c r="P366">
        <v>4.08</v>
      </c>
      <c r="Q366">
        <v>0.05</v>
      </c>
      <c r="R366">
        <v>0</v>
      </c>
    </row>
    <row r="367" spans="1:19" ht="15">
      <c r="A367">
        <v>1206</v>
      </c>
      <c r="B367" s="7">
        <v>1</v>
      </c>
      <c r="C367" s="5">
        <v>1</v>
      </c>
      <c r="D367" s="5">
        <v>56</v>
      </c>
      <c r="E367" s="5">
        <v>2</v>
      </c>
      <c r="F367" s="5">
        <v>0</v>
      </c>
      <c r="G367" s="5">
        <v>1</v>
      </c>
      <c r="H367" s="5">
        <v>82</v>
      </c>
      <c r="I367" s="5">
        <v>170</v>
      </c>
      <c r="J367" s="5">
        <f>10000*H367/(I367*I367)</f>
        <v>28.373702422145328</v>
      </c>
      <c r="K367" s="10">
        <v>2.931061800279863</v>
      </c>
      <c r="L367">
        <v>6.3</v>
      </c>
      <c r="M367">
        <f>18*L367</f>
        <v>113.39999999999999</v>
      </c>
      <c r="N367" s="70">
        <v>1</v>
      </c>
      <c r="O367">
        <v>6.8</v>
      </c>
      <c r="P367">
        <v>5.33</v>
      </c>
      <c r="Q367">
        <v>0.12</v>
      </c>
      <c r="R367">
        <v>0</v>
      </c>
    </row>
    <row r="368" spans="1:19" ht="15">
      <c r="A368">
        <v>1210</v>
      </c>
      <c r="B368" s="7">
        <v>1</v>
      </c>
      <c r="C368" s="5">
        <v>1</v>
      </c>
      <c r="D368" s="5">
        <v>72</v>
      </c>
      <c r="E368" s="5">
        <v>2</v>
      </c>
      <c r="F368" s="5">
        <v>0</v>
      </c>
      <c r="G368" s="5">
        <v>18</v>
      </c>
      <c r="H368" s="5">
        <v>73</v>
      </c>
      <c r="I368" s="5">
        <v>168</v>
      </c>
      <c r="J368" s="5">
        <f>10000*H368/(I368*I368)</f>
        <v>25.864512471655328</v>
      </c>
      <c r="K368" s="10">
        <v>2.9233407679818435</v>
      </c>
      <c r="L368">
        <v>8.8000000000000007</v>
      </c>
      <c r="M368">
        <f>18*L368</f>
        <v>158.4</v>
      </c>
      <c r="N368" s="70">
        <v>1</v>
      </c>
      <c r="O368">
        <v>11</v>
      </c>
      <c r="P368">
        <v>10.41</v>
      </c>
      <c r="Q368">
        <v>0.88</v>
      </c>
      <c r="R368">
        <v>0</v>
      </c>
    </row>
    <row r="369" spans="1:19" ht="15">
      <c r="A369">
        <v>4224</v>
      </c>
      <c r="B369" s="7">
        <v>1</v>
      </c>
      <c r="C369">
        <v>0</v>
      </c>
      <c r="D369">
        <v>71</v>
      </c>
      <c r="E369">
        <v>2</v>
      </c>
      <c r="F369">
        <v>0</v>
      </c>
      <c r="G369">
        <v>28</v>
      </c>
      <c r="H369">
        <v>85</v>
      </c>
      <c r="I369">
        <v>158</v>
      </c>
      <c r="J369" s="5">
        <f>10000*H369/(I369*I369)</f>
        <v>34.049030604069863</v>
      </c>
      <c r="K369" s="10">
        <v>2.9080950879292495</v>
      </c>
      <c r="L369">
        <v>11.7</v>
      </c>
      <c r="M369">
        <f>18*L369</f>
        <v>210.6</v>
      </c>
      <c r="N369" s="70">
        <v>4</v>
      </c>
      <c r="O369" s="3">
        <v>8.9</v>
      </c>
      <c r="P369" s="3">
        <v>6.3</v>
      </c>
      <c r="Q369" s="3">
        <v>0.12</v>
      </c>
      <c r="R369" s="3">
        <v>0</v>
      </c>
    </row>
    <row r="370" spans="1:19" ht="15">
      <c r="A370">
        <v>2206</v>
      </c>
      <c r="B370" s="7">
        <v>1</v>
      </c>
      <c r="C370" s="5">
        <v>1</v>
      </c>
      <c r="D370" s="5">
        <v>56</v>
      </c>
      <c r="E370" s="5">
        <v>2</v>
      </c>
      <c r="F370" s="5">
        <v>0</v>
      </c>
      <c r="G370" s="5">
        <v>1</v>
      </c>
      <c r="H370" s="5">
        <v>82</v>
      </c>
      <c r="I370" s="5">
        <v>170</v>
      </c>
      <c r="J370" s="5">
        <f>10000*H370/(I370*I370)</f>
        <v>28.373702422145328</v>
      </c>
      <c r="K370" s="10">
        <v>2.8856913515843834</v>
      </c>
      <c r="L370">
        <v>10.5</v>
      </c>
      <c r="M370">
        <f>18*L370</f>
        <v>189</v>
      </c>
      <c r="N370" s="70">
        <v>2</v>
      </c>
      <c r="O370">
        <v>6.8</v>
      </c>
      <c r="P370">
        <v>5.33</v>
      </c>
      <c r="Q370">
        <v>0.12</v>
      </c>
      <c r="R370">
        <v>0</v>
      </c>
    </row>
    <row r="371" spans="1:19" ht="15">
      <c r="A371">
        <v>4306</v>
      </c>
      <c r="B371" s="7">
        <v>1</v>
      </c>
      <c r="C371">
        <v>1</v>
      </c>
      <c r="D371">
        <v>13</v>
      </c>
      <c r="E371">
        <v>1</v>
      </c>
      <c r="F371">
        <v>1</v>
      </c>
      <c r="G371">
        <v>2</v>
      </c>
      <c r="H371">
        <v>55</v>
      </c>
      <c r="I371">
        <v>169</v>
      </c>
      <c r="J371" s="5">
        <f>10000*H371/(I371*I371)</f>
        <v>19.257028815517664</v>
      </c>
      <c r="K371" s="18">
        <v>2.8768629532283621</v>
      </c>
      <c r="L371">
        <v>20.100000000000001</v>
      </c>
      <c r="M371">
        <f>18*L371</f>
        <v>361.8</v>
      </c>
      <c r="N371" s="70">
        <v>4</v>
      </c>
      <c r="O371">
        <v>12.9</v>
      </c>
      <c r="P371" t="s">
        <v>11</v>
      </c>
      <c r="Q371" t="s">
        <v>11</v>
      </c>
      <c r="R371" t="s">
        <v>11</v>
      </c>
      <c r="S371" t="s">
        <v>11</v>
      </c>
    </row>
    <row r="372" spans="1:19" ht="15">
      <c r="A372" s="8">
        <v>3018</v>
      </c>
      <c r="B372" s="7">
        <v>1</v>
      </c>
      <c r="C372" s="8">
        <v>1</v>
      </c>
      <c r="D372" s="8">
        <v>51</v>
      </c>
      <c r="E372" s="7">
        <v>2</v>
      </c>
      <c r="F372" s="3">
        <v>0</v>
      </c>
      <c r="G372" s="8">
        <v>7</v>
      </c>
      <c r="H372" s="8">
        <v>71</v>
      </c>
      <c r="I372" s="8">
        <v>174</v>
      </c>
      <c r="J372" s="27">
        <f>H372/(I372*I372)*10000</f>
        <v>23.450918219051395</v>
      </c>
      <c r="K372" s="1">
        <v>2.8766831568508788</v>
      </c>
      <c r="L372" s="1">
        <v>7.4</v>
      </c>
      <c r="M372" s="1">
        <f>18*L372</f>
        <v>133.20000000000002</v>
      </c>
      <c r="N372" s="70">
        <v>3</v>
      </c>
      <c r="O372" s="8">
        <v>9.1</v>
      </c>
      <c r="P372" s="8" t="s">
        <v>31</v>
      </c>
      <c r="Q372" s="28" t="s">
        <v>31</v>
      </c>
      <c r="R372" s="29" t="s">
        <v>31</v>
      </c>
    </row>
    <row r="373" spans="1:19" ht="15">
      <c r="A373" s="8">
        <v>4018</v>
      </c>
      <c r="B373" s="7">
        <v>1</v>
      </c>
      <c r="C373" s="8">
        <v>1</v>
      </c>
      <c r="D373" s="8">
        <v>51</v>
      </c>
      <c r="E373" s="7">
        <v>2</v>
      </c>
      <c r="F373" s="3">
        <v>0</v>
      </c>
      <c r="G373" s="8">
        <v>7</v>
      </c>
      <c r="H373" s="8">
        <v>71</v>
      </c>
      <c r="I373" s="8">
        <v>174</v>
      </c>
      <c r="J373" s="27">
        <f>H373/(I373*I373)*10000</f>
        <v>23.450918219051395</v>
      </c>
      <c r="K373" s="1">
        <v>2.8683187821417766</v>
      </c>
      <c r="L373" s="1">
        <v>6.9</v>
      </c>
      <c r="M373" s="1">
        <f>18*L373</f>
        <v>124.2</v>
      </c>
      <c r="N373" s="70">
        <v>4</v>
      </c>
      <c r="O373" s="8">
        <v>10.1</v>
      </c>
      <c r="P373" s="8" t="s">
        <v>31</v>
      </c>
      <c r="Q373" s="28" t="s">
        <v>31</v>
      </c>
      <c r="R373" s="29" t="s">
        <v>31</v>
      </c>
    </row>
    <row r="374" spans="1:19" ht="15">
      <c r="A374" s="8">
        <v>3074</v>
      </c>
      <c r="B374" s="7">
        <v>1</v>
      </c>
      <c r="C374" s="8">
        <v>1</v>
      </c>
      <c r="D374" s="8">
        <v>14</v>
      </c>
      <c r="E374" s="7">
        <v>2</v>
      </c>
      <c r="F374" s="38">
        <v>1</v>
      </c>
      <c r="G374" s="50">
        <v>8.3333333333333329E-2</v>
      </c>
      <c r="H374" s="8">
        <v>103</v>
      </c>
      <c r="I374" s="8">
        <v>176</v>
      </c>
      <c r="J374" s="27">
        <f>H374/(I374*I374)*10000</f>
        <v>33.251549586776861</v>
      </c>
      <c r="K374" s="1">
        <v>2.8598939761243187</v>
      </c>
      <c r="L374" s="8">
        <v>7</v>
      </c>
      <c r="M374" s="1">
        <f>18*L374</f>
        <v>126</v>
      </c>
      <c r="N374" s="70">
        <v>3</v>
      </c>
      <c r="O374" s="1">
        <v>12.5</v>
      </c>
      <c r="P374" s="29">
        <v>0</v>
      </c>
      <c r="Q374" s="30">
        <v>12.5</v>
      </c>
      <c r="R374" s="30">
        <v>0.5</v>
      </c>
    </row>
    <row r="375" spans="1:19" ht="15">
      <c r="A375" s="8">
        <v>4034</v>
      </c>
      <c r="B375" s="7">
        <v>1</v>
      </c>
      <c r="C375" s="8">
        <v>0</v>
      </c>
      <c r="D375" s="8">
        <v>41</v>
      </c>
      <c r="E375" s="7">
        <v>1</v>
      </c>
      <c r="F375" s="44">
        <v>1</v>
      </c>
      <c r="G375" s="8">
        <v>14</v>
      </c>
      <c r="H375" s="8">
        <v>52</v>
      </c>
      <c r="I375" s="8">
        <v>165</v>
      </c>
      <c r="J375" s="27">
        <f>H375/(I375*I375)*10000</f>
        <v>19.100091827364555</v>
      </c>
      <c r="K375" s="1">
        <v>2.8187026142652267</v>
      </c>
      <c r="L375" s="1">
        <v>15.2</v>
      </c>
      <c r="M375" s="1">
        <f>18*L375</f>
        <v>273.59999999999997</v>
      </c>
      <c r="N375" s="70">
        <v>4</v>
      </c>
      <c r="O375" s="8">
        <v>10.7</v>
      </c>
      <c r="P375" s="8" t="s">
        <v>32</v>
      </c>
      <c r="Q375" s="28" t="s">
        <v>31</v>
      </c>
      <c r="R375" s="29">
        <v>3.5</v>
      </c>
    </row>
    <row r="376" spans="1:19" ht="15">
      <c r="A376" s="8">
        <v>4027</v>
      </c>
      <c r="B376" s="7">
        <v>1</v>
      </c>
      <c r="C376" s="8">
        <v>0</v>
      </c>
      <c r="D376" s="8">
        <v>66</v>
      </c>
      <c r="E376" s="7">
        <v>2</v>
      </c>
      <c r="F376" s="3">
        <v>0</v>
      </c>
      <c r="G376" s="8">
        <v>15</v>
      </c>
      <c r="H376" s="8">
        <v>70</v>
      </c>
      <c r="I376" s="8">
        <v>157</v>
      </c>
      <c r="J376" s="27">
        <f>H376/(I376*I376)*10000</f>
        <v>28.398718000730252</v>
      </c>
      <c r="K376" s="1">
        <v>2.793208838243018</v>
      </c>
      <c r="L376" s="1">
        <v>8.1999999999999993</v>
      </c>
      <c r="M376" s="1">
        <f>18*L376</f>
        <v>147.6</v>
      </c>
      <c r="N376" s="70">
        <v>4</v>
      </c>
      <c r="O376" s="8">
        <v>12.2</v>
      </c>
      <c r="P376" s="8">
        <v>0</v>
      </c>
      <c r="Q376" s="28">
        <v>0</v>
      </c>
      <c r="R376" s="29">
        <v>0</v>
      </c>
    </row>
    <row r="377" spans="1:19" ht="15">
      <c r="A377">
        <v>4217</v>
      </c>
      <c r="B377" s="7">
        <v>1</v>
      </c>
      <c r="C377" s="5">
        <v>1</v>
      </c>
      <c r="D377" s="5">
        <v>61</v>
      </c>
      <c r="E377" s="5">
        <v>2</v>
      </c>
      <c r="F377" s="5">
        <v>0</v>
      </c>
      <c r="G377" s="5">
        <v>10</v>
      </c>
      <c r="H377" s="5">
        <v>71</v>
      </c>
      <c r="I377" s="5">
        <v>164</v>
      </c>
      <c r="J377" s="5">
        <f>10000*H377/(I377*I377)</f>
        <v>26.397977394408091</v>
      </c>
      <c r="K377" s="10">
        <v>2.7918081932842584</v>
      </c>
      <c r="L377">
        <v>5.8</v>
      </c>
      <c r="M377">
        <f>18*L377</f>
        <v>104.39999999999999</v>
      </c>
      <c r="N377" s="70">
        <v>4</v>
      </c>
      <c r="O377" s="3">
        <v>9.1999999999999993</v>
      </c>
      <c r="P377" s="3">
        <v>1.25</v>
      </c>
      <c r="Q377" s="3">
        <v>7.0000000000000007E-2</v>
      </c>
      <c r="R377" s="3">
        <v>0</v>
      </c>
    </row>
    <row r="378" spans="1:19" ht="15">
      <c r="A378" s="8">
        <v>2088</v>
      </c>
      <c r="B378" s="7">
        <v>1</v>
      </c>
      <c r="C378" s="8">
        <v>0</v>
      </c>
      <c r="D378" s="8">
        <v>36</v>
      </c>
      <c r="E378" s="7">
        <v>1</v>
      </c>
      <c r="F378" s="44">
        <v>1</v>
      </c>
      <c r="G378" s="43">
        <v>8.3333333333333329E-2</v>
      </c>
      <c r="H378" s="8">
        <v>47</v>
      </c>
      <c r="I378" s="8">
        <v>158</v>
      </c>
      <c r="J378" s="27">
        <f>H378/(I378*I378)*10000</f>
        <v>18.827111039897453</v>
      </c>
      <c r="K378" s="1">
        <v>2.7812944720212656</v>
      </c>
      <c r="L378" s="8">
        <v>17.100000000000001</v>
      </c>
      <c r="M378" s="1">
        <f>18*L378</f>
        <v>307.8</v>
      </c>
      <c r="N378" s="70">
        <v>2</v>
      </c>
      <c r="O378" s="1">
        <v>8.4</v>
      </c>
      <c r="P378" s="1">
        <v>0</v>
      </c>
      <c r="Q378" s="30">
        <v>0</v>
      </c>
      <c r="R378" s="30">
        <v>0</v>
      </c>
    </row>
    <row r="379" spans="1:19" ht="15">
      <c r="A379">
        <v>3199</v>
      </c>
      <c r="B379" s="7">
        <v>1</v>
      </c>
      <c r="C379" s="5">
        <v>1</v>
      </c>
      <c r="D379" s="5">
        <v>35</v>
      </c>
      <c r="E379">
        <v>2</v>
      </c>
      <c r="F379" s="5">
        <v>0</v>
      </c>
      <c r="G379" s="5">
        <v>7</v>
      </c>
      <c r="H379" s="5">
        <v>75</v>
      </c>
      <c r="I379" s="5">
        <v>175</v>
      </c>
      <c r="J379" s="5">
        <f>10000*H379/(I379*I379)</f>
        <v>24.489795918367346</v>
      </c>
      <c r="K379" s="10">
        <v>2.7771157171448362</v>
      </c>
      <c r="L379">
        <v>11</v>
      </c>
      <c r="M379">
        <f>18*L379</f>
        <v>198</v>
      </c>
      <c r="N379" s="70">
        <v>3</v>
      </c>
      <c r="O379">
        <v>10.7</v>
      </c>
      <c r="P379">
        <v>18.149999999999999</v>
      </c>
      <c r="Q379">
        <v>0.17</v>
      </c>
      <c r="R379">
        <v>0</v>
      </c>
    </row>
    <row r="380" spans="1:19" ht="15">
      <c r="A380">
        <v>4260</v>
      </c>
      <c r="B380" s="7">
        <v>1</v>
      </c>
      <c r="C380">
        <v>1</v>
      </c>
      <c r="D380">
        <v>42</v>
      </c>
      <c r="E380">
        <v>2</v>
      </c>
      <c r="F380">
        <v>0</v>
      </c>
      <c r="G380">
        <f>2/12</f>
        <v>0.16666666666666666</v>
      </c>
      <c r="H380">
        <v>74</v>
      </c>
      <c r="I380">
        <v>178</v>
      </c>
      <c r="J380" s="5">
        <f>10000*H380/(I380*I380)</f>
        <v>23.355636914530994</v>
      </c>
      <c r="K380" s="18">
        <v>2.7761172749760084</v>
      </c>
      <c r="L380">
        <v>7.6</v>
      </c>
      <c r="M380">
        <f>18*L380</f>
        <v>136.79999999999998</v>
      </c>
      <c r="N380" s="70">
        <v>4</v>
      </c>
      <c r="O380">
        <v>7.9</v>
      </c>
      <c r="P380">
        <v>1.1399999999999999</v>
      </c>
      <c r="Q380">
        <v>0.06</v>
      </c>
      <c r="R380">
        <v>0</v>
      </c>
    </row>
    <row r="381" spans="1:19" ht="15">
      <c r="A381">
        <v>2209</v>
      </c>
      <c r="B381" s="7">
        <v>1</v>
      </c>
      <c r="C381" s="5">
        <v>1</v>
      </c>
      <c r="D381" s="5">
        <v>77</v>
      </c>
      <c r="E381" s="5">
        <v>2</v>
      </c>
      <c r="F381" s="5">
        <v>0</v>
      </c>
      <c r="G381" s="5">
        <v>18</v>
      </c>
      <c r="H381" s="5">
        <v>59</v>
      </c>
      <c r="I381" s="5">
        <v>166</v>
      </c>
      <c r="J381" s="5">
        <f>10000*H381/(I381*I381)</f>
        <v>21.410944984758309</v>
      </c>
      <c r="K381" s="10">
        <v>2.7693028157331305</v>
      </c>
      <c r="L381">
        <v>9</v>
      </c>
      <c r="M381">
        <f>18*L381</f>
        <v>162</v>
      </c>
      <c r="N381" s="70">
        <v>2</v>
      </c>
      <c r="O381">
        <v>8.6</v>
      </c>
      <c r="P381">
        <v>14.77</v>
      </c>
      <c r="Q381">
        <v>0.14000000000000001</v>
      </c>
      <c r="R381">
        <v>0</v>
      </c>
    </row>
    <row r="382" spans="1:19" ht="15">
      <c r="A382">
        <v>2306</v>
      </c>
      <c r="B382" s="7">
        <v>1</v>
      </c>
      <c r="C382">
        <v>1</v>
      </c>
      <c r="D382">
        <v>13</v>
      </c>
      <c r="E382">
        <v>1</v>
      </c>
      <c r="F382">
        <v>1</v>
      </c>
      <c r="G382">
        <v>2</v>
      </c>
      <c r="H382">
        <v>55</v>
      </c>
      <c r="I382">
        <v>169</v>
      </c>
      <c r="J382" s="5">
        <f>10000*H382/(I382*I382)</f>
        <v>19.257028815517664</v>
      </c>
      <c r="K382" s="18">
        <v>2.7626686855892491</v>
      </c>
      <c r="L382">
        <v>14.3</v>
      </c>
      <c r="M382">
        <f>18*L382</f>
        <v>257.40000000000003</v>
      </c>
      <c r="N382" s="70">
        <v>2</v>
      </c>
      <c r="O382">
        <v>12.9</v>
      </c>
      <c r="P382" t="s">
        <v>11</v>
      </c>
      <c r="Q382" t="s">
        <v>11</v>
      </c>
      <c r="R382" t="s">
        <v>11</v>
      </c>
      <c r="S382" t="s">
        <v>11</v>
      </c>
    </row>
    <row r="383" spans="1:19" ht="15">
      <c r="A383">
        <v>1314</v>
      </c>
      <c r="B383" s="7">
        <v>1</v>
      </c>
      <c r="C383">
        <v>1</v>
      </c>
      <c r="D383">
        <v>13</v>
      </c>
      <c r="E383">
        <v>1</v>
      </c>
      <c r="F383">
        <v>1</v>
      </c>
      <c r="G383">
        <v>2</v>
      </c>
      <c r="H383">
        <v>55</v>
      </c>
      <c r="I383">
        <v>169</v>
      </c>
      <c r="J383" s="5">
        <f>10000*H383/(I383*I383)</f>
        <v>19.257028815517664</v>
      </c>
      <c r="K383" s="18">
        <v>2.747806056713106</v>
      </c>
      <c r="L383">
        <v>12.4</v>
      </c>
      <c r="M383">
        <f>18*L383</f>
        <v>223.20000000000002</v>
      </c>
      <c r="N383" s="70">
        <v>1</v>
      </c>
      <c r="O383">
        <v>12.9</v>
      </c>
      <c r="P383" t="s">
        <v>11</v>
      </c>
      <c r="Q383" t="s">
        <v>11</v>
      </c>
      <c r="R383" t="s">
        <v>11</v>
      </c>
      <c r="S383" t="s">
        <v>11</v>
      </c>
    </row>
    <row r="384" spans="1:19" ht="15">
      <c r="A384">
        <v>4337</v>
      </c>
      <c r="B384" s="7">
        <v>1</v>
      </c>
      <c r="C384">
        <v>1</v>
      </c>
      <c r="D384">
        <v>51</v>
      </c>
      <c r="E384">
        <v>2</v>
      </c>
      <c r="F384">
        <v>0</v>
      </c>
      <c r="G384">
        <v>10</v>
      </c>
      <c r="H384">
        <v>102</v>
      </c>
      <c r="I384">
        <v>174</v>
      </c>
      <c r="J384" s="5">
        <f>10000*H384/(I384*I384)</f>
        <v>33.690051525961159</v>
      </c>
      <c r="K384" s="18">
        <v>2.7334804052262713</v>
      </c>
      <c r="L384">
        <v>13.1</v>
      </c>
      <c r="M384">
        <f>18*L384</f>
        <v>235.79999999999998</v>
      </c>
      <c r="N384" s="70">
        <v>4</v>
      </c>
      <c r="O384">
        <v>10.9</v>
      </c>
      <c r="P384">
        <v>84.83</v>
      </c>
      <c r="Q384">
        <v>0.2</v>
      </c>
      <c r="R384">
        <v>0</v>
      </c>
      <c r="S384">
        <v>43.5</v>
      </c>
    </row>
    <row r="385" spans="1:19" ht="15">
      <c r="A385" s="8">
        <v>4022</v>
      </c>
      <c r="B385" s="7">
        <v>1</v>
      </c>
      <c r="C385" s="8">
        <v>0</v>
      </c>
      <c r="D385" s="8">
        <v>59</v>
      </c>
      <c r="E385" s="7">
        <v>2</v>
      </c>
      <c r="F385" s="3">
        <v>0</v>
      </c>
      <c r="G385" s="8">
        <v>17</v>
      </c>
      <c r="H385" s="8">
        <v>56.5</v>
      </c>
      <c r="I385" s="8">
        <v>168</v>
      </c>
      <c r="J385" s="27">
        <f>H385/(I385*I385)*10000</f>
        <v>20.018424036281182</v>
      </c>
      <c r="K385" s="1">
        <v>2.6954490963556559</v>
      </c>
      <c r="L385" s="1">
        <v>9.5</v>
      </c>
      <c r="M385" s="1">
        <f>18*L385</f>
        <v>171</v>
      </c>
      <c r="N385" s="70">
        <v>4</v>
      </c>
      <c r="O385" s="8">
        <v>6.6</v>
      </c>
      <c r="P385" s="8" t="s">
        <v>32</v>
      </c>
      <c r="Q385" s="28">
        <v>0</v>
      </c>
      <c r="R385" s="29">
        <v>0</v>
      </c>
    </row>
    <row r="386" spans="1:19" ht="15">
      <c r="A386" s="7">
        <v>1001</v>
      </c>
      <c r="B386" s="7">
        <v>1</v>
      </c>
      <c r="C386" s="7">
        <v>1</v>
      </c>
      <c r="D386" s="7">
        <v>66</v>
      </c>
      <c r="E386" s="7">
        <v>2</v>
      </c>
      <c r="F386" s="3">
        <v>0</v>
      </c>
      <c r="G386" s="7">
        <v>24</v>
      </c>
      <c r="H386" s="7">
        <v>76</v>
      </c>
      <c r="I386" s="7">
        <v>155</v>
      </c>
      <c r="J386" s="27">
        <f>H386/(I386*I386)*10000</f>
        <v>31.633714880332985</v>
      </c>
      <c r="K386" s="1">
        <v>2.6845323617889747</v>
      </c>
      <c r="L386" s="1">
        <v>8.1999999999999993</v>
      </c>
      <c r="M386" s="1">
        <f>18*L386</f>
        <v>147.6</v>
      </c>
      <c r="N386" s="70">
        <v>1</v>
      </c>
      <c r="O386" s="1">
        <v>8.1</v>
      </c>
      <c r="P386" s="1">
        <v>15.37</v>
      </c>
      <c r="Q386" s="30">
        <v>7.0000000000000007E-2</v>
      </c>
      <c r="R386" s="29">
        <v>0</v>
      </c>
    </row>
    <row r="387" spans="1:19" ht="15">
      <c r="A387">
        <v>3260</v>
      </c>
      <c r="B387" s="7">
        <v>1</v>
      </c>
      <c r="C387">
        <v>1</v>
      </c>
      <c r="D387">
        <v>42</v>
      </c>
      <c r="E387">
        <v>2</v>
      </c>
      <c r="F387">
        <v>0</v>
      </c>
      <c r="G387">
        <f>2/12</f>
        <v>0.16666666666666666</v>
      </c>
      <c r="H387">
        <v>74</v>
      </c>
      <c r="I387">
        <v>178</v>
      </c>
      <c r="J387" s="5">
        <f>10000*H387/(I387*I387)</f>
        <v>23.355636914530994</v>
      </c>
      <c r="K387" s="18">
        <v>2.676325233673218</v>
      </c>
      <c r="L387">
        <v>6.1</v>
      </c>
      <c r="M387">
        <f>18*L387</f>
        <v>109.8</v>
      </c>
      <c r="N387" s="70">
        <v>3</v>
      </c>
      <c r="O387">
        <v>7.9</v>
      </c>
      <c r="P387">
        <v>1.1399999999999999</v>
      </c>
      <c r="Q387">
        <v>0.06</v>
      </c>
      <c r="R387">
        <v>0</v>
      </c>
    </row>
    <row r="388" spans="1:19" ht="15">
      <c r="A388">
        <v>3335</v>
      </c>
      <c r="B388" s="7">
        <v>1</v>
      </c>
      <c r="C388">
        <v>1</v>
      </c>
      <c r="D388">
        <v>57</v>
      </c>
      <c r="E388">
        <v>2</v>
      </c>
      <c r="F388">
        <v>0</v>
      </c>
      <c r="G388">
        <v>15</v>
      </c>
      <c r="H388">
        <v>76</v>
      </c>
      <c r="I388">
        <v>172</v>
      </c>
      <c r="J388" s="5">
        <f>10000*H388/(I388*I388)</f>
        <v>25.689561925365062</v>
      </c>
      <c r="K388" s="18">
        <v>2.6677766203587221</v>
      </c>
      <c r="L388">
        <v>10.5</v>
      </c>
      <c r="M388">
        <f>18*L388</f>
        <v>189</v>
      </c>
      <c r="N388" s="70">
        <v>3</v>
      </c>
      <c r="O388">
        <v>7.8</v>
      </c>
      <c r="P388">
        <v>7.04</v>
      </c>
      <c r="Q388">
        <v>0.93</v>
      </c>
      <c r="R388">
        <v>0</v>
      </c>
      <c r="S388">
        <v>300</v>
      </c>
    </row>
    <row r="389" spans="1:19" ht="15">
      <c r="A389">
        <v>1323</v>
      </c>
      <c r="B389" s="7">
        <v>1</v>
      </c>
      <c r="C389">
        <v>0</v>
      </c>
      <c r="D389">
        <v>57</v>
      </c>
      <c r="E389">
        <v>2</v>
      </c>
      <c r="F389">
        <v>0</v>
      </c>
      <c r="G389">
        <v>0.5</v>
      </c>
      <c r="H389">
        <v>69</v>
      </c>
      <c r="I389">
        <v>163</v>
      </c>
      <c r="J389" s="5">
        <f>10000*H389/(I389*I389)</f>
        <v>25.970115548195267</v>
      </c>
      <c r="K389" s="18">
        <v>2.6663103466656897</v>
      </c>
      <c r="L389">
        <v>8.6999999999999993</v>
      </c>
      <c r="M389">
        <f>18*L389</f>
        <v>156.6</v>
      </c>
      <c r="N389" s="70">
        <v>1</v>
      </c>
      <c r="O389">
        <v>12.7</v>
      </c>
    </row>
    <row r="390" spans="1:19" ht="15">
      <c r="A390">
        <v>4206</v>
      </c>
      <c r="B390" s="7">
        <v>1</v>
      </c>
      <c r="C390" s="5">
        <v>1</v>
      </c>
      <c r="D390" s="5">
        <v>56</v>
      </c>
      <c r="E390" s="5">
        <v>2</v>
      </c>
      <c r="F390" s="5">
        <v>0</v>
      </c>
      <c r="G390" s="5">
        <v>1</v>
      </c>
      <c r="H390" s="5">
        <v>82</v>
      </c>
      <c r="I390" s="5">
        <v>170</v>
      </c>
      <c r="J390" s="5">
        <f>10000*H390/(I390*I390)</f>
        <v>28.373702422145328</v>
      </c>
      <c r="K390" s="10">
        <v>2.6516773013700763</v>
      </c>
      <c r="L390">
        <v>8.9</v>
      </c>
      <c r="M390">
        <f>18*L390</f>
        <v>160.20000000000002</v>
      </c>
      <c r="N390" s="70">
        <v>4</v>
      </c>
      <c r="O390">
        <v>6.8</v>
      </c>
      <c r="P390">
        <v>5.33</v>
      </c>
      <c r="Q390">
        <v>0.12</v>
      </c>
      <c r="R390">
        <v>0</v>
      </c>
    </row>
    <row r="391" spans="1:19" ht="15">
      <c r="A391" s="8">
        <v>1021</v>
      </c>
      <c r="B391" s="7">
        <v>1</v>
      </c>
      <c r="C391" s="8">
        <v>0</v>
      </c>
      <c r="D391" s="8">
        <v>63</v>
      </c>
      <c r="E391" s="7">
        <v>2</v>
      </c>
      <c r="F391" s="3">
        <v>0</v>
      </c>
      <c r="G391" s="8">
        <v>5</v>
      </c>
      <c r="H391" s="8">
        <v>62</v>
      </c>
      <c r="I391" s="8">
        <v>160</v>
      </c>
      <c r="J391" s="27">
        <f>H391/(I391*I391)*10000</f>
        <v>24.21875</v>
      </c>
      <c r="K391" s="1">
        <v>2.6358747259779638</v>
      </c>
      <c r="L391" s="1">
        <v>5.5</v>
      </c>
      <c r="M391" s="1">
        <f>18*L391</f>
        <v>99</v>
      </c>
      <c r="N391" s="70">
        <v>1</v>
      </c>
      <c r="O391" s="8">
        <v>6</v>
      </c>
      <c r="P391" s="8">
        <v>0</v>
      </c>
      <c r="Q391" s="28">
        <v>0</v>
      </c>
      <c r="R391" s="29">
        <v>0</v>
      </c>
    </row>
    <row r="392" spans="1:19" ht="15">
      <c r="A392" s="8">
        <v>3006</v>
      </c>
      <c r="B392" s="7">
        <v>1</v>
      </c>
      <c r="C392" s="8">
        <v>0</v>
      </c>
      <c r="D392" s="8">
        <v>61</v>
      </c>
      <c r="E392" s="7">
        <v>1</v>
      </c>
      <c r="F392" s="3">
        <v>0</v>
      </c>
      <c r="G392" s="8">
        <v>6</v>
      </c>
      <c r="H392" s="8">
        <v>68</v>
      </c>
      <c r="I392" s="8">
        <v>158</v>
      </c>
      <c r="J392" s="27">
        <f>H392/(I392*I392)*10000</f>
        <v>27.239224483255889</v>
      </c>
      <c r="K392" s="1">
        <v>2.6347512569753837</v>
      </c>
      <c r="L392" s="1">
        <v>10.9</v>
      </c>
      <c r="M392" s="1">
        <f>18*L392</f>
        <v>196.20000000000002</v>
      </c>
      <c r="N392" s="70">
        <v>3</v>
      </c>
      <c r="O392" s="1">
        <v>9.6999999999999993</v>
      </c>
      <c r="P392" s="1" t="s">
        <v>32</v>
      </c>
      <c r="Q392" s="29">
        <v>0</v>
      </c>
      <c r="R392" s="29">
        <v>0</v>
      </c>
    </row>
    <row r="393" spans="1:19" ht="15">
      <c r="A393">
        <v>3310</v>
      </c>
      <c r="B393" s="7">
        <v>1</v>
      </c>
      <c r="C393">
        <v>1</v>
      </c>
      <c r="D393">
        <v>36</v>
      </c>
      <c r="E393">
        <v>2</v>
      </c>
      <c r="F393">
        <v>0</v>
      </c>
      <c r="G393">
        <v>2</v>
      </c>
      <c r="H393">
        <v>99</v>
      </c>
      <c r="I393">
        <v>180</v>
      </c>
      <c r="J393" s="5">
        <f>10000*H393/(I393*I393)</f>
        <v>30.555555555555557</v>
      </c>
      <c r="K393" s="18">
        <v>2.6136299956649731</v>
      </c>
      <c r="L393">
        <v>8.5</v>
      </c>
      <c r="M393">
        <f>18*L393</f>
        <v>153</v>
      </c>
      <c r="N393" s="70">
        <v>3</v>
      </c>
      <c r="O393">
        <v>8.1999999999999993</v>
      </c>
      <c r="P393">
        <v>1.75</v>
      </c>
      <c r="Q393">
        <v>0.09</v>
      </c>
      <c r="R393">
        <v>0</v>
      </c>
      <c r="S393">
        <v>9</v>
      </c>
    </row>
    <row r="394" spans="1:19" ht="15">
      <c r="A394" s="8">
        <v>2017</v>
      </c>
      <c r="B394" s="7">
        <v>1</v>
      </c>
      <c r="C394" s="8">
        <v>1</v>
      </c>
      <c r="D394" s="8">
        <v>77</v>
      </c>
      <c r="E394" s="7">
        <v>2</v>
      </c>
      <c r="F394" s="3">
        <v>0</v>
      </c>
      <c r="G394" s="8">
        <v>4</v>
      </c>
      <c r="H394" s="8">
        <v>80</v>
      </c>
      <c r="I394" s="8">
        <v>171</v>
      </c>
      <c r="J394" s="27">
        <f>H394/(I394*I394)*10000</f>
        <v>27.358845456721724</v>
      </c>
      <c r="K394" s="1">
        <v>2.6083149682212907</v>
      </c>
      <c r="L394" s="1">
        <v>7.2</v>
      </c>
      <c r="M394" s="1">
        <f>18*L394</f>
        <v>129.6</v>
      </c>
      <c r="N394" s="70">
        <v>2</v>
      </c>
      <c r="O394" s="1">
        <v>11.7</v>
      </c>
      <c r="P394" s="1" t="s">
        <v>35</v>
      </c>
      <c r="Q394" s="30">
        <v>0.06</v>
      </c>
      <c r="R394" s="29">
        <v>0</v>
      </c>
    </row>
    <row r="395" spans="1:19" ht="15">
      <c r="A395">
        <v>4277</v>
      </c>
      <c r="B395" s="7">
        <v>1</v>
      </c>
      <c r="C395">
        <v>0</v>
      </c>
      <c r="D395">
        <v>61</v>
      </c>
      <c r="E395">
        <v>2</v>
      </c>
      <c r="F395">
        <v>0</v>
      </c>
      <c r="G395">
        <v>25</v>
      </c>
      <c r="K395" s="18">
        <v>2.6028140963621986</v>
      </c>
      <c r="L395">
        <v>11.4</v>
      </c>
      <c r="M395">
        <f>18*L395</f>
        <v>205.20000000000002</v>
      </c>
      <c r="N395" s="70">
        <v>4</v>
      </c>
      <c r="O395">
        <v>9.5</v>
      </c>
      <c r="P395">
        <v>1.17</v>
      </c>
      <c r="Q395">
        <v>0.21</v>
      </c>
      <c r="R395">
        <v>0</v>
      </c>
    </row>
    <row r="396" spans="1:19" ht="15">
      <c r="A396">
        <v>3206</v>
      </c>
      <c r="B396" s="7">
        <v>1</v>
      </c>
      <c r="C396" s="5">
        <v>1</v>
      </c>
      <c r="D396" s="5">
        <v>56</v>
      </c>
      <c r="E396" s="5">
        <v>2</v>
      </c>
      <c r="F396" s="5">
        <v>0</v>
      </c>
      <c r="G396" s="5">
        <v>1</v>
      </c>
      <c r="H396" s="5">
        <v>82</v>
      </c>
      <c r="I396" s="5">
        <v>170</v>
      </c>
      <c r="J396" s="5">
        <f>10000*H396/(I396*I396)</f>
        <v>28.373702422145328</v>
      </c>
      <c r="K396" s="10">
        <v>2.5799627438680233</v>
      </c>
      <c r="L396">
        <v>9.5</v>
      </c>
      <c r="M396">
        <f>18*L396</f>
        <v>171</v>
      </c>
      <c r="N396" s="70">
        <v>3</v>
      </c>
      <c r="O396">
        <v>6.8</v>
      </c>
      <c r="P396">
        <v>5.33</v>
      </c>
      <c r="Q396">
        <v>0.12</v>
      </c>
      <c r="R396">
        <v>0</v>
      </c>
    </row>
    <row r="397" spans="1:19" ht="15">
      <c r="A397" s="8">
        <v>1057</v>
      </c>
      <c r="B397" s="7">
        <v>1</v>
      </c>
      <c r="C397" s="8">
        <v>0</v>
      </c>
      <c r="D397" s="8">
        <v>70</v>
      </c>
      <c r="E397" s="7">
        <v>2</v>
      </c>
      <c r="F397" s="3">
        <v>0</v>
      </c>
      <c r="G397" s="8">
        <v>15</v>
      </c>
      <c r="H397" s="8">
        <v>90</v>
      </c>
      <c r="I397" s="8">
        <v>166</v>
      </c>
      <c r="J397" s="27">
        <f>H397/(I397*I397)*10000</f>
        <v>32.660763536072004</v>
      </c>
      <c r="K397" s="1">
        <v>2.5735227916612091</v>
      </c>
      <c r="L397" s="8">
        <v>8.8000000000000007</v>
      </c>
      <c r="M397" s="1">
        <f>18*L397</f>
        <v>158.4</v>
      </c>
      <c r="N397" s="70">
        <v>1</v>
      </c>
      <c r="O397" s="1">
        <v>8.1</v>
      </c>
      <c r="P397" s="1">
        <v>0</v>
      </c>
      <c r="Q397" s="30" t="s">
        <v>34</v>
      </c>
      <c r="R397" s="29">
        <v>0</v>
      </c>
    </row>
    <row r="398" spans="1:19" ht="15">
      <c r="A398">
        <v>1195</v>
      </c>
      <c r="B398" s="7">
        <v>1</v>
      </c>
      <c r="C398" s="5">
        <v>1</v>
      </c>
      <c r="D398" s="5">
        <v>79</v>
      </c>
      <c r="E398" s="5">
        <v>2</v>
      </c>
      <c r="F398" s="5">
        <v>0</v>
      </c>
      <c r="G398" s="5">
        <v>25</v>
      </c>
      <c r="H398" s="5">
        <v>62</v>
      </c>
      <c r="I398" s="5">
        <v>160</v>
      </c>
      <c r="J398" s="5">
        <f>10000*H398/(I398*I398)</f>
        <v>24.21875</v>
      </c>
      <c r="K398" s="10">
        <v>2.5644970259622921</v>
      </c>
      <c r="L398">
        <v>6.2</v>
      </c>
      <c r="M398">
        <f>18*L398</f>
        <v>111.60000000000001</v>
      </c>
      <c r="N398" s="70">
        <v>1</v>
      </c>
      <c r="O398">
        <v>7.8</v>
      </c>
      <c r="P398" s="3">
        <v>2.54</v>
      </c>
      <c r="Q398" s="3">
        <v>0.05</v>
      </c>
      <c r="R398" s="3">
        <v>0</v>
      </c>
    </row>
    <row r="399" spans="1:19" ht="15">
      <c r="A399">
        <v>2222</v>
      </c>
      <c r="B399" s="7">
        <v>1</v>
      </c>
      <c r="C399">
        <v>0</v>
      </c>
      <c r="D399">
        <v>68</v>
      </c>
      <c r="E399">
        <v>2</v>
      </c>
      <c r="F399">
        <v>0</v>
      </c>
      <c r="G399">
        <v>23</v>
      </c>
      <c r="H399">
        <v>56</v>
      </c>
      <c r="I399">
        <v>152</v>
      </c>
      <c r="J399" s="5">
        <f>10000*H399/(I399*I399)</f>
        <v>24.238227146814406</v>
      </c>
      <c r="K399" s="10">
        <v>2.5607057051619209</v>
      </c>
      <c r="L399">
        <v>6.5</v>
      </c>
      <c r="M399">
        <f>18*L399</f>
        <v>117</v>
      </c>
      <c r="N399" s="70">
        <v>2</v>
      </c>
      <c r="O399" s="3">
        <v>8.6999999999999993</v>
      </c>
      <c r="P399" s="3"/>
      <c r="Q399" s="3"/>
      <c r="R399" s="3"/>
    </row>
    <row r="400" spans="1:19" ht="15">
      <c r="A400">
        <v>4188</v>
      </c>
      <c r="B400" s="7">
        <v>1</v>
      </c>
      <c r="C400" s="5">
        <v>1</v>
      </c>
      <c r="D400" s="5">
        <v>51</v>
      </c>
      <c r="E400" s="5">
        <v>2</v>
      </c>
      <c r="F400" s="5">
        <v>1</v>
      </c>
      <c r="G400" s="5">
        <v>14</v>
      </c>
      <c r="H400" s="5">
        <v>75</v>
      </c>
      <c r="I400" s="5">
        <v>172</v>
      </c>
      <c r="J400" s="5">
        <f>10000*H400/(I400*I400)</f>
        <v>25.351541373715524</v>
      </c>
      <c r="K400" s="10">
        <v>2.5582796737770339</v>
      </c>
      <c r="L400">
        <v>8.6999999999999993</v>
      </c>
      <c r="M400">
        <f>18*L400</f>
        <v>156.6</v>
      </c>
      <c r="N400" s="70">
        <v>4</v>
      </c>
      <c r="O400">
        <v>12.4</v>
      </c>
      <c r="P400">
        <v>37.840000000000003</v>
      </c>
      <c r="Q400">
        <v>0.09</v>
      </c>
      <c r="R400">
        <v>0</v>
      </c>
    </row>
    <row r="401" spans="1:19" ht="15">
      <c r="A401">
        <v>1191</v>
      </c>
      <c r="B401" s="7">
        <v>1</v>
      </c>
      <c r="C401" s="5">
        <v>0</v>
      </c>
      <c r="D401" s="5">
        <v>59</v>
      </c>
      <c r="E401" s="5">
        <v>2</v>
      </c>
      <c r="F401" s="5">
        <v>1</v>
      </c>
      <c r="G401" s="5">
        <v>10</v>
      </c>
      <c r="H401" s="5">
        <v>51</v>
      </c>
      <c r="I401" s="5">
        <v>154</v>
      </c>
      <c r="J401" s="5">
        <f>10000*H401/(I401*I401)</f>
        <v>21.504469556417607</v>
      </c>
      <c r="K401" s="10">
        <v>2.5524529823171185</v>
      </c>
      <c r="L401">
        <v>10.5</v>
      </c>
      <c r="M401">
        <f>18*L401</f>
        <v>189</v>
      </c>
      <c r="N401" s="70">
        <v>1</v>
      </c>
      <c r="O401">
        <v>11.2</v>
      </c>
      <c r="P401" s="3">
        <v>7.88</v>
      </c>
      <c r="Q401" s="3">
        <v>0.1</v>
      </c>
      <c r="R401" s="3">
        <v>0</v>
      </c>
    </row>
    <row r="402" spans="1:19" ht="15">
      <c r="A402">
        <v>1241</v>
      </c>
      <c r="B402" s="7">
        <v>1</v>
      </c>
      <c r="C402">
        <v>0</v>
      </c>
      <c r="D402">
        <v>20</v>
      </c>
      <c r="E402">
        <v>1</v>
      </c>
      <c r="F402">
        <v>0</v>
      </c>
      <c r="G402">
        <v>1</v>
      </c>
      <c r="H402">
        <v>66</v>
      </c>
      <c r="I402">
        <v>165</v>
      </c>
      <c r="J402" s="5">
        <f>10000*H402/(I402*I402)</f>
        <v>24.242424242424242</v>
      </c>
      <c r="K402" s="18">
        <v>2.5519629054786743</v>
      </c>
      <c r="L402">
        <v>12.2</v>
      </c>
      <c r="M402">
        <f>18*L402</f>
        <v>219.6</v>
      </c>
      <c r="N402" s="70">
        <v>1</v>
      </c>
      <c r="O402">
        <v>8.6</v>
      </c>
      <c r="P402">
        <v>34.299999999999997</v>
      </c>
      <c r="Q402">
        <v>0.09</v>
      </c>
      <c r="R402">
        <v>0</v>
      </c>
    </row>
    <row r="403" spans="1:19" ht="15">
      <c r="A403">
        <v>3209</v>
      </c>
      <c r="B403" s="7">
        <v>1</v>
      </c>
      <c r="C403" s="5">
        <v>1</v>
      </c>
      <c r="D403" s="5">
        <v>77</v>
      </c>
      <c r="E403" s="5">
        <v>2</v>
      </c>
      <c r="F403" s="5">
        <v>0</v>
      </c>
      <c r="G403" s="5">
        <v>18</v>
      </c>
      <c r="H403" s="5">
        <v>59</v>
      </c>
      <c r="I403" s="5">
        <v>166</v>
      </c>
      <c r="J403" s="5">
        <f>10000*H403/(I403*I403)</f>
        <v>21.410944984758309</v>
      </c>
      <c r="K403" s="10">
        <v>2.5516555820485864</v>
      </c>
      <c r="L403">
        <v>12.2</v>
      </c>
      <c r="M403">
        <f>18*L403</f>
        <v>219.6</v>
      </c>
      <c r="N403" s="70">
        <v>3</v>
      </c>
      <c r="O403">
        <v>8.6</v>
      </c>
      <c r="P403">
        <v>14.77</v>
      </c>
      <c r="Q403">
        <v>0.14000000000000001</v>
      </c>
      <c r="R403">
        <v>0</v>
      </c>
    </row>
    <row r="404" spans="1:19" ht="15">
      <c r="A404">
        <v>2265</v>
      </c>
      <c r="B404" s="7">
        <v>1</v>
      </c>
      <c r="C404">
        <v>1</v>
      </c>
      <c r="E404">
        <v>2</v>
      </c>
      <c r="F404">
        <v>1</v>
      </c>
      <c r="G404">
        <v>7</v>
      </c>
      <c r="K404" s="18">
        <v>2.5515496881615354</v>
      </c>
      <c r="L404">
        <v>14.4</v>
      </c>
      <c r="M404">
        <f>18*L404</f>
        <v>259.2</v>
      </c>
      <c r="N404" s="70">
        <v>2</v>
      </c>
      <c r="O404">
        <v>8.4</v>
      </c>
      <c r="P404">
        <v>37.36</v>
      </c>
      <c r="Q404">
        <v>0.13</v>
      </c>
      <c r="R404">
        <v>0</v>
      </c>
    </row>
    <row r="405" spans="1:19" ht="15">
      <c r="A405">
        <v>4317</v>
      </c>
      <c r="B405" s="7">
        <v>1</v>
      </c>
      <c r="C405">
        <v>1</v>
      </c>
      <c r="D405">
        <v>45</v>
      </c>
      <c r="E405">
        <v>2</v>
      </c>
      <c r="F405">
        <v>0</v>
      </c>
      <c r="G405">
        <v>6</v>
      </c>
      <c r="H405">
        <v>75</v>
      </c>
      <c r="I405">
        <v>176</v>
      </c>
      <c r="J405" s="5">
        <f>10000*H405/(I405*I405)</f>
        <v>24.212293388429753</v>
      </c>
      <c r="K405" s="18">
        <v>2.5437038410156245</v>
      </c>
      <c r="L405">
        <v>12.5</v>
      </c>
      <c r="M405">
        <f>18*L405</f>
        <v>225</v>
      </c>
      <c r="N405" s="70">
        <v>4</v>
      </c>
      <c r="O405">
        <v>12</v>
      </c>
      <c r="P405">
        <v>54.36</v>
      </c>
      <c r="Q405">
        <v>0.06</v>
      </c>
      <c r="R405">
        <v>0</v>
      </c>
      <c r="S405">
        <v>16</v>
      </c>
    </row>
    <row r="406" spans="1:19" ht="15">
      <c r="A406">
        <v>1304</v>
      </c>
      <c r="B406" s="7">
        <v>1</v>
      </c>
      <c r="C406">
        <v>0</v>
      </c>
      <c r="D406">
        <v>60</v>
      </c>
      <c r="E406">
        <v>2</v>
      </c>
      <c r="F406">
        <v>0</v>
      </c>
      <c r="G406">
        <v>2</v>
      </c>
      <c r="H406">
        <v>75</v>
      </c>
      <c r="I406">
        <v>161</v>
      </c>
      <c r="J406" s="5">
        <f>10000*H406/(I406*I406)</f>
        <v>28.934068901662744</v>
      </c>
      <c r="K406" s="18">
        <v>2.5436110849438185</v>
      </c>
      <c r="L406">
        <v>5.8</v>
      </c>
      <c r="M406">
        <f>18*L406</f>
        <v>104.39999999999999</v>
      </c>
      <c r="N406" s="70">
        <v>1</v>
      </c>
      <c r="O406">
        <v>7</v>
      </c>
      <c r="P406">
        <v>0.08</v>
      </c>
      <c r="Q406">
        <v>0.06</v>
      </c>
      <c r="R406">
        <v>0</v>
      </c>
      <c r="S406">
        <v>8</v>
      </c>
    </row>
    <row r="407" spans="1:19" ht="15">
      <c r="A407" s="8">
        <v>4019</v>
      </c>
      <c r="B407" s="7">
        <v>1</v>
      </c>
      <c r="C407" s="8">
        <v>1</v>
      </c>
      <c r="D407" s="8">
        <v>71</v>
      </c>
      <c r="E407" s="7">
        <v>2</v>
      </c>
      <c r="F407" s="3">
        <v>0</v>
      </c>
      <c r="G407" s="8">
        <v>19</v>
      </c>
      <c r="H407" s="52"/>
      <c r="I407" s="52"/>
      <c r="J407" s="53"/>
      <c r="K407" s="1">
        <v>2.5221813021273731</v>
      </c>
      <c r="L407" s="1">
        <v>12.8</v>
      </c>
      <c r="M407" s="1">
        <f>18*L407</f>
        <v>230.4</v>
      </c>
      <c r="N407" s="70">
        <v>4</v>
      </c>
      <c r="O407" s="8">
        <v>10.3</v>
      </c>
      <c r="P407" s="8">
        <v>17.600000000000001</v>
      </c>
      <c r="Q407" s="28">
        <v>3.26</v>
      </c>
      <c r="R407" s="29">
        <v>0</v>
      </c>
    </row>
    <row r="408" spans="1:19" ht="15">
      <c r="A408" s="8">
        <v>2057</v>
      </c>
      <c r="B408" s="7">
        <v>1</v>
      </c>
      <c r="C408" s="8">
        <v>0</v>
      </c>
      <c r="D408" s="8">
        <v>70</v>
      </c>
      <c r="E408" s="7">
        <v>2</v>
      </c>
      <c r="F408" s="3">
        <v>0</v>
      </c>
      <c r="G408" s="8">
        <v>15</v>
      </c>
      <c r="H408" s="8">
        <v>90</v>
      </c>
      <c r="I408" s="8">
        <v>166</v>
      </c>
      <c r="J408" s="27">
        <f>H408/(I408*I408)*10000</f>
        <v>32.660763536072004</v>
      </c>
      <c r="K408" s="1">
        <v>2.5219305268690486</v>
      </c>
      <c r="L408" s="8">
        <v>13.3</v>
      </c>
      <c r="M408" s="1">
        <f>18*L408</f>
        <v>239.4</v>
      </c>
      <c r="N408" s="70">
        <v>2</v>
      </c>
      <c r="O408" s="1">
        <v>8.1</v>
      </c>
      <c r="P408" s="1">
        <v>0</v>
      </c>
      <c r="Q408" s="30" t="s">
        <v>34</v>
      </c>
      <c r="R408" s="29">
        <v>0</v>
      </c>
    </row>
    <row r="409" spans="1:19" ht="15">
      <c r="A409">
        <v>3327</v>
      </c>
      <c r="B409" s="7">
        <v>1</v>
      </c>
      <c r="C409">
        <v>1</v>
      </c>
      <c r="D409">
        <v>62</v>
      </c>
      <c r="E409">
        <v>2</v>
      </c>
      <c r="F409">
        <v>0</v>
      </c>
      <c r="G409">
        <v>9</v>
      </c>
      <c r="H409">
        <v>73</v>
      </c>
      <c r="I409">
        <v>174</v>
      </c>
      <c r="J409" s="5">
        <f>10000*H409/(I409*I409)</f>
        <v>24.111507464658477</v>
      </c>
      <c r="K409" s="18">
        <v>2.5187061147481251</v>
      </c>
      <c r="L409">
        <v>22.5</v>
      </c>
      <c r="M409">
        <f>18*L409</f>
        <v>405</v>
      </c>
      <c r="N409" s="70">
        <v>3</v>
      </c>
      <c r="O409">
        <v>9.3000000000000007</v>
      </c>
      <c r="P409">
        <v>59.42</v>
      </c>
      <c r="Q409">
        <v>0.13</v>
      </c>
      <c r="R409">
        <v>0</v>
      </c>
      <c r="S409">
        <v>22.05</v>
      </c>
    </row>
    <row r="410" spans="1:19" ht="15">
      <c r="A410">
        <v>2317</v>
      </c>
      <c r="B410" s="7">
        <v>1</v>
      </c>
      <c r="C410">
        <v>1</v>
      </c>
      <c r="D410">
        <v>45</v>
      </c>
      <c r="E410">
        <v>2</v>
      </c>
      <c r="F410">
        <v>0</v>
      </c>
      <c r="G410">
        <v>6</v>
      </c>
      <c r="H410">
        <v>75</v>
      </c>
      <c r="I410">
        <v>176</v>
      </c>
      <c r="J410" s="5">
        <f>10000*H410/(I410*I410)</f>
        <v>24.212293388429753</v>
      </c>
      <c r="K410" s="18">
        <v>2.5062905457131945</v>
      </c>
      <c r="L410">
        <v>11.9</v>
      </c>
      <c r="M410">
        <f>18*L410</f>
        <v>214.20000000000002</v>
      </c>
      <c r="N410" s="70">
        <v>2</v>
      </c>
      <c r="O410">
        <v>12</v>
      </c>
      <c r="P410">
        <v>54.36</v>
      </c>
      <c r="Q410">
        <v>0.06</v>
      </c>
      <c r="R410">
        <v>0</v>
      </c>
      <c r="S410">
        <v>16</v>
      </c>
    </row>
    <row r="411" spans="1:19" ht="15">
      <c r="A411" s="8">
        <v>3027</v>
      </c>
      <c r="B411" s="7">
        <v>1</v>
      </c>
      <c r="C411" s="8">
        <v>0</v>
      </c>
      <c r="D411" s="8">
        <v>66</v>
      </c>
      <c r="E411" s="7">
        <v>2</v>
      </c>
      <c r="F411" s="3">
        <v>0</v>
      </c>
      <c r="G411" s="8">
        <v>15</v>
      </c>
      <c r="H411" s="8">
        <v>70</v>
      </c>
      <c r="I411" s="8">
        <v>157</v>
      </c>
      <c r="J411" s="27">
        <f>H411/(I411*I411)*10000</f>
        <v>28.398718000730252</v>
      </c>
      <c r="K411" s="1">
        <v>2.5031264432757112</v>
      </c>
      <c r="L411" s="1">
        <v>7.2</v>
      </c>
      <c r="M411" s="1">
        <f>18*L411</f>
        <v>129.6</v>
      </c>
      <c r="N411" s="70">
        <v>3</v>
      </c>
      <c r="O411" s="8">
        <v>12.2</v>
      </c>
      <c r="P411" s="8">
        <v>0</v>
      </c>
      <c r="Q411" s="28">
        <v>0</v>
      </c>
      <c r="R411" s="29">
        <v>0</v>
      </c>
    </row>
    <row r="412" spans="1:19" ht="15">
      <c r="A412">
        <v>1176</v>
      </c>
      <c r="B412" s="7">
        <v>1</v>
      </c>
      <c r="C412">
        <v>1</v>
      </c>
      <c r="D412">
        <v>33</v>
      </c>
      <c r="E412" s="3">
        <v>2</v>
      </c>
      <c r="F412" s="3">
        <v>1</v>
      </c>
      <c r="G412">
        <v>3</v>
      </c>
      <c r="H412">
        <v>95</v>
      </c>
      <c r="I412">
        <v>167</v>
      </c>
      <c r="J412">
        <f>10000*H412/(I412*I412)</f>
        <v>34.063609308329447</v>
      </c>
      <c r="K412" s="10">
        <v>2.4890635147926798</v>
      </c>
      <c r="L412">
        <v>7</v>
      </c>
      <c r="M412">
        <f>18*L412</f>
        <v>126</v>
      </c>
      <c r="N412" s="70">
        <v>1</v>
      </c>
      <c r="O412">
        <v>10.4</v>
      </c>
      <c r="P412">
        <v>59.31</v>
      </c>
      <c r="Q412">
        <v>0.11</v>
      </c>
      <c r="R412">
        <v>0</v>
      </c>
    </row>
    <row r="413" spans="1:19" ht="15">
      <c r="A413" s="8">
        <v>4038</v>
      </c>
      <c r="B413" s="7">
        <v>1</v>
      </c>
      <c r="C413" s="8">
        <v>1</v>
      </c>
      <c r="D413" s="8">
        <v>63</v>
      </c>
      <c r="E413" s="7">
        <v>2</v>
      </c>
      <c r="F413" s="3">
        <v>0</v>
      </c>
      <c r="G413" s="8">
        <v>3</v>
      </c>
      <c r="H413" s="8">
        <v>60</v>
      </c>
      <c r="I413" s="8">
        <v>171</v>
      </c>
      <c r="J413" s="27">
        <f>H413/(I413*I413)*10000</f>
        <v>20.519134092541297</v>
      </c>
      <c r="K413" s="1">
        <v>2.4851639135995596</v>
      </c>
      <c r="L413" s="1">
        <v>11.9</v>
      </c>
      <c r="M413" s="1">
        <f>18*L413</f>
        <v>214.20000000000002</v>
      </c>
      <c r="N413" s="70">
        <v>4</v>
      </c>
      <c r="O413" s="8">
        <v>8.1</v>
      </c>
      <c r="P413" s="8" t="s">
        <v>32</v>
      </c>
      <c r="Q413" s="28">
        <v>0</v>
      </c>
      <c r="R413" s="29">
        <v>0</v>
      </c>
    </row>
    <row r="414" spans="1:19" ht="15">
      <c r="A414">
        <v>2294</v>
      </c>
      <c r="B414" s="7">
        <v>1</v>
      </c>
      <c r="C414">
        <v>1</v>
      </c>
      <c r="D414">
        <v>63</v>
      </c>
      <c r="E414">
        <v>2</v>
      </c>
      <c r="F414">
        <v>0</v>
      </c>
      <c r="G414">
        <v>3</v>
      </c>
      <c r="H414">
        <v>79</v>
      </c>
      <c r="I414">
        <v>168</v>
      </c>
      <c r="J414" s="5">
        <f>10000*H414/(I414*I414)</f>
        <v>27.990362811791382</v>
      </c>
      <c r="K414" s="18">
        <v>2.4829434801768313</v>
      </c>
      <c r="L414">
        <v>7.4</v>
      </c>
      <c r="M414">
        <f>18*L414</f>
        <v>133.20000000000002</v>
      </c>
      <c r="N414" s="70">
        <v>2</v>
      </c>
      <c r="O414">
        <v>6.1</v>
      </c>
      <c r="P414">
        <v>24.71</v>
      </c>
      <c r="Q414">
        <v>0.15</v>
      </c>
      <c r="R414">
        <v>0</v>
      </c>
    </row>
    <row r="415" spans="1:19" ht="15">
      <c r="A415" s="8">
        <v>4125</v>
      </c>
      <c r="B415" s="7">
        <v>1</v>
      </c>
      <c r="C415" s="8">
        <v>1</v>
      </c>
      <c r="D415" s="8">
        <v>22</v>
      </c>
      <c r="E415" s="7">
        <v>2</v>
      </c>
      <c r="F415" s="3">
        <v>0</v>
      </c>
      <c r="G415" s="8">
        <v>2</v>
      </c>
      <c r="H415" s="8">
        <v>83</v>
      </c>
      <c r="I415" s="8">
        <v>182</v>
      </c>
      <c r="J415" s="27">
        <f>H415/(I415*I415)*10000</f>
        <v>25.057360222195388</v>
      </c>
      <c r="K415" s="1">
        <v>2.4758504334558085</v>
      </c>
      <c r="L415" s="8">
        <v>9.8000000000000007</v>
      </c>
      <c r="M415" s="1">
        <f>18*L415</f>
        <v>176.4</v>
      </c>
      <c r="N415" s="70">
        <v>4</v>
      </c>
      <c r="O415" s="1">
        <v>9.4</v>
      </c>
      <c r="P415" s="1">
        <v>0</v>
      </c>
      <c r="Q415" s="8">
        <v>0</v>
      </c>
      <c r="R415" s="8">
        <v>0</v>
      </c>
    </row>
    <row r="416" spans="1:19" ht="15">
      <c r="A416">
        <v>1260</v>
      </c>
      <c r="B416" s="7">
        <v>1</v>
      </c>
      <c r="C416">
        <v>1</v>
      </c>
      <c r="D416">
        <v>42</v>
      </c>
      <c r="E416">
        <v>2</v>
      </c>
      <c r="F416">
        <v>0</v>
      </c>
      <c r="G416">
        <f>2/12</f>
        <v>0.16666666666666666</v>
      </c>
      <c r="H416">
        <v>74</v>
      </c>
      <c r="I416">
        <v>178</v>
      </c>
      <c r="J416" s="5">
        <f>10000*H416/(I416*I416)</f>
        <v>23.355636914530994</v>
      </c>
      <c r="K416" s="18">
        <v>2.4623353963781156</v>
      </c>
      <c r="L416">
        <v>6.3</v>
      </c>
      <c r="M416">
        <f>18*L416</f>
        <v>113.39999999999999</v>
      </c>
      <c r="N416" s="70">
        <v>1</v>
      </c>
      <c r="O416">
        <v>7.9</v>
      </c>
      <c r="P416">
        <v>1.1399999999999999</v>
      </c>
      <c r="Q416">
        <v>0.06</v>
      </c>
      <c r="R416">
        <v>0</v>
      </c>
    </row>
    <row r="417" spans="1:19" ht="15">
      <c r="A417">
        <v>4208</v>
      </c>
      <c r="B417" s="7">
        <v>1</v>
      </c>
      <c r="C417" s="5">
        <v>1</v>
      </c>
      <c r="D417" s="5">
        <v>80</v>
      </c>
      <c r="E417" s="5">
        <v>2</v>
      </c>
      <c r="F417" s="5">
        <v>0</v>
      </c>
      <c r="G417" s="5">
        <v>21</v>
      </c>
      <c r="H417" s="5">
        <v>72</v>
      </c>
      <c r="I417" s="5">
        <v>165</v>
      </c>
      <c r="J417" s="5">
        <f>10000*H417/(I417*I417)</f>
        <v>26.446280991735538</v>
      </c>
      <c r="K417" s="10">
        <v>2.4601926001736456</v>
      </c>
      <c r="L417">
        <v>14.7</v>
      </c>
      <c r="M417">
        <f>18*L417</f>
        <v>264.59999999999997</v>
      </c>
      <c r="N417" s="70">
        <v>4</v>
      </c>
      <c r="O417">
        <v>11.3</v>
      </c>
      <c r="P417">
        <v>20.079999999999998</v>
      </c>
      <c r="Q417">
        <v>0.96</v>
      </c>
      <c r="R417">
        <v>0</v>
      </c>
    </row>
    <row r="418" spans="1:19" ht="15">
      <c r="A418">
        <v>2188</v>
      </c>
      <c r="B418" s="7">
        <v>1</v>
      </c>
      <c r="C418" s="5">
        <v>1</v>
      </c>
      <c r="D418" s="5">
        <v>51</v>
      </c>
      <c r="E418" s="5">
        <v>2</v>
      </c>
      <c r="F418" s="5">
        <v>1</v>
      </c>
      <c r="G418" s="5">
        <v>14</v>
      </c>
      <c r="H418" s="5">
        <v>75</v>
      </c>
      <c r="I418" s="5">
        <v>172</v>
      </c>
      <c r="J418" s="5">
        <f>10000*H418/(I418*I418)</f>
        <v>25.351541373715524</v>
      </c>
      <c r="K418" s="10">
        <v>2.4597417444240541</v>
      </c>
      <c r="L418">
        <v>8.9</v>
      </c>
      <c r="M418">
        <f>18*L418</f>
        <v>160.20000000000002</v>
      </c>
      <c r="N418" s="70">
        <v>2</v>
      </c>
      <c r="O418">
        <v>12.4</v>
      </c>
      <c r="P418">
        <v>37.840000000000003</v>
      </c>
      <c r="Q418">
        <v>0.09</v>
      </c>
      <c r="R418">
        <v>0</v>
      </c>
    </row>
    <row r="419" spans="1:19" ht="15">
      <c r="A419">
        <v>1212</v>
      </c>
      <c r="B419" s="7">
        <v>1</v>
      </c>
      <c r="C419" s="5">
        <v>1</v>
      </c>
      <c r="D419" s="5">
        <v>48</v>
      </c>
      <c r="E419" s="5">
        <v>2</v>
      </c>
      <c r="F419" s="5">
        <v>1</v>
      </c>
      <c r="G419" s="5">
        <v>6</v>
      </c>
      <c r="H419" s="5">
        <v>79</v>
      </c>
      <c r="I419" s="5">
        <v>166</v>
      </c>
      <c r="J419" s="5">
        <f>10000*H419/(I419*I419)</f>
        <v>28.668892437218755</v>
      </c>
      <c r="K419" s="10">
        <v>2.4525379116624983</v>
      </c>
      <c r="L419">
        <v>6.5</v>
      </c>
      <c r="M419">
        <f>18*L419</f>
        <v>117</v>
      </c>
      <c r="N419" s="70">
        <v>1</v>
      </c>
      <c r="O419">
        <v>8.6</v>
      </c>
      <c r="P419">
        <v>8.82</v>
      </c>
      <c r="Q419">
        <v>1.01</v>
      </c>
      <c r="R419">
        <v>0</v>
      </c>
    </row>
    <row r="420" spans="1:19" ht="15">
      <c r="A420">
        <v>2286</v>
      </c>
      <c r="B420" s="7">
        <v>1</v>
      </c>
      <c r="C420">
        <v>0</v>
      </c>
      <c r="D420">
        <v>23</v>
      </c>
      <c r="E420">
        <v>1</v>
      </c>
      <c r="F420">
        <v>0</v>
      </c>
      <c r="G420">
        <v>15</v>
      </c>
      <c r="H420">
        <v>54</v>
      </c>
      <c r="I420">
        <v>156</v>
      </c>
      <c r="J420" s="5">
        <f>10000*H420/(I420*I420)</f>
        <v>22.189349112426036</v>
      </c>
      <c r="K420" s="18">
        <v>2.4497501265071793</v>
      </c>
      <c r="L420">
        <v>7.5</v>
      </c>
      <c r="M420">
        <f>18*L420</f>
        <v>135</v>
      </c>
      <c r="N420" s="70">
        <v>2</v>
      </c>
      <c r="O420">
        <v>7</v>
      </c>
      <c r="P420">
        <v>2.58</v>
      </c>
      <c r="Q420">
        <v>0.16</v>
      </c>
      <c r="R420">
        <v>0</v>
      </c>
    </row>
    <row r="421" spans="1:19" ht="15">
      <c r="A421">
        <v>4246</v>
      </c>
      <c r="B421" s="7">
        <v>1</v>
      </c>
      <c r="C421">
        <v>1</v>
      </c>
      <c r="D421">
        <v>60</v>
      </c>
      <c r="E421">
        <v>2</v>
      </c>
      <c r="F421">
        <v>0</v>
      </c>
      <c r="G421">
        <v>10</v>
      </c>
      <c r="H421">
        <v>76</v>
      </c>
      <c r="I421">
        <v>170</v>
      </c>
      <c r="J421" s="5">
        <f>10000*H421/(I421*I421)</f>
        <v>26.297577854671282</v>
      </c>
      <c r="K421" s="18">
        <v>2.4370506829835969</v>
      </c>
      <c r="L421">
        <v>16.5</v>
      </c>
      <c r="M421">
        <f>18*L421</f>
        <v>297</v>
      </c>
      <c r="N421" s="70">
        <v>4</v>
      </c>
      <c r="O421">
        <v>7.4</v>
      </c>
      <c r="P421">
        <v>12.33</v>
      </c>
      <c r="Q421">
        <v>0.05</v>
      </c>
      <c r="R421">
        <v>0</v>
      </c>
    </row>
    <row r="422" spans="1:19" ht="15">
      <c r="A422" s="8">
        <v>3019</v>
      </c>
      <c r="B422" s="7">
        <v>1</v>
      </c>
      <c r="C422" s="8">
        <v>1</v>
      </c>
      <c r="D422" s="8">
        <v>71</v>
      </c>
      <c r="E422" s="7">
        <v>2</v>
      </c>
      <c r="F422" s="3">
        <v>0</v>
      </c>
      <c r="G422" s="8">
        <v>19</v>
      </c>
      <c r="H422" s="52"/>
      <c r="I422" s="52"/>
      <c r="J422" s="53"/>
      <c r="K422" s="1">
        <v>2.4051822245001455</v>
      </c>
      <c r="L422" s="1">
        <v>17</v>
      </c>
      <c r="M422" s="1">
        <f>18*L422</f>
        <v>306</v>
      </c>
      <c r="N422" s="70">
        <v>3</v>
      </c>
      <c r="O422" s="8">
        <v>10.3</v>
      </c>
      <c r="P422" s="8">
        <v>17.600000000000001</v>
      </c>
      <c r="Q422" s="28">
        <v>3.26</v>
      </c>
      <c r="R422" s="29">
        <v>0</v>
      </c>
    </row>
    <row r="423" spans="1:19" ht="15">
      <c r="A423" s="8">
        <v>2006</v>
      </c>
      <c r="B423" s="7">
        <v>1</v>
      </c>
      <c r="C423" s="8">
        <v>0</v>
      </c>
      <c r="D423" s="8">
        <v>61</v>
      </c>
      <c r="E423" s="7">
        <v>1</v>
      </c>
      <c r="F423" s="3">
        <v>0</v>
      </c>
      <c r="G423" s="8">
        <v>6</v>
      </c>
      <c r="H423" s="8">
        <v>68</v>
      </c>
      <c r="I423" s="8">
        <v>158</v>
      </c>
      <c r="J423" s="27">
        <f>H423/(I423*I423)*10000</f>
        <v>27.239224483255889</v>
      </c>
      <c r="K423" s="1">
        <v>2.4049005997245558</v>
      </c>
      <c r="L423" s="1">
        <v>16.7</v>
      </c>
      <c r="M423" s="1">
        <f>18*L423</f>
        <v>300.59999999999997</v>
      </c>
      <c r="N423" s="70">
        <v>2</v>
      </c>
      <c r="O423" s="1">
        <v>9.6999999999999993</v>
      </c>
      <c r="P423" s="1" t="s">
        <v>36</v>
      </c>
      <c r="Q423" s="29">
        <v>0</v>
      </c>
      <c r="R423" s="29">
        <v>0</v>
      </c>
    </row>
    <row r="424" spans="1:19" ht="15">
      <c r="A424" s="8">
        <v>1106</v>
      </c>
      <c r="B424" s="7">
        <v>1</v>
      </c>
      <c r="C424" s="8">
        <v>0</v>
      </c>
      <c r="D424" s="8">
        <v>37</v>
      </c>
      <c r="E424" s="7">
        <v>2</v>
      </c>
      <c r="F424" s="3">
        <v>0</v>
      </c>
      <c r="G424" s="8">
        <v>11</v>
      </c>
      <c r="H424" s="8">
        <v>86</v>
      </c>
      <c r="I424" s="8">
        <v>158</v>
      </c>
      <c r="J424" s="27">
        <f>H424/(I424*I424)*10000</f>
        <v>34.449607434705975</v>
      </c>
      <c r="K424" s="1">
        <v>2.4045642719586016</v>
      </c>
      <c r="L424" s="8">
        <v>9.9</v>
      </c>
      <c r="M424" s="1">
        <f>18*L424</f>
        <v>178.20000000000002</v>
      </c>
      <c r="N424" s="70">
        <v>1</v>
      </c>
      <c r="O424" s="1">
        <v>9.6999999999999993</v>
      </c>
      <c r="P424" s="1" t="s">
        <v>11</v>
      </c>
      <c r="Q424" s="8">
        <v>0</v>
      </c>
      <c r="R424" s="8" t="s">
        <v>38</v>
      </c>
    </row>
    <row r="425" spans="1:19" ht="15">
      <c r="A425">
        <v>1336</v>
      </c>
      <c r="B425" s="7">
        <v>1</v>
      </c>
      <c r="C425">
        <v>1</v>
      </c>
      <c r="D425">
        <v>55</v>
      </c>
      <c r="E425">
        <v>2</v>
      </c>
      <c r="F425">
        <v>0</v>
      </c>
      <c r="G425">
        <v>19</v>
      </c>
      <c r="H425">
        <v>80</v>
      </c>
      <c r="I425">
        <v>171</v>
      </c>
      <c r="J425" s="5">
        <f>10000*H425/(I425*I425)</f>
        <v>27.358845456721728</v>
      </c>
      <c r="K425" s="18">
        <v>2.3939163871871987</v>
      </c>
      <c r="L425">
        <v>12.8</v>
      </c>
      <c r="M425">
        <f>18*L425</f>
        <v>230.4</v>
      </c>
      <c r="N425" s="70">
        <v>1</v>
      </c>
      <c r="O425">
        <v>8.8000000000000007</v>
      </c>
      <c r="P425">
        <v>21.54</v>
      </c>
      <c r="Q425">
        <v>1.03</v>
      </c>
      <c r="R425">
        <v>0</v>
      </c>
      <c r="S425">
        <v>300</v>
      </c>
    </row>
    <row r="426" spans="1:19" ht="15">
      <c r="A426" s="8">
        <v>1030</v>
      </c>
      <c r="B426" s="7">
        <v>1</v>
      </c>
      <c r="C426" s="8">
        <v>1</v>
      </c>
      <c r="D426" s="8">
        <v>56</v>
      </c>
      <c r="E426" s="7">
        <v>2</v>
      </c>
      <c r="F426" s="3">
        <v>0</v>
      </c>
      <c r="G426" s="8">
        <v>23</v>
      </c>
      <c r="H426" s="8">
        <v>89</v>
      </c>
      <c r="I426" s="8">
        <v>171</v>
      </c>
      <c r="J426" s="27">
        <f>H426/(I426*I426)*10000</f>
        <v>30.436715570602921</v>
      </c>
      <c r="K426" s="1">
        <v>2.3882261348462674</v>
      </c>
      <c r="L426" s="1">
        <v>10.8</v>
      </c>
      <c r="M426" s="1">
        <f>18*L426</f>
        <v>194.4</v>
      </c>
      <c r="N426" s="70">
        <v>1</v>
      </c>
      <c r="O426" s="8">
        <v>8</v>
      </c>
      <c r="P426" s="8" t="s">
        <v>36</v>
      </c>
      <c r="Q426" s="28">
        <v>0</v>
      </c>
      <c r="R426" s="29">
        <v>0</v>
      </c>
    </row>
    <row r="427" spans="1:19" ht="15">
      <c r="A427" s="8">
        <v>1145</v>
      </c>
      <c r="B427" s="7">
        <v>1</v>
      </c>
      <c r="C427" s="8">
        <v>1</v>
      </c>
      <c r="D427" s="8">
        <v>64</v>
      </c>
      <c r="E427" s="7">
        <v>2</v>
      </c>
      <c r="F427" s="3">
        <v>0</v>
      </c>
      <c r="G427" s="8">
        <v>4</v>
      </c>
      <c r="H427" s="8">
        <v>57</v>
      </c>
      <c r="I427" s="8">
        <v>163</v>
      </c>
      <c r="J427" s="24">
        <f>H427/(I427*I427)*10000</f>
        <v>21.453573713726524</v>
      </c>
      <c r="K427" s="32">
        <v>2.3786664945135181</v>
      </c>
      <c r="L427" s="33">
        <v>8.1999999999999993</v>
      </c>
      <c r="M427" s="1">
        <f>18*L427</f>
        <v>147.6</v>
      </c>
      <c r="N427" s="70">
        <v>1</v>
      </c>
      <c r="O427" s="33">
        <v>7.4</v>
      </c>
      <c r="P427" s="9">
        <v>0.59</v>
      </c>
      <c r="Q427" s="9">
        <v>0.13</v>
      </c>
      <c r="R427" s="32">
        <v>0</v>
      </c>
    </row>
    <row r="428" spans="1:19" ht="15">
      <c r="A428">
        <v>4335</v>
      </c>
      <c r="B428" s="7">
        <v>1</v>
      </c>
      <c r="C428">
        <v>1</v>
      </c>
      <c r="D428">
        <v>57</v>
      </c>
      <c r="E428">
        <v>2</v>
      </c>
      <c r="F428">
        <v>0</v>
      </c>
      <c r="G428">
        <v>15</v>
      </c>
      <c r="H428">
        <v>76</v>
      </c>
      <c r="I428">
        <v>172</v>
      </c>
      <c r="J428" s="5">
        <f>10000*H428/(I428*I428)</f>
        <v>25.689561925365062</v>
      </c>
      <c r="K428" s="18">
        <v>2.3778394948607144</v>
      </c>
      <c r="L428">
        <v>8</v>
      </c>
      <c r="M428">
        <f>18*L428</f>
        <v>144</v>
      </c>
      <c r="N428" s="70">
        <v>4</v>
      </c>
      <c r="O428">
        <v>7.8</v>
      </c>
      <c r="P428">
        <v>7.04</v>
      </c>
      <c r="Q428">
        <v>0.93</v>
      </c>
      <c r="R428">
        <v>0</v>
      </c>
      <c r="S428">
        <v>300</v>
      </c>
    </row>
    <row r="429" spans="1:19" ht="15">
      <c r="A429" s="8">
        <v>4017</v>
      </c>
      <c r="B429" s="7">
        <v>1</v>
      </c>
      <c r="C429" s="8">
        <v>1</v>
      </c>
      <c r="D429" s="8">
        <v>77</v>
      </c>
      <c r="E429" s="7">
        <v>2</v>
      </c>
      <c r="F429" s="3">
        <v>0</v>
      </c>
      <c r="G429" s="8">
        <v>4</v>
      </c>
      <c r="H429" s="8">
        <v>80</v>
      </c>
      <c r="I429" s="8">
        <v>171</v>
      </c>
      <c r="J429" s="27">
        <f>H429/(I429*I429)*10000</f>
        <v>27.358845456721724</v>
      </c>
      <c r="K429" s="1">
        <v>2.375329220319502</v>
      </c>
      <c r="L429" s="1">
        <v>12</v>
      </c>
      <c r="M429" s="1">
        <f>18*L429</f>
        <v>216</v>
      </c>
      <c r="N429" s="70">
        <v>4</v>
      </c>
      <c r="O429" s="1">
        <v>11.7</v>
      </c>
      <c r="P429" s="1" t="s">
        <v>37</v>
      </c>
      <c r="Q429" s="30">
        <v>0.06</v>
      </c>
      <c r="R429" s="29">
        <v>0</v>
      </c>
    </row>
    <row r="430" spans="1:19" ht="15">
      <c r="A430" s="8">
        <v>2015</v>
      </c>
      <c r="B430" s="7">
        <v>1</v>
      </c>
      <c r="C430" s="8">
        <v>0</v>
      </c>
      <c r="D430" s="8">
        <v>54</v>
      </c>
      <c r="E430" s="7">
        <v>2</v>
      </c>
      <c r="F430" s="3">
        <v>0</v>
      </c>
      <c r="G430" s="8">
        <v>10</v>
      </c>
      <c r="H430" s="8">
        <v>67</v>
      </c>
      <c r="I430" s="8">
        <v>165</v>
      </c>
      <c r="J430" s="27">
        <f>H430/(I430*I430)*10000</f>
        <v>24.609733700642792</v>
      </c>
      <c r="K430" s="1">
        <v>2.3674175113567419</v>
      </c>
      <c r="L430" s="1">
        <v>14.5</v>
      </c>
      <c r="M430" s="1">
        <f>18*L430</f>
        <v>261</v>
      </c>
      <c r="N430" s="70">
        <v>2</v>
      </c>
      <c r="O430" s="1">
        <v>10.6</v>
      </c>
      <c r="P430" s="1">
        <v>38.89</v>
      </c>
      <c r="Q430" s="30">
        <v>0.13</v>
      </c>
      <c r="R430" s="29">
        <v>0</v>
      </c>
    </row>
    <row r="431" spans="1:19" ht="15">
      <c r="A431" s="7">
        <v>2002</v>
      </c>
      <c r="B431" s="7">
        <v>1</v>
      </c>
      <c r="C431" s="7">
        <v>1</v>
      </c>
      <c r="D431" s="7">
        <v>59</v>
      </c>
      <c r="E431" s="7">
        <v>2</v>
      </c>
      <c r="F431" s="3">
        <v>0</v>
      </c>
      <c r="G431" s="7">
        <v>9</v>
      </c>
      <c r="H431" s="7">
        <v>60</v>
      </c>
      <c r="I431" s="7">
        <v>171</v>
      </c>
      <c r="J431" s="27">
        <f>H431/(I431*I431)*10000</f>
        <v>20.519134092541297</v>
      </c>
      <c r="K431" s="1">
        <v>2.35</v>
      </c>
      <c r="L431" s="1">
        <v>7.8</v>
      </c>
      <c r="M431" s="1">
        <f>18*L431</f>
        <v>140.4</v>
      </c>
      <c r="N431" s="70">
        <v>2</v>
      </c>
      <c r="O431" s="1">
        <v>11.1</v>
      </c>
      <c r="P431" s="1">
        <v>0.77</v>
      </c>
      <c r="Q431" s="30">
        <v>0.06</v>
      </c>
      <c r="R431" s="29">
        <v>0</v>
      </c>
    </row>
    <row r="432" spans="1:19" ht="15">
      <c r="A432" s="7">
        <v>2003</v>
      </c>
      <c r="B432" s="7">
        <v>1</v>
      </c>
      <c r="C432" s="8">
        <v>1</v>
      </c>
      <c r="D432" s="8">
        <v>62</v>
      </c>
      <c r="E432" s="7">
        <v>2</v>
      </c>
      <c r="F432" s="3">
        <v>0</v>
      </c>
      <c r="G432" s="8">
        <v>4</v>
      </c>
      <c r="H432" s="8">
        <v>85</v>
      </c>
      <c r="I432" s="8">
        <v>170</v>
      </c>
      <c r="J432" s="27">
        <f>H432/(I432*I432)*10000</f>
        <v>29.411764705882351</v>
      </c>
      <c r="K432" s="1">
        <v>2.3496195756282816</v>
      </c>
      <c r="L432" s="1">
        <v>10.6</v>
      </c>
      <c r="M432" s="1">
        <f>18*L432</f>
        <v>190.79999999999998</v>
      </c>
      <c r="N432" s="70">
        <v>2</v>
      </c>
      <c r="O432" s="1">
        <v>13.6</v>
      </c>
      <c r="P432" s="1">
        <v>16.87</v>
      </c>
      <c r="Q432" s="30">
        <v>7.0000000000000007E-2</v>
      </c>
      <c r="R432" s="29">
        <v>0</v>
      </c>
    </row>
    <row r="433" spans="1:19" ht="15">
      <c r="A433" s="8">
        <v>1006</v>
      </c>
      <c r="B433" s="7">
        <v>1</v>
      </c>
      <c r="C433" s="8">
        <v>0</v>
      </c>
      <c r="D433" s="8">
        <v>61</v>
      </c>
      <c r="E433" s="7">
        <v>1</v>
      </c>
      <c r="F433" s="3">
        <v>0</v>
      </c>
      <c r="G433" s="8">
        <v>6</v>
      </c>
      <c r="H433" s="8">
        <v>68</v>
      </c>
      <c r="I433" s="8">
        <v>158</v>
      </c>
      <c r="J433" s="27">
        <f>H433/(I433*I433)*10000</f>
        <v>27.239224483255889</v>
      </c>
      <c r="K433" s="1">
        <v>2.3494976898215212</v>
      </c>
      <c r="L433" s="1">
        <v>11.6</v>
      </c>
      <c r="M433" s="1">
        <f>18*L433</f>
        <v>208.79999999999998</v>
      </c>
      <c r="N433" s="70">
        <v>1</v>
      </c>
      <c r="O433" s="1">
        <v>9.6999999999999993</v>
      </c>
      <c r="P433" s="1" t="s">
        <v>36</v>
      </c>
      <c r="Q433" s="29">
        <v>0</v>
      </c>
      <c r="R433" s="29">
        <v>0</v>
      </c>
    </row>
    <row r="434" spans="1:19" ht="15">
      <c r="A434" s="8">
        <v>4087</v>
      </c>
      <c r="B434" s="7">
        <v>1</v>
      </c>
      <c r="C434" s="8">
        <v>1</v>
      </c>
      <c r="D434" s="8">
        <v>30</v>
      </c>
      <c r="E434" s="7">
        <v>2</v>
      </c>
      <c r="F434" s="38">
        <v>1</v>
      </c>
      <c r="G434" s="8">
        <v>2</v>
      </c>
      <c r="H434" s="8">
        <v>58</v>
      </c>
      <c r="I434" s="8">
        <v>167</v>
      </c>
      <c r="J434" s="27">
        <f>H434/(I434*I434)*10000</f>
        <v>20.796729893506399</v>
      </c>
      <c r="K434" s="1">
        <v>2.3363152813006023</v>
      </c>
      <c r="L434" s="8">
        <v>12.5</v>
      </c>
      <c r="M434" s="1">
        <f>18*L434</f>
        <v>225</v>
      </c>
      <c r="N434" s="70">
        <v>4</v>
      </c>
      <c r="O434" s="1">
        <v>10.7</v>
      </c>
      <c r="P434" s="1">
        <v>7.02</v>
      </c>
      <c r="Q434" s="30">
        <v>0.09</v>
      </c>
      <c r="R434" s="30">
        <v>0</v>
      </c>
    </row>
    <row r="435" spans="1:19" ht="15">
      <c r="A435">
        <v>4238</v>
      </c>
      <c r="B435" s="7">
        <v>1</v>
      </c>
      <c r="C435">
        <v>1</v>
      </c>
      <c r="D435">
        <v>53</v>
      </c>
      <c r="E435">
        <v>2</v>
      </c>
      <c r="F435">
        <v>1</v>
      </c>
      <c r="G435">
        <v>18</v>
      </c>
      <c r="H435">
        <v>89</v>
      </c>
      <c r="I435">
        <v>173</v>
      </c>
      <c r="J435" s="5">
        <f>10000*H435/(I435*I435)</f>
        <v>29.737044338267232</v>
      </c>
      <c r="K435" s="17">
        <v>2.3172416304131058</v>
      </c>
      <c r="L435" s="3">
        <v>15.4</v>
      </c>
      <c r="M435">
        <f>18*L435</f>
        <v>277.2</v>
      </c>
      <c r="N435" s="70">
        <v>4</v>
      </c>
      <c r="O435" s="3">
        <v>9.4</v>
      </c>
      <c r="P435" s="3"/>
      <c r="Q435" s="3"/>
      <c r="R435" s="3"/>
    </row>
    <row r="436" spans="1:19" ht="15">
      <c r="A436">
        <v>2217</v>
      </c>
      <c r="B436" s="7">
        <v>1</v>
      </c>
      <c r="C436" s="5">
        <v>1</v>
      </c>
      <c r="D436" s="5">
        <v>61</v>
      </c>
      <c r="E436" s="5">
        <v>2</v>
      </c>
      <c r="F436" s="5">
        <v>0</v>
      </c>
      <c r="G436" s="5">
        <v>10</v>
      </c>
      <c r="H436" s="5">
        <v>71</v>
      </c>
      <c r="I436" s="5">
        <v>164</v>
      </c>
      <c r="J436" s="5">
        <f>10000*H436/(I436*I436)</f>
        <v>26.397977394408091</v>
      </c>
      <c r="K436" s="10">
        <v>2.3144942623650717</v>
      </c>
      <c r="L436">
        <v>7.6</v>
      </c>
      <c r="M436">
        <f>18*L436</f>
        <v>136.79999999999998</v>
      </c>
      <c r="N436" s="70">
        <v>2</v>
      </c>
      <c r="O436" s="3">
        <v>9.1999999999999993</v>
      </c>
      <c r="P436" s="3">
        <v>1.25</v>
      </c>
      <c r="Q436" s="3">
        <v>7.0000000000000007E-2</v>
      </c>
      <c r="R436" s="3">
        <v>0</v>
      </c>
    </row>
    <row r="437" spans="1:19" ht="15">
      <c r="A437">
        <v>1209</v>
      </c>
      <c r="B437" s="7">
        <v>1</v>
      </c>
      <c r="C437" s="5">
        <v>1</v>
      </c>
      <c r="D437" s="5">
        <v>77</v>
      </c>
      <c r="E437" s="5">
        <v>2</v>
      </c>
      <c r="F437" s="5">
        <v>0</v>
      </c>
      <c r="G437" s="5">
        <v>18</v>
      </c>
      <c r="H437" s="5">
        <v>59</v>
      </c>
      <c r="I437" s="5">
        <v>166</v>
      </c>
      <c r="J437" s="5">
        <f>10000*H437/(I437*I437)</f>
        <v>21.410944984758309</v>
      </c>
      <c r="K437" s="10">
        <v>2.3048498799018642</v>
      </c>
      <c r="L437">
        <v>12.8</v>
      </c>
      <c r="M437">
        <f>18*L437</f>
        <v>230.4</v>
      </c>
      <c r="N437" s="70">
        <v>1</v>
      </c>
      <c r="O437">
        <v>8.6</v>
      </c>
      <c r="P437">
        <v>14.77</v>
      </c>
      <c r="Q437">
        <v>0.14000000000000001</v>
      </c>
      <c r="R437">
        <v>0</v>
      </c>
    </row>
    <row r="438" spans="1:19" ht="15">
      <c r="A438">
        <v>1202</v>
      </c>
      <c r="B438" s="7">
        <v>1</v>
      </c>
      <c r="C438" s="5">
        <v>0</v>
      </c>
      <c r="D438" s="5">
        <v>44</v>
      </c>
      <c r="E438" s="5">
        <v>2</v>
      </c>
      <c r="F438" s="5">
        <v>0</v>
      </c>
      <c r="G438" s="5">
        <v>7</v>
      </c>
      <c r="H438" s="5">
        <v>68</v>
      </c>
      <c r="I438" s="5">
        <v>159</v>
      </c>
      <c r="J438" s="5">
        <f>10000*H438/(I438*I438)</f>
        <v>26.897670187097031</v>
      </c>
      <c r="K438" s="10">
        <v>2.3026521278036851</v>
      </c>
      <c r="L438">
        <v>5</v>
      </c>
      <c r="M438">
        <f>18*L438</f>
        <v>90</v>
      </c>
      <c r="N438" s="70">
        <v>1</v>
      </c>
      <c r="O438">
        <v>7.4</v>
      </c>
      <c r="P438">
        <v>0.37</v>
      </c>
      <c r="Q438">
        <v>0.76</v>
      </c>
      <c r="R438">
        <v>0</v>
      </c>
    </row>
    <row r="439" spans="1:19" ht="15">
      <c r="A439">
        <v>1238</v>
      </c>
      <c r="B439" s="7">
        <v>1</v>
      </c>
      <c r="C439">
        <v>1</v>
      </c>
      <c r="D439">
        <v>53</v>
      </c>
      <c r="E439">
        <v>2</v>
      </c>
      <c r="F439">
        <v>1</v>
      </c>
      <c r="G439">
        <v>18</v>
      </c>
      <c r="H439">
        <v>89</v>
      </c>
      <c r="I439">
        <v>173</v>
      </c>
      <c r="J439" s="5">
        <f>10000*H439/(I439*I439)</f>
        <v>29.737044338267232</v>
      </c>
      <c r="K439" s="17">
        <v>2.2991047116647136</v>
      </c>
      <c r="L439" s="3">
        <v>10.9</v>
      </c>
      <c r="M439">
        <f>18*L439</f>
        <v>196.20000000000002</v>
      </c>
      <c r="N439" s="70">
        <v>1</v>
      </c>
      <c r="O439" s="3">
        <v>9.4</v>
      </c>
      <c r="P439" s="3"/>
      <c r="Q439" s="3"/>
      <c r="R439" s="3"/>
    </row>
    <row r="440" spans="1:19" ht="15">
      <c r="A440" s="5">
        <v>1262</v>
      </c>
      <c r="B440" s="7">
        <v>1</v>
      </c>
      <c r="C440">
        <v>1</v>
      </c>
      <c r="D440">
        <v>34</v>
      </c>
      <c r="E440">
        <v>2</v>
      </c>
      <c r="F440">
        <v>0</v>
      </c>
      <c r="G440">
        <v>11</v>
      </c>
      <c r="H440">
        <v>102</v>
      </c>
      <c r="I440">
        <v>177</v>
      </c>
      <c r="J440" s="5">
        <f>10000*H440/(I440*I440)</f>
        <v>32.557694149190844</v>
      </c>
      <c r="K440" s="18">
        <v>2.2977738216393329</v>
      </c>
      <c r="L440">
        <v>10.199999999999999</v>
      </c>
      <c r="M440">
        <f>18*L440</f>
        <v>183.6</v>
      </c>
      <c r="N440" s="70">
        <v>1</v>
      </c>
      <c r="O440">
        <v>10.9</v>
      </c>
      <c r="P440">
        <v>92.71</v>
      </c>
      <c r="Q440">
        <v>0.13</v>
      </c>
      <c r="R440">
        <v>0</v>
      </c>
    </row>
    <row r="441" spans="1:19" ht="15">
      <c r="A441">
        <v>3287</v>
      </c>
      <c r="B441" s="7">
        <v>1</v>
      </c>
      <c r="C441">
        <v>1</v>
      </c>
      <c r="D441">
        <v>66</v>
      </c>
      <c r="E441">
        <v>2</v>
      </c>
      <c r="F441">
        <v>0</v>
      </c>
      <c r="G441">
        <v>10</v>
      </c>
      <c r="H441">
        <v>66</v>
      </c>
      <c r="I441">
        <v>170</v>
      </c>
      <c r="J441" s="5">
        <f>10000*H441/(I441*I441)</f>
        <v>22.837370242214533</v>
      </c>
      <c r="K441" s="18">
        <v>2.2933386373125297</v>
      </c>
      <c r="L441">
        <v>5.8</v>
      </c>
      <c r="M441">
        <f>18*L441</f>
        <v>104.39999999999999</v>
      </c>
      <c r="N441" s="70">
        <v>3</v>
      </c>
      <c r="O441">
        <v>11.1</v>
      </c>
    </row>
    <row r="442" spans="1:19" ht="15">
      <c r="A442">
        <v>2246</v>
      </c>
      <c r="B442" s="7">
        <v>1</v>
      </c>
      <c r="C442">
        <v>1</v>
      </c>
      <c r="D442">
        <v>60</v>
      </c>
      <c r="E442">
        <v>2</v>
      </c>
      <c r="F442">
        <v>0</v>
      </c>
      <c r="G442">
        <v>10</v>
      </c>
      <c r="H442">
        <v>76</v>
      </c>
      <c r="I442">
        <v>170</v>
      </c>
      <c r="J442" s="5">
        <f>10000*H442/(I442*I442)</f>
        <v>26.297577854671282</v>
      </c>
      <c r="K442" s="18">
        <v>2.2888061452929849</v>
      </c>
      <c r="L442">
        <v>14.2</v>
      </c>
      <c r="M442">
        <f>18*L442</f>
        <v>255.6</v>
      </c>
      <c r="N442" s="70">
        <v>2</v>
      </c>
      <c r="O442">
        <v>7.4</v>
      </c>
      <c r="P442">
        <v>12.33</v>
      </c>
      <c r="Q442">
        <v>0.05</v>
      </c>
      <c r="R442">
        <v>0</v>
      </c>
    </row>
    <row r="443" spans="1:19" ht="15">
      <c r="A443">
        <v>3306</v>
      </c>
      <c r="B443" s="7">
        <v>1</v>
      </c>
      <c r="C443">
        <v>1</v>
      </c>
      <c r="D443">
        <v>13</v>
      </c>
      <c r="E443">
        <v>1</v>
      </c>
      <c r="F443">
        <v>1</v>
      </c>
      <c r="G443">
        <v>2</v>
      </c>
      <c r="H443">
        <v>55</v>
      </c>
      <c r="I443">
        <v>169</v>
      </c>
      <c r="J443" s="5">
        <f>10000*H443/(I443*I443)</f>
        <v>19.257028815517664</v>
      </c>
      <c r="K443" s="18">
        <v>2.2847687494062292</v>
      </c>
      <c r="L443">
        <v>13.5</v>
      </c>
      <c r="M443">
        <f>18*L443</f>
        <v>243</v>
      </c>
      <c r="N443" s="70">
        <v>3</v>
      </c>
      <c r="O443">
        <v>12.9</v>
      </c>
      <c r="P443" t="s">
        <v>11</v>
      </c>
      <c r="Q443" t="s">
        <v>11</v>
      </c>
      <c r="R443" t="s">
        <v>11</v>
      </c>
      <c r="S443" t="s">
        <v>11</v>
      </c>
    </row>
    <row r="444" spans="1:19" ht="15">
      <c r="A444">
        <v>4287</v>
      </c>
      <c r="B444" s="7">
        <v>1</v>
      </c>
      <c r="C444">
        <v>1</v>
      </c>
      <c r="D444">
        <v>66</v>
      </c>
      <c r="E444">
        <v>2</v>
      </c>
      <c r="F444">
        <v>0</v>
      </c>
      <c r="G444">
        <v>10</v>
      </c>
      <c r="H444">
        <v>66</v>
      </c>
      <c r="I444">
        <v>170</v>
      </c>
      <c r="J444" s="5">
        <f>10000*H444/(I444*I444)</f>
        <v>22.837370242214533</v>
      </c>
      <c r="K444" s="18">
        <v>2.2815365074484388</v>
      </c>
      <c r="L444">
        <v>5.0999999999999996</v>
      </c>
      <c r="M444">
        <f>18*L444</f>
        <v>91.8</v>
      </c>
      <c r="N444" s="70">
        <v>4</v>
      </c>
      <c r="O444">
        <v>11.1</v>
      </c>
    </row>
    <row r="445" spans="1:19" ht="15">
      <c r="A445">
        <v>1194</v>
      </c>
      <c r="B445" s="7">
        <v>1</v>
      </c>
      <c r="C445" s="5">
        <v>1</v>
      </c>
      <c r="D445" s="5">
        <v>50</v>
      </c>
      <c r="E445" s="5">
        <v>2</v>
      </c>
      <c r="F445" s="5">
        <v>1</v>
      </c>
      <c r="G445" s="5">
        <v>1</v>
      </c>
      <c r="H445" s="5">
        <v>61</v>
      </c>
      <c r="I445" s="5">
        <v>162</v>
      </c>
      <c r="J445" s="5">
        <f>10000*H445/(I445*I445)</f>
        <v>23.243408017070568</v>
      </c>
      <c r="K445" s="10">
        <v>2.2796293089578641</v>
      </c>
      <c r="L445">
        <v>7.5</v>
      </c>
      <c r="M445">
        <f>18*L445</f>
        <v>135</v>
      </c>
      <c r="N445" s="70">
        <v>1</v>
      </c>
      <c r="O445">
        <v>9.4</v>
      </c>
      <c r="P445">
        <v>38.86</v>
      </c>
      <c r="Q445">
        <v>7.0000000000000007E-2</v>
      </c>
      <c r="R445">
        <v>0</v>
      </c>
    </row>
    <row r="446" spans="1:19" ht="15">
      <c r="A446" s="8">
        <v>3067</v>
      </c>
      <c r="B446" s="7">
        <v>1</v>
      </c>
      <c r="C446" s="8">
        <v>1</v>
      </c>
      <c r="D446" s="8">
        <v>14</v>
      </c>
      <c r="E446" s="7">
        <v>2</v>
      </c>
      <c r="F446" s="38">
        <v>1</v>
      </c>
      <c r="G446" s="28">
        <v>8.3333333333333329E-2</v>
      </c>
      <c r="H446" s="8">
        <v>103</v>
      </c>
      <c r="I446" s="8">
        <v>176</v>
      </c>
      <c r="J446" s="27">
        <f>H446/(I446*I446)*10000</f>
        <v>33.251549586776861</v>
      </c>
      <c r="K446" s="1">
        <v>2.277522764922173</v>
      </c>
      <c r="L446" s="8">
        <v>15.8</v>
      </c>
      <c r="M446" s="1">
        <f>18*L446</f>
        <v>284.40000000000003</v>
      </c>
      <c r="N446" s="70">
        <v>3</v>
      </c>
      <c r="O446" s="1">
        <v>12.5</v>
      </c>
      <c r="P446" s="1" t="s">
        <v>32</v>
      </c>
      <c r="Q446" s="30">
        <v>0</v>
      </c>
      <c r="R446" s="29">
        <v>0</v>
      </c>
    </row>
    <row r="447" spans="1:19" ht="15">
      <c r="A447">
        <v>4222</v>
      </c>
      <c r="B447" s="7">
        <v>1</v>
      </c>
      <c r="C447">
        <v>0</v>
      </c>
      <c r="D447">
        <v>68</v>
      </c>
      <c r="E447">
        <v>2</v>
      </c>
      <c r="F447">
        <v>0</v>
      </c>
      <c r="G447">
        <v>23</v>
      </c>
      <c r="H447">
        <v>56</v>
      </c>
      <c r="I447">
        <v>152</v>
      </c>
      <c r="J447" s="5">
        <f>10000*H447/(I447*I447)</f>
        <v>24.238227146814406</v>
      </c>
      <c r="K447" s="10">
        <v>2.273780700651618</v>
      </c>
      <c r="L447">
        <v>5</v>
      </c>
      <c r="M447">
        <f>18*L447</f>
        <v>90</v>
      </c>
      <c r="N447" s="70">
        <v>4</v>
      </c>
      <c r="O447" s="3">
        <v>8.6999999999999993</v>
      </c>
      <c r="P447" s="3"/>
      <c r="Q447" s="3"/>
      <c r="R447" s="3"/>
    </row>
    <row r="448" spans="1:19" ht="15">
      <c r="A448">
        <v>4319</v>
      </c>
      <c r="B448" s="7">
        <v>1</v>
      </c>
      <c r="C448">
        <v>1</v>
      </c>
      <c r="D448">
        <v>48</v>
      </c>
      <c r="E448">
        <v>2</v>
      </c>
      <c r="F448">
        <v>0</v>
      </c>
      <c r="G448">
        <v>7</v>
      </c>
      <c r="H448">
        <v>86</v>
      </c>
      <c r="I448">
        <v>181</v>
      </c>
      <c r="J448" s="5">
        <f>10000*H448/(I448*I448)</f>
        <v>26.25072494734593</v>
      </c>
      <c r="K448" s="18">
        <v>2.2705069003519287</v>
      </c>
      <c r="L448">
        <v>11.4</v>
      </c>
      <c r="M448">
        <f>18*L448</f>
        <v>205.20000000000002</v>
      </c>
      <c r="N448" s="70">
        <v>4</v>
      </c>
      <c r="O448">
        <v>7.2</v>
      </c>
    </row>
    <row r="449" spans="1:19" ht="15">
      <c r="A449" s="7">
        <v>1002</v>
      </c>
      <c r="B449" s="7">
        <v>1</v>
      </c>
      <c r="C449" s="7">
        <v>1</v>
      </c>
      <c r="D449" s="7">
        <v>59</v>
      </c>
      <c r="E449" s="7">
        <v>2</v>
      </c>
      <c r="F449" s="3">
        <v>0</v>
      </c>
      <c r="G449" s="7">
        <v>9</v>
      </c>
      <c r="H449" s="7">
        <v>60</v>
      </c>
      <c r="I449" s="7">
        <v>171</v>
      </c>
      <c r="J449" s="27">
        <f>H449/(I449*I449)*10000</f>
        <v>20.519134092541297</v>
      </c>
      <c r="K449" s="1">
        <v>2.2633281833975305</v>
      </c>
      <c r="L449" s="1">
        <v>7.4</v>
      </c>
      <c r="M449" s="1">
        <f>18*L449</f>
        <v>133.20000000000002</v>
      </c>
      <c r="N449" s="70">
        <v>1</v>
      </c>
      <c r="O449" s="1">
        <v>11.1</v>
      </c>
      <c r="P449" s="1">
        <v>0.77</v>
      </c>
      <c r="Q449" s="30">
        <v>0.06</v>
      </c>
      <c r="R449" s="29">
        <v>0</v>
      </c>
    </row>
    <row r="450" spans="1:19" ht="15">
      <c r="A450">
        <v>2314</v>
      </c>
      <c r="B450" s="7">
        <v>1</v>
      </c>
      <c r="C450">
        <v>1</v>
      </c>
      <c r="D450">
        <v>13</v>
      </c>
      <c r="E450">
        <v>1</v>
      </c>
      <c r="F450">
        <v>1</v>
      </c>
      <c r="G450">
        <v>2</v>
      </c>
      <c r="H450">
        <v>55</v>
      </c>
      <c r="I450">
        <v>169</v>
      </c>
      <c r="J450" s="5">
        <f>10000*H450/(I450*I450)</f>
        <v>19.257028815517664</v>
      </c>
      <c r="K450" s="18">
        <v>2.2629252091835155</v>
      </c>
      <c r="L450">
        <v>15.3</v>
      </c>
      <c r="M450">
        <f>18*L450</f>
        <v>275.40000000000003</v>
      </c>
      <c r="N450" s="70">
        <v>2</v>
      </c>
      <c r="O450">
        <v>12.9</v>
      </c>
      <c r="P450" t="s">
        <v>11</v>
      </c>
      <c r="Q450" t="s">
        <v>11</v>
      </c>
      <c r="R450" t="s">
        <v>11</v>
      </c>
      <c r="S450" t="s">
        <v>11</v>
      </c>
    </row>
    <row r="451" spans="1:19" ht="15">
      <c r="A451">
        <v>3314</v>
      </c>
      <c r="B451" s="7">
        <v>1</v>
      </c>
      <c r="C451">
        <v>1</v>
      </c>
      <c r="D451">
        <v>13</v>
      </c>
      <c r="E451">
        <v>1</v>
      </c>
      <c r="F451">
        <v>1</v>
      </c>
      <c r="G451">
        <v>2</v>
      </c>
      <c r="H451">
        <v>55</v>
      </c>
      <c r="I451">
        <v>169</v>
      </c>
      <c r="J451" s="5">
        <f>10000*H451/(I451*I451)</f>
        <v>19.257028815517664</v>
      </c>
      <c r="K451" s="18">
        <v>2.2629252091835155</v>
      </c>
      <c r="L451">
        <v>18</v>
      </c>
      <c r="M451">
        <f>18*L451</f>
        <v>324</v>
      </c>
      <c r="N451" s="70">
        <v>3</v>
      </c>
      <c r="O451">
        <v>12.9</v>
      </c>
      <c r="P451" t="s">
        <v>11</v>
      </c>
      <c r="Q451" t="s">
        <v>11</v>
      </c>
      <c r="R451" t="s">
        <v>11</v>
      </c>
      <c r="S451" t="s">
        <v>11</v>
      </c>
    </row>
    <row r="452" spans="1:19" ht="15">
      <c r="A452" s="8">
        <v>3008</v>
      </c>
      <c r="B452" s="7">
        <v>1</v>
      </c>
      <c r="C452" s="8">
        <v>1</v>
      </c>
      <c r="D452" s="8">
        <v>36</v>
      </c>
      <c r="E452" s="7">
        <v>2</v>
      </c>
      <c r="F452" s="3">
        <v>0</v>
      </c>
      <c r="G452" s="8">
        <v>4</v>
      </c>
      <c r="H452" s="8">
        <v>92</v>
      </c>
      <c r="I452" s="8">
        <v>174</v>
      </c>
      <c r="J452" s="27">
        <f>H452/(I452*I452)*10000</f>
        <v>30.38710529792575</v>
      </c>
      <c r="K452" s="1">
        <v>2.2548638877618945</v>
      </c>
      <c r="L452" s="1">
        <v>8.3000000000000007</v>
      </c>
      <c r="M452" s="1">
        <f>18*L452</f>
        <v>149.4</v>
      </c>
      <c r="N452" s="70">
        <v>3</v>
      </c>
      <c r="O452" s="1">
        <v>7.7</v>
      </c>
      <c r="P452" s="1">
        <v>0.22</v>
      </c>
      <c r="Q452" s="30">
        <v>0.09</v>
      </c>
      <c r="R452" s="29">
        <v>0</v>
      </c>
    </row>
    <row r="453" spans="1:19" ht="15">
      <c r="A453">
        <v>2260</v>
      </c>
      <c r="B453" s="7">
        <v>1</v>
      </c>
      <c r="C453">
        <v>1</v>
      </c>
      <c r="D453">
        <v>42</v>
      </c>
      <c r="E453">
        <v>2</v>
      </c>
      <c r="F453">
        <v>0</v>
      </c>
      <c r="G453">
        <f>2/12</f>
        <v>0.16666666666666666</v>
      </c>
      <c r="H453">
        <v>74</v>
      </c>
      <c r="I453">
        <v>178</v>
      </c>
      <c r="J453" s="5">
        <f>10000*H453/(I453*I453)</f>
        <v>23.355636914530994</v>
      </c>
      <c r="K453" s="18">
        <v>2.2544414239598787</v>
      </c>
      <c r="L453">
        <v>9</v>
      </c>
      <c r="M453">
        <f>18*L453</f>
        <v>162</v>
      </c>
      <c r="N453" s="70">
        <v>2</v>
      </c>
      <c r="O453">
        <v>7.9</v>
      </c>
      <c r="P453">
        <v>1.1399999999999999</v>
      </c>
      <c r="Q453">
        <v>0.06</v>
      </c>
      <c r="R453">
        <v>0</v>
      </c>
    </row>
    <row r="454" spans="1:19" ht="15">
      <c r="A454">
        <v>1203</v>
      </c>
      <c r="B454" s="7">
        <v>1</v>
      </c>
      <c r="C454" s="5">
        <v>0</v>
      </c>
      <c r="D454" s="5">
        <v>52</v>
      </c>
      <c r="E454" s="5">
        <v>2</v>
      </c>
      <c r="F454" s="5">
        <v>1</v>
      </c>
      <c r="G454" s="5">
        <v>10</v>
      </c>
      <c r="H454" s="5">
        <v>78</v>
      </c>
      <c r="I454" s="5">
        <v>165</v>
      </c>
      <c r="J454" s="5">
        <f>10000*H454/(I454*I454)</f>
        <v>28.650137741046834</v>
      </c>
      <c r="K454" s="10">
        <v>2.2509483292159942</v>
      </c>
      <c r="L454">
        <v>12.2</v>
      </c>
      <c r="M454">
        <f>18*L454</f>
        <v>219.6</v>
      </c>
      <c r="N454" s="70">
        <v>1</v>
      </c>
      <c r="O454">
        <v>11.9</v>
      </c>
      <c r="P454">
        <v>33.61</v>
      </c>
      <c r="Q454">
        <v>0.1</v>
      </c>
      <c r="R454">
        <v>0</v>
      </c>
    </row>
    <row r="455" spans="1:19" ht="15">
      <c r="A455">
        <v>1214</v>
      </c>
      <c r="B455" s="7">
        <v>1</v>
      </c>
      <c r="C455" s="5">
        <v>1</v>
      </c>
      <c r="D455" s="5">
        <v>52</v>
      </c>
      <c r="E455" s="5">
        <v>2</v>
      </c>
      <c r="F455" s="5">
        <v>0</v>
      </c>
      <c r="G455" s="5">
        <v>14</v>
      </c>
      <c r="H455" s="5">
        <v>77</v>
      </c>
      <c r="I455" s="5">
        <v>173</v>
      </c>
      <c r="J455" s="5">
        <f>10000*H455/(I455*I455)</f>
        <v>25.727555214006482</v>
      </c>
      <c r="K455" s="10">
        <v>2.2403534277423613</v>
      </c>
      <c r="L455">
        <v>13.9</v>
      </c>
      <c r="M455">
        <f>18*L455</f>
        <v>250.20000000000002</v>
      </c>
      <c r="N455" s="70">
        <v>1</v>
      </c>
      <c r="O455">
        <v>11.2</v>
      </c>
      <c r="P455">
        <v>6</v>
      </c>
      <c r="Q455">
        <v>2.86</v>
      </c>
      <c r="R455">
        <v>0</v>
      </c>
    </row>
    <row r="456" spans="1:19" ht="15">
      <c r="A456">
        <v>2194</v>
      </c>
      <c r="B456" s="7">
        <v>1</v>
      </c>
      <c r="C456" s="5">
        <v>1</v>
      </c>
      <c r="D456" s="5">
        <v>50</v>
      </c>
      <c r="E456" s="5">
        <v>2</v>
      </c>
      <c r="F456" s="5">
        <v>1</v>
      </c>
      <c r="G456" s="5">
        <v>1</v>
      </c>
      <c r="H456" s="5">
        <v>61</v>
      </c>
      <c r="I456" s="5">
        <v>162</v>
      </c>
      <c r="J456" s="5">
        <f>10000*H456/(I456*I456)</f>
        <v>23.243408017070568</v>
      </c>
      <c r="K456" s="10">
        <v>2.2352303269888543</v>
      </c>
      <c r="L456">
        <v>13.1</v>
      </c>
      <c r="M456">
        <f>18*L456</f>
        <v>235.79999999999998</v>
      </c>
      <c r="N456" s="70">
        <v>2</v>
      </c>
      <c r="O456">
        <v>9.4</v>
      </c>
      <c r="P456">
        <v>38.86</v>
      </c>
      <c r="Q456">
        <v>7.0000000000000007E-2</v>
      </c>
      <c r="R456">
        <v>0</v>
      </c>
    </row>
    <row r="457" spans="1:19" ht="15">
      <c r="A457">
        <v>3291</v>
      </c>
      <c r="B457" s="7">
        <v>1</v>
      </c>
      <c r="C457">
        <v>1</v>
      </c>
      <c r="D457">
        <v>73</v>
      </c>
      <c r="E457">
        <v>2</v>
      </c>
      <c r="F457">
        <v>0</v>
      </c>
      <c r="G457">
        <v>6</v>
      </c>
      <c r="H457">
        <v>107</v>
      </c>
      <c r="I457">
        <v>171</v>
      </c>
      <c r="J457" s="5">
        <f>10000*H457/(I457*I457)</f>
        <v>36.592455798365307</v>
      </c>
      <c r="K457" s="18">
        <v>2.2301495846731347</v>
      </c>
      <c r="L457">
        <v>6.8</v>
      </c>
      <c r="M457">
        <f>18*L457</f>
        <v>122.39999999999999</v>
      </c>
      <c r="N457" s="70">
        <v>3</v>
      </c>
    </row>
    <row r="458" spans="1:19" ht="15">
      <c r="A458" s="8">
        <v>4100</v>
      </c>
      <c r="B458" s="7">
        <v>1</v>
      </c>
      <c r="C458" s="8">
        <v>1</v>
      </c>
      <c r="D458" s="8">
        <v>38</v>
      </c>
      <c r="E458" s="7">
        <v>2</v>
      </c>
      <c r="F458" s="3">
        <v>0</v>
      </c>
      <c r="G458" s="8">
        <v>7</v>
      </c>
      <c r="H458" s="8">
        <v>81</v>
      </c>
      <c r="I458" s="8">
        <v>177</v>
      </c>
      <c r="J458" s="27">
        <f>H458/(I458*I458)*10000</f>
        <v>25.85463947141626</v>
      </c>
      <c r="K458" s="1">
        <v>2.22632766698512</v>
      </c>
      <c r="L458" s="8">
        <v>15.5</v>
      </c>
      <c r="M458" s="1">
        <f>18*L458</f>
        <v>279</v>
      </c>
      <c r="N458" s="70">
        <v>4</v>
      </c>
      <c r="O458" s="1">
        <v>10.199999999999999</v>
      </c>
      <c r="P458" s="1">
        <v>38.85</v>
      </c>
      <c r="Q458" s="8">
        <v>0.1</v>
      </c>
      <c r="R458" s="28">
        <v>0</v>
      </c>
    </row>
    <row r="459" spans="1:19" ht="15">
      <c r="A459">
        <v>4276</v>
      </c>
      <c r="B459" s="7">
        <v>1</v>
      </c>
      <c r="C459">
        <v>0</v>
      </c>
      <c r="D459">
        <v>62</v>
      </c>
      <c r="E459">
        <v>2</v>
      </c>
      <c r="F459">
        <v>0</v>
      </c>
      <c r="G459">
        <v>5</v>
      </c>
      <c r="H459">
        <v>55</v>
      </c>
      <c r="I459">
        <v>155</v>
      </c>
      <c r="J459" s="5">
        <f>10000*H459/(I459*I459)</f>
        <v>22.892819979188346</v>
      </c>
      <c r="K459" s="18">
        <v>2.2243296268939816</v>
      </c>
      <c r="L459">
        <v>6.4</v>
      </c>
      <c r="M459">
        <f>18*L459</f>
        <v>115.2</v>
      </c>
      <c r="N459" s="70">
        <v>4</v>
      </c>
      <c r="O459">
        <v>6.7</v>
      </c>
      <c r="P459">
        <v>0.94</v>
      </c>
      <c r="Q459">
        <v>0.08</v>
      </c>
      <c r="R459">
        <v>0</v>
      </c>
    </row>
    <row r="460" spans="1:19" ht="15">
      <c r="A460" s="8">
        <v>4156</v>
      </c>
      <c r="B460" s="7">
        <v>1</v>
      </c>
      <c r="C460" s="8">
        <v>0</v>
      </c>
      <c r="D460" s="8">
        <v>64</v>
      </c>
      <c r="E460" s="7">
        <v>2</v>
      </c>
      <c r="F460" s="3">
        <v>0</v>
      </c>
      <c r="G460" s="8">
        <v>20</v>
      </c>
      <c r="H460" s="8">
        <v>49</v>
      </c>
      <c r="I460" s="8">
        <v>157</v>
      </c>
      <c r="J460" s="24">
        <f>H460/(I460*I460)*10000</f>
        <v>19.879102600511178</v>
      </c>
      <c r="K460" s="1">
        <v>2.2226738723851502</v>
      </c>
      <c r="L460" s="8">
        <v>13.4</v>
      </c>
      <c r="M460" s="1">
        <f>18*L460</f>
        <v>241.20000000000002</v>
      </c>
      <c r="N460" s="70">
        <v>4</v>
      </c>
      <c r="O460" s="1">
        <v>9.5</v>
      </c>
      <c r="P460" s="1">
        <v>25.55</v>
      </c>
      <c r="Q460" s="8">
        <v>0.14000000000000001</v>
      </c>
      <c r="R460" s="8">
        <v>0</v>
      </c>
    </row>
    <row r="461" spans="1:19" ht="15">
      <c r="A461" s="8">
        <v>2106</v>
      </c>
      <c r="B461" s="7">
        <v>1</v>
      </c>
      <c r="C461" s="8">
        <v>0</v>
      </c>
      <c r="D461" s="8">
        <v>37</v>
      </c>
      <c r="E461" s="7">
        <v>2</v>
      </c>
      <c r="F461" s="3">
        <v>0</v>
      </c>
      <c r="G461" s="8">
        <v>11</v>
      </c>
      <c r="H461" s="8">
        <v>86</v>
      </c>
      <c r="I461" s="8">
        <v>158</v>
      </c>
      <c r="J461" s="27">
        <f>H461/(I461*I461)*10000</f>
        <v>34.449607434705975</v>
      </c>
      <c r="K461" s="1">
        <v>2.2224987897050061</v>
      </c>
      <c r="L461" s="8">
        <v>11.3</v>
      </c>
      <c r="M461" s="1">
        <f>18*L461</f>
        <v>203.4</v>
      </c>
      <c r="N461" s="70">
        <v>2</v>
      </c>
      <c r="O461" s="1">
        <v>10.7</v>
      </c>
      <c r="P461" s="1" t="s">
        <v>11</v>
      </c>
      <c r="Q461" s="8">
        <v>1</v>
      </c>
      <c r="R461" s="8" t="s">
        <v>38</v>
      </c>
    </row>
    <row r="462" spans="1:19" ht="15">
      <c r="A462">
        <v>4204</v>
      </c>
      <c r="B462" s="7">
        <v>1</v>
      </c>
      <c r="C462" s="5">
        <v>0</v>
      </c>
      <c r="D462" s="5">
        <v>62</v>
      </c>
      <c r="E462" s="5">
        <v>2</v>
      </c>
      <c r="F462" s="5">
        <v>0</v>
      </c>
      <c r="G462" s="5">
        <v>17</v>
      </c>
      <c r="H462" s="5">
        <v>62</v>
      </c>
      <c r="I462" s="5">
        <v>148</v>
      </c>
      <c r="J462" s="5">
        <f>10000*H462/(I462*I462)</f>
        <v>28.305332359386412</v>
      </c>
      <c r="K462" s="10">
        <v>2.2188677083373705</v>
      </c>
      <c r="L462">
        <v>9.3000000000000007</v>
      </c>
      <c r="M462">
        <f>18*L462</f>
        <v>167.4</v>
      </c>
      <c r="N462" s="70">
        <v>4</v>
      </c>
      <c r="O462">
        <v>10.199999999999999</v>
      </c>
      <c r="P462">
        <v>24.22</v>
      </c>
      <c r="Q462">
        <v>0.24</v>
      </c>
      <c r="R462">
        <v>0</v>
      </c>
    </row>
    <row r="463" spans="1:19" ht="15">
      <c r="A463" s="8">
        <v>3057</v>
      </c>
      <c r="B463" s="7">
        <v>1</v>
      </c>
      <c r="C463" s="8">
        <v>0</v>
      </c>
      <c r="D463" s="8">
        <v>70</v>
      </c>
      <c r="E463" s="7">
        <v>2</v>
      </c>
      <c r="F463" s="3">
        <v>0</v>
      </c>
      <c r="G463" s="8">
        <v>15</v>
      </c>
      <c r="H463" s="8">
        <v>90</v>
      </c>
      <c r="I463" s="8">
        <v>166</v>
      </c>
      <c r="J463" s="27">
        <f>H463/(I463*I463)*10000</f>
        <v>32.660763536072004</v>
      </c>
      <c r="K463" s="1">
        <v>2.2182451802688883</v>
      </c>
      <c r="L463" s="8">
        <v>11.9</v>
      </c>
      <c r="M463" s="1">
        <f>18*L463</f>
        <v>214.20000000000002</v>
      </c>
      <c r="N463" s="70">
        <v>3</v>
      </c>
      <c r="O463" s="1">
        <v>8.1</v>
      </c>
      <c r="P463" s="1">
        <v>0</v>
      </c>
      <c r="Q463" s="30" t="s">
        <v>33</v>
      </c>
      <c r="R463" s="29">
        <v>0</v>
      </c>
    </row>
    <row r="464" spans="1:19" ht="15">
      <c r="A464" s="8">
        <v>4006</v>
      </c>
      <c r="B464" s="7">
        <v>1</v>
      </c>
      <c r="C464" s="8">
        <v>0</v>
      </c>
      <c r="D464" s="8">
        <v>61</v>
      </c>
      <c r="E464" s="7">
        <v>1</v>
      </c>
      <c r="F464" s="3">
        <v>0</v>
      </c>
      <c r="G464" s="8">
        <v>6</v>
      </c>
      <c r="H464" s="8">
        <v>68</v>
      </c>
      <c r="I464" s="8">
        <v>158</v>
      </c>
      <c r="J464" s="27">
        <f>H464/(I464*I464)*10000</f>
        <v>27.239224483255889</v>
      </c>
      <c r="K464" s="1">
        <v>2.20490993652301</v>
      </c>
      <c r="L464" s="1">
        <v>5.2</v>
      </c>
      <c r="M464" s="1">
        <f>18*L464</f>
        <v>93.600000000000009</v>
      </c>
      <c r="N464" s="70">
        <v>4</v>
      </c>
      <c r="O464" s="1">
        <v>9.6999999999999993</v>
      </c>
      <c r="P464" s="1" t="s">
        <v>32</v>
      </c>
      <c r="Q464" s="29">
        <v>0</v>
      </c>
      <c r="R464" s="29">
        <v>0</v>
      </c>
    </row>
    <row r="465" spans="1:19" ht="15">
      <c r="A465" s="8">
        <v>1065</v>
      </c>
      <c r="B465" s="7">
        <v>1</v>
      </c>
      <c r="C465" s="8">
        <v>1</v>
      </c>
      <c r="D465" s="8">
        <v>58</v>
      </c>
      <c r="E465" s="7">
        <v>2</v>
      </c>
      <c r="F465" s="3">
        <v>0</v>
      </c>
      <c r="G465" s="8">
        <v>20</v>
      </c>
      <c r="H465" s="8">
        <v>89</v>
      </c>
      <c r="I465" s="8">
        <v>169</v>
      </c>
      <c r="J465" s="27">
        <f>H465/(I465*I465)*10000</f>
        <v>31.161373901474036</v>
      </c>
      <c r="K465" s="1">
        <v>2.2022478043451628</v>
      </c>
      <c r="L465" s="8">
        <v>6.5</v>
      </c>
      <c r="M465" s="1">
        <f>18*L465</f>
        <v>117</v>
      </c>
      <c r="N465" s="70">
        <v>1</v>
      </c>
      <c r="O465" s="1">
        <v>6.6</v>
      </c>
      <c r="P465" s="1">
        <v>0.25</v>
      </c>
      <c r="Q465" s="30">
        <v>0.1</v>
      </c>
      <c r="R465" s="29">
        <v>0</v>
      </c>
    </row>
    <row r="466" spans="1:19" ht="15">
      <c r="A466">
        <v>3202</v>
      </c>
      <c r="B466" s="7">
        <v>1</v>
      </c>
      <c r="C466" s="5">
        <v>0</v>
      </c>
      <c r="D466" s="5">
        <v>44</v>
      </c>
      <c r="E466" s="5">
        <v>2</v>
      </c>
      <c r="F466" s="5">
        <v>0</v>
      </c>
      <c r="G466" s="5">
        <v>7</v>
      </c>
      <c r="H466" s="5">
        <v>68</v>
      </c>
      <c r="I466" s="5">
        <v>159</v>
      </c>
      <c r="J466" s="5">
        <f>10000*H466/(I466*I466)</f>
        <v>26.897670187097031</v>
      </c>
      <c r="K466" s="10">
        <v>2.2005948310082166</v>
      </c>
      <c r="L466">
        <v>15.3</v>
      </c>
      <c r="M466">
        <f>18*L466</f>
        <v>275.40000000000003</v>
      </c>
      <c r="N466" s="70">
        <v>3</v>
      </c>
      <c r="O466">
        <v>7.4</v>
      </c>
      <c r="P466">
        <v>0.37</v>
      </c>
      <c r="Q466">
        <v>0.76</v>
      </c>
      <c r="R466">
        <v>0</v>
      </c>
      <c r="S466" s="4"/>
    </row>
    <row r="467" spans="1:19" ht="15">
      <c r="A467">
        <v>2280</v>
      </c>
      <c r="B467" s="7">
        <v>1</v>
      </c>
      <c r="C467">
        <v>0</v>
      </c>
      <c r="D467">
        <v>23</v>
      </c>
      <c r="E467">
        <v>1</v>
      </c>
      <c r="F467">
        <v>0</v>
      </c>
      <c r="G467">
        <v>15</v>
      </c>
      <c r="H467">
        <v>54</v>
      </c>
      <c r="I467">
        <v>156</v>
      </c>
      <c r="J467" s="5">
        <f>10000*H467/(I467*I467)</f>
        <v>22.189349112426036</v>
      </c>
      <c r="K467" s="18">
        <v>2.1873456458414458</v>
      </c>
      <c r="L467">
        <v>10.9</v>
      </c>
      <c r="M467">
        <f>18*L467</f>
        <v>196.20000000000002</v>
      </c>
      <c r="N467" s="70">
        <v>2</v>
      </c>
      <c r="O467">
        <v>7</v>
      </c>
      <c r="P467">
        <v>2.58</v>
      </c>
      <c r="Q467">
        <v>0.16</v>
      </c>
      <c r="R467">
        <v>0</v>
      </c>
    </row>
    <row r="468" spans="1:19" ht="15">
      <c r="A468">
        <v>2293</v>
      </c>
      <c r="B468" s="7">
        <v>1</v>
      </c>
      <c r="C468">
        <v>1</v>
      </c>
      <c r="D468">
        <v>59</v>
      </c>
      <c r="E468">
        <v>2</v>
      </c>
      <c r="F468">
        <v>0</v>
      </c>
      <c r="G468">
        <v>10</v>
      </c>
      <c r="H468">
        <v>71</v>
      </c>
      <c r="I468">
        <v>172</v>
      </c>
      <c r="J468" s="5">
        <f>10000*H468/(I468*I468)</f>
        <v>23.999459167117362</v>
      </c>
      <c r="K468" s="18">
        <v>2.1811054548365716</v>
      </c>
      <c r="L468">
        <v>12.2</v>
      </c>
      <c r="M468">
        <f>18*L468</f>
        <v>219.6</v>
      </c>
      <c r="N468" s="70">
        <v>2</v>
      </c>
      <c r="O468">
        <v>8.4</v>
      </c>
    </row>
    <row r="469" spans="1:19" ht="15">
      <c r="A469">
        <v>4203</v>
      </c>
      <c r="B469" s="7">
        <v>1</v>
      </c>
      <c r="C469" s="5">
        <v>0</v>
      </c>
      <c r="D469" s="5">
        <v>52</v>
      </c>
      <c r="E469" s="5">
        <v>2</v>
      </c>
      <c r="F469" s="5">
        <v>1</v>
      </c>
      <c r="G469" s="5">
        <v>10</v>
      </c>
      <c r="H469" s="5">
        <v>78</v>
      </c>
      <c r="I469" s="5">
        <v>165</v>
      </c>
      <c r="J469" s="5">
        <f>10000*H469/(I469*I469)</f>
        <v>28.650137741046834</v>
      </c>
      <c r="K469" s="10">
        <v>2.1778717052738221</v>
      </c>
      <c r="L469">
        <v>7.9</v>
      </c>
      <c r="M469">
        <f>18*L469</f>
        <v>142.20000000000002</v>
      </c>
      <c r="N469" s="70">
        <v>4</v>
      </c>
      <c r="O469">
        <v>11.9</v>
      </c>
      <c r="P469">
        <v>33.61</v>
      </c>
      <c r="Q469">
        <v>0.1</v>
      </c>
      <c r="R469">
        <v>0</v>
      </c>
    </row>
    <row r="470" spans="1:19" ht="15">
      <c r="A470" s="8">
        <v>2031</v>
      </c>
      <c r="B470" s="7">
        <v>1</v>
      </c>
      <c r="C470" s="8">
        <v>1</v>
      </c>
      <c r="D470" s="8">
        <v>74</v>
      </c>
      <c r="E470" s="7">
        <v>2</v>
      </c>
      <c r="F470" s="3">
        <v>0</v>
      </c>
      <c r="G470" s="8">
        <v>25</v>
      </c>
      <c r="H470" s="8">
        <v>61</v>
      </c>
      <c r="I470" s="8">
        <v>175</v>
      </c>
      <c r="J470" s="27">
        <f>H470/(I470*I470)*10000</f>
        <v>19.918367346938776</v>
      </c>
      <c r="K470" s="1">
        <v>2.1759592207462046</v>
      </c>
      <c r="L470" s="1">
        <v>15</v>
      </c>
      <c r="M470" s="1">
        <f>18*L470</f>
        <v>270</v>
      </c>
      <c r="N470" s="70">
        <v>2</v>
      </c>
      <c r="O470" s="8">
        <v>11.5</v>
      </c>
      <c r="P470" s="8">
        <v>10.96</v>
      </c>
      <c r="Q470" s="28">
        <v>0.15</v>
      </c>
      <c r="R470" s="29">
        <v>0</v>
      </c>
    </row>
    <row r="471" spans="1:19" ht="15">
      <c r="A471">
        <v>1338</v>
      </c>
      <c r="B471" s="7">
        <v>1</v>
      </c>
      <c r="C471">
        <v>1</v>
      </c>
      <c r="D471">
        <v>50</v>
      </c>
      <c r="E471">
        <v>2</v>
      </c>
      <c r="F471">
        <v>0</v>
      </c>
      <c r="G471">
        <v>6</v>
      </c>
      <c r="H471">
        <v>78</v>
      </c>
      <c r="I471">
        <v>179</v>
      </c>
      <c r="J471" s="5">
        <f>10000*H471/(I471*I471)</f>
        <v>24.343809494085704</v>
      </c>
      <c r="K471" s="18">
        <v>2.1754032700452894</v>
      </c>
      <c r="L471">
        <v>8.5</v>
      </c>
      <c r="M471">
        <f>18*L471</f>
        <v>153</v>
      </c>
      <c r="N471" s="70">
        <v>1</v>
      </c>
      <c r="O471">
        <v>9.1</v>
      </c>
      <c r="P471">
        <v>37.15</v>
      </c>
      <c r="Q471">
        <v>7.0000000000000007E-2</v>
      </c>
      <c r="R471">
        <v>0</v>
      </c>
      <c r="S471">
        <v>11</v>
      </c>
    </row>
    <row r="472" spans="1:19" ht="15">
      <c r="A472">
        <v>3165</v>
      </c>
      <c r="B472" s="7">
        <v>1</v>
      </c>
      <c r="C472">
        <v>1</v>
      </c>
      <c r="D472">
        <v>58</v>
      </c>
      <c r="E472" s="3">
        <v>2</v>
      </c>
      <c r="F472" s="3">
        <v>0</v>
      </c>
      <c r="G472" t="s">
        <v>10</v>
      </c>
      <c r="H472">
        <v>73</v>
      </c>
      <c r="I472">
        <v>163</v>
      </c>
      <c r="J472">
        <f>10000*H472/(I472*I472)</f>
        <v>27.475629493018179</v>
      </c>
      <c r="K472" s="10">
        <v>2.1710249978794396</v>
      </c>
      <c r="L472">
        <v>10.5</v>
      </c>
      <c r="M472">
        <f>18*L472</f>
        <v>189</v>
      </c>
      <c r="N472" s="70">
        <v>3</v>
      </c>
      <c r="O472">
        <v>10.6</v>
      </c>
      <c r="P472">
        <v>34.79</v>
      </c>
      <c r="Q472">
        <v>0.14000000000000001</v>
      </c>
      <c r="R472">
        <v>0</v>
      </c>
    </row>
    <row r="473" spans="1:19" ht="15">
      <c r="A473">
        <v>2212</v>
      </c>
      <c r="B473" s="7">
        <v>1</v>
      </c>
      <c r="C473" s="5">
        <v>1</v>
      </c>
      <c r="D473" s="5">
        <v>48</v>
      </c>
      <c r="E473" s="5">
        <v>2</v>
      </c>
      <c r="F473" s="5">
        <v>1</v>
      </c>
      <c r="G473" s="5">
        <v>6</v>
      </c>
      <c r="H473" s="5">
        <v>79</v>
      </c>
      <c r="I473" s="5">
        <v>166</v>
      </c>
      <c r="J473" s="5">
        <f>10000*H473/(I473*I473)</f>
        <v>28.668892437218755</v>
      </c>
      <c r="K473" s="10">
        <v>2.1694603967741664</v>
      </c>
      <c r="L473">
        <v>9.9</v>
      </c>
      <c r="M473">
        <f>18*L473</f>
        <v>178.20000000000002</v>
      </c>
      <c r="N473" s="70">
        <v>2</v>
      </c>
      <c r="O473">
        <v>8.6</v>
      </c>
      <c r="P473">
        <v>8.82</v>
      </c>
      <c r="Q473">
        <v>1.01</v>
      </c>
      <c r="R473">
        <v>0</v>
      </c>
    </row>
    <row r="474" spans="1:19" ht="15">
      <c r="A474" s="8">
        <v>3031</v>
      </c>
      <c r="B474" s="7">
        <v>1</v>
      </c>
      <c r="C474" s="8">
        <v>1</v>
      </c>
      <c r="D474" s="8">
        <v>74</v>
      </c>
      <c r="E474" s="7">
        <v>2</v>
      </c>
      <c r="F474" s="3">
        <v>0</v>
      </c>
      <c r="G474" s="8">
        <v>25</v>
      </c>
      <c r="H474" s="8">
        <v>61</v>
      </c>
      <c r="I474" s="8">
        <v>175</v>
      </c>
      <c r="J474" s="27">
        <f>H474/(I474*I474)*10000</f>
        <v>19.918367346938776</v>
      </c>
      <c r="K474" s="1">
        <v>2.169394012555752</v>
      </c>
      <c r="L474" s="1">
        <v>11.4</v>
      </c>
      <c r="M474" s="1">
        <f>18*L474</f>
        <v>205.20000000000002</v>
      </c>
      <c r="N474" s="70">
        <v>3</v>
      </c>
      <c r="O474" s="8">
        <v>11.5</v>
      </c>
      <c r="P474" s="8">
        <v>10.96</v>
      </c>
      <c r="Q474" s="28">
        <v>0.15</v>
      </c>
      <c r="R474" s="29">
        <v>0</v>
      </c>
    </row>
    <row r="475" spans="1:19" ht="15">
      <c r="A475" s="8">
        <v>4008</v>
      </c>
      <c r="B475" s="7">
        <v>1</v>
      </c>
      <c r="C475" s="8">
        <v>1</v>
      </c>
      <c r="D475" s="8">
        <v>36</v>
      </c>
      <c r="E475" s="7">
        <v>2</v>
      </c>
      <c r="F475" s="3">
        <v>0</v>
      </c>
      <c r="G475" s="8">
        <v>4</v>
      </c>
      <c r="H475" s="8">
        <v>92</v>
      </c>
      <c r="I475" s="8">
        <v>174</v>
      </c>
      <c r="J475" s="27">
        <f>H475/(I475*I475)*10000</f>
        <v>30.38710529792575</v>
      </c>
      <c r="K475" s="1">
        <v>2.1654394097717913</v>
      </c>
      <c r="L475" s="1">
        <v>8.8000000000000007</v>
      </c>
      <c r="M475" s="1">
        <f>18*L475</f>
        <v>158.4</v>
      </c>
      <c r="N475" s="70">
        <v>4</v>
      </c>
      <c r="O475" s="1">
        <v>7.7</v>
      </c>
      <c r="P475" s="1">
        <v>0.22</v>
      </c>
      <c r="Q475" s="30">
        <v>0.09</v>
      </c>
      <c r="R475" s="29">
        <v>0</v>
      </c>
    </row>
    <row r="476" spans="1:19" ht="15">
      <c r="A476">
        <v>4321</v>
      </c>
      <c r="B476" s="7">
        <v>1</v>
      </c>
      <c r="C476">
        <v>1</v>
      </c>
      <c r="D476">
        <v>13</v>
      </c>
      <c r="E476">
        <v>1</v>
      </c>
      <c r="F476">
        <v>1</v>
      </c>
      <c r="G476">
        <v>2</v>
      </c>
      <c r="H476">
        <v>55</v>
      </c>
      <c r="I476">
        <v>169</v>
      </c>
      <c r="J476" s="5">
        <f>10000*H476/(I476*I476)</f>
        <v>19.257028815517664</v>
      </c>
      <c r="K476" s="18">
        <v>2.1600866639993335</v>
      </c>
      <c r="L476">
        <v>17.600000000000001</v>
      </c>
      <c r="M476">
        <f>18*L476</f>
        <v>316.8</v>
      </c>
      <c r="N476" s="70">
        <v>4</v>
      </c>
      <c r="O476">
        <v>12.9</v>
      </c>
    </row>
    <row r="477" spans="1:19" ht="15">
      <c r="A477" s="8">
        <v>4074</v>
      </c>
      <c r="B477" s="7">
        <v>1</v>
      </c>
      <c r="C477" s="8">
        <v>1</v>
      </c>
      <c r="D477" s="8">
        <v>14</v>
      </c>
      <c r="E477" s="7">
        <v>2</v>
      </c>
      <c r="F477" s="38">
        <v>1</v>
      </c>
      <c r="G477" s="50">
        <v>8.3333333333333329E-2</v>
      </c>
      <c r="H477" s="8">
        <v>103</v>
      </c>
      <c r="I477" s="8">
        <v>176</v>
      </c>
      <c r="J477" s="27">
        <f>H477/(I477*I477)*10000</f>
        <v>33.251549586776861</v>
      </c>
      <c r="K477" s="1">
        <v>2.1594040507802674</v>
      </c>
      <c r="L477" s="8">
        <v>6.8</v>
      </c>
      <c r="M477" s="1">
        <f>18*L477</f>
        <v>122.39999999999999</v>
      </c>
      <c r="N477" s="70">
        <v>4</v>
      </c>
      <c r="O477" s="1">
        <v>12.5</v>
      </c>
      <c r="P477" s="29">
        <v>0</v>
      </c>
      <c r="Q477" s="30">
        <v>12.5</v>
      </c>
      <c r="R477" s="30">
        <v>0.5</v>
      </c>
    </row>
    <row r="478" spans="1:19" ht="15">
      <c r="A478" s="5">
        <v>1181</v>
      </c>
      <c r="B478" s="7">
        <v>1</v>
      </c>
      <c r="C478" s="5">
        <v>0</v>
      </c>
      <c r="D478" s="5">
        <v>57</v>
      </c>
      <c r="E478" s="5">
        <v>2</v>
      </c>
      <c r="F478" s="5">
        <v>1</v>
      </c>
      <c r="G478" s="5">
        <f>3/12</f>
        <v>0.25</v>
      </c>
      <c r="H478" t="s">
        <v>10</v>
      </c>
      <c r="I478" t="s">
        <v>10</v>
      </c>
      <c r="J478" t="s">
        <v>10</v>
      </c>
      <c r="K478" s="13">
        <v>2.1561808749567071</v>
      </c>
      <c r="L478" s="5">
        <v>14.3</v>
      </c>
      <c r="M478" s="5">
        <f>18*L478</f>
        <v>257.40000000000003</v>
      </c>
      <c r="N478" s="70">
        <v>1</v>
      </c>
      <c r="O478" s="16">
        <v>13.7</v>
      </c>
      <c r="P478" s="16">
        <v>62.4</v>
      </c>
      <c r="Q478" s="16">
        <v>0.13</v>
      </c>
      <c r="R478" s="16">
        <v>0</v>
      </c>
      <c r="S478" s="5"/>
    </row>
    <row r="479" spans="1:19" ht="15">
      <c r="A479" s="8">
        <v>2145</v>
      </c>
      <c r="B479" s="7">
        <v>1</v>
      </c>
      <c r="C479" s="8">
        <v>1</v>
      </c>
      <c r="D479" s="8">
        <v>64</v>
      </c>
      <c r="E479" s="7">
        <v>2</v>
      </c>
      <c r="F479" s="3">
        <v>0</v>
      </c>
      <c r="G479" s="8">
        <v>4</v>
      </c>
      <c r="H479" s="8">
        <v>57</v>
      </c>
      <c r="I479" s="8">
        <v>163</v>
      </c>
      <c r="J479" s="24">
        <f>H479/(I479*I479)*10000</f>
        <v>21.453573713726524</v>
      </c>
      <c r="K479" s="32">
        <v>2.1543470499654336</v>
      </c>
      <c r="L479" s="33">
        <v>9.6999999999999993</v>
      </c>
      <c r="M479" s="1">
        <f>18*L479</f>
        <v>174.6</v>
      </c>
      <c r="N479" s="70">
        <v>2</v>
      </c>
      <c r="O479" s="33">
        <v>7.4</v>
      </c>
      <c r="P479" s="9">
        <v>0.59</v>
      </c>
      <c r="Q479" s="9">
        <v>0.13</v>
      </c>
      <c r="R479" s="32">
        <v>0</v>
      </c>
    </row>
    <row r="480" spans="1:19" ht="15">
      <c r="A480">
        <v>3200</v>
      </c>
      <c r="B480" s="7">
        <v>1</v>
      </c>
      <c r="C480" s="5">
        <v>0</v>
      </c>
      <c r="D480" s="5">
        <v>54</v>
      </c>
      <c r="E480">
        <v>2</v>
      </c>
      <c r="F480" s="5">
        <v>1</v>
      </c>
      <c r="G480" s="5">
        <v>10</v>
      </c>
      <c r="H480" s="5">
        <v>72</v>
      </c>
      <c r="I480" s="5">
        <v>160</v>
      </c>
      <c r="J480" s="5">
        <f>10000*H480/(I480*I480)</f>
        <v>28.125</v>
      </c>
      <c r="K480" s="10">
        <v>2.1542192950017758</v>
      </c>
      <c r="L480">
        <v>14.9</v>
      </c>
      <c r="M480">
        <f>18*L480</f>
        <v>268.2</v>
      </c>
      <c r="N480" s="70">
        <v>3</v>
      </c>
      <c r="O480">
        <v>9.6999999999999993</v>
      </c>
      <c r="P480">
        <v>2.84</v>
      </c>
      <c r="Q480">
        <v>0.1</v>
      </c>
      <c r="R480">
        <v>0</v>
      </c>
    </row>
    <row r="481" spans="1:19" ht="15">
      <c r="A481">
        <v>4212</v>
      </c>
      <c r="B481" s="7">
        <v>1</v>
      </c>
      <c r="C481" s="5">
        <v>1</v>
      </c>
      <c r="D481" s="5">
        <v>48</v>
      </c>
      <c r="E481" s="5">
        <v>2</v>
      </c>
      <c r="F481" s="5">
        <v>1</v>
      </c>
      <c r="G481" s="5">
        <v>6</v>
      </c>
      <c r="H481" s="5">
        <v>79</v>
      </c>
      <c r="I481" s="5">
        <v>166</v>
      </c>
      <c r="J481" s="5">
        <f>10000*H481/(I481*I481)</f>
        <v>28.668892437218755</v>
      </c>
      <c r="K481" s="10">
        <v>2.148523883628942</v>
      </c>
      <c r="L481">
        <v>8.6999999999999993</v>
      </c>
      <c r="M481">
        <f>18*L481</f>
        <v>156.6</v>
      </c>
      <c r="N481" s="70">
        <v>4</v>
      </c>
      <c r="O481">
        <v>8.6</v>
      </c>
      <c r="P481">
        <v>8.82</v>
      </c>
      <c r="Q481">
        <v>1.01</v>
      </c>
      <c r="R481">
        <v>0</v>
      </c>
    </row>
    <row r="482" spans="1:19" ht="15">
      <c r="A482">
        <v>4309</v>
      </c>
      <c r="B482" s="7">
        <v>1</v>
      </c>
      <c r="C482">
        <v>1</v>
      </c>
      <c r="D482">
        <v>13</v>
      </c>
      <c r="E482">
        <v>1</v>
      </c>
      <c r="F482">
        <v>1</v>
      </c>
      <c r="G482">
        <v>2</v>
      </c>
      <c r="H482">
        <v>55</v>
      </c>
      <c r="I482">
        <v>169</v>
      </c>
      <c r="J482" s="5">
        <f>10000*H482/(I482*I482)</f>
        <v>19.257028815517664</v>
      </c>
      <c r="K482" s="18">
        <v>2.1456298218341185</v>
      </c>
      <c r="L482">
        <v>19.3</v>
      </c>
      <c r="M482">
        <f>18*L482</f>
        <v>347.40000000000003</v>
      </c>
      <c r="N482" s="70">
        <v>4</v>
      </c>
      <c r="O482">
        <v>12.9</v>
      </c>
      <c r="P482" t="s">
        <v>11</v>
      </c>
      <c r="Q482" t="s">
        <v>11</v>
      </c>
      <c r="R482" t="s">
        <v>11</v>
      </c>
      <c r="S482" t="s">
        <v>11</v>
      </c>
    </row>
    <row r="483" spans="1:19" ht="15">
      <c r="A483">
        <v>3188</v>
      </c>
      <c r="B483" s="7">
        <v>1</v>
      </c>
      <c r="C483" s="5">
        <v>1</v>
      </c>
      <c r="D483" s="5">
        <v>51</v>
      </c>
      <c r="E483" s="5">
        <v>2</v>
      </c>
      <c r="F483" s="5">
        <v>1</v>
      </c>
      <c r="G483" s="5">
        <v>14</v>
      </c>
      <c r="H483" s="5">
        <v>75</v>
      </c>
      <c r="I483" s="5">
        <v>172</v>
      </c>
      <c r="J483" s="5">
        <f>10000*H483/(I483*I483)</f>
        <v>25.351541373715524</v>
      </c>
      <c r="K483" s="10">
        <v>2.1426034773547915</v>
      </c>
      <c r="L483">
        <v>5.7</v>
      </c>
      <c r="M483">
        <f>18*L483</f>
        <v>102.60000000000001</v>
      </c>
      <c r="N483" s="70">
        <v>3</v>
      </c>
      <c r="O483">
        <v>12.4</v>
      </c>
      <c r="P483">
        <v>37.840000000000003</v>
      </c>
      <c r="Q483">
        <v>0.09</v>
      </c>
      <c r="R483">
        <v>0</v>
      </c>
    </row>
    <row r="484" spans="1:19" ht="15">
      <c r="A484">
        <v>4290</v>
      </c>
      <c r="B484" s="7">
        <v>1</v>
      </c>
      <c r="C484">
        <v>1</v>
      </c>
      <c r="D484">
        <v>75</v>
      </c>
      <c r="E484">
        <v>2</v>
      </c>
      <c r="F484">
        <v>0</v>
      </c>
      <c r="G484">
        <v>25</v>
      </c>
      <c r="H484">
        <v>76</v>
      </c>
      <c r="I484">
        <v>160</v>
      </c>
      <c r="J484" s="5">
        <f>10000*H484/(I484*I484)</f>
        <v>29.6875</v>
      </c>
      <c r="K484" s="18">
        <v>2.1418636402732929</v>
      </c>
      <c r="L484">
        <v>11.1</v>
      </c>
      <c r="M484">
        <f>18*L484</f>
        <v>199.79999999999998</v>
      </c>
      <c r="N484" s="70">
        <v>4</v>
      </c>
      <c r="O484">
        <v>7.6</v>
      </c>
      <c r="P484">
        <v>3.64</v>
      </c>
      <c r="Q484">
        <v>0.77</v>
      </c>
      <c r="R484">
        <v>0</v>
      </c>
    </row>
    <row r="485" spans="1:19" ht="15">
      <c r="A485">
        <v>2191</v>
      </c>
      <c r="B485" s="7">
        <v>1</v>
      </c>
      <c r="C485" s="5">
        <v>0</v>
      </c>
      <c r="D485" s="5">
        <v>59</v>
      </c>
      <c r="E485" s="5">
        <v>2</v>
      </c>
      <c r="F485" s="5">
        <v>1</v>
      </c>
      <c r="G485" s="5">
        <v>10</v>
      </c>
      <c r="H485" s="5">
        <v>51</v>
      </c>
      <c r="I485" s="5">
        <v>154</v>
      </c>
      <c r="J485" s="5">
        <f>10000*H485/(I485*I485)</f>
        <v>21.504469556417607</v>
      </c>
      <c r="K485" s="10">
        <v>2.1395515971063852</v>
      </c>
      <c r="L485">
        <v>20.5</v>
      </c>
      <c r="M485">
        <f>18*L485</f>
        <v>369</v>
      </c>
      <c r="N485" s="70">
        <v>2</v>
      </c>
      <c r="O485">
        <v>11.2</v>
      </c>
      <c r="P485" s="3">
        <v>7.88</v>
      </c>
      <c r="Q485" s="3">
        <v>0.1</v>
      </c>
      <c r="R485" s="3">
        <v>0</v>
      </c>
    </row>
    <row r="486" spans="1:19" ht="15">
      <c r="A486">
        <v>2237</v>
      </c>
      <c r="B486" s="7">
        <v>1</v>
      </c>
      <c r="C486">
        <v>1</v>
      </c>
      <c r="D486">
        <v>35</v>
      </c>
      <c r="E486">
        <v>2</v>
      </c>
      <c r="F486">
        <v>0</v>
      </c>
      <c r="G486">
        <v>17</v>
      </c>
      <c r="H486">
        <v>81</v>
      </c>
      <c r="I486">
        <v>173</v>
      </c>
      <c r="J486" s="5">
        <f>10000*H486/(I486*I486)</f>
        <v>27.064051588760066</v>
      </c>
      <c r="K486" s="17">
        <v>2.1392121495074665</v>
      </c>
      <c r="L486" s="3">
        <v>11.5</v>
      </c>
      <c r="M486">
        <f>18*L486</f>
        <v>207</v>
      </c>
      <c r="N486" s="70">
        <v>2</v>
      </c>
      <c r="O486" s="3">
        <v>6.7</v>
      </c>
      <c r="P486" s="3">
        <v>3.58</v>
      </c>
      <c r="Q486" s="3">
        <v>0.35</v>
      </c>
      <c r="R486" s="3">
        <v>0</v>
      </c>
    </row>
    <row r="487" spans="1:19" ht="15">
      <c r="A487" s="8">
        <v>2128</v>
      </c>
      <c r="B487" s="7">
        <v>1</v>
      </c>
      <c r="C487" s="8">
        <v>1</v>
      </c>
      <c r="D487" s="8">
        <v>66</v>
      </c>
      <c r="E487" s="7">
        <v>2</v>
      </c>
      <c r="F487" s="3">
        <v>0</v>
      </c>
      <c r="G487" s="8">
        <v>9</v>
      </c>
      <c r="H487" s="8">
        <v>78</v>
      </c>
      <c r="I487" s="8">
        <v>165</v>
      </c>
      <c r="J487" s="27">
        <f>H487/(I487*I487)*10000</f>
        <v>28.65013774104683</v>
      </c>
      <c r="K487" s="1">
        <v>2.1367826745656533</v>
      </c>
      <c r="L487" s="8">
        <v>13</v>
      </c>
      <c r="M487" s="1">
        <f>18*L487</f>
        <v>234</v>
      </c>
      <c r="N487" s="70">
        <v>2</v>
      </c>
      <c r="O487" s="1">
        <v>8.5</v>
      </c>
      <c r="P487" s="1" t="s">
        <v>32</v>
      </c>
      <c r="Q487" s="8">
        <v>0</v>
      </c>
      <c r="R487" s="8">
        <v>0</v>
      </c>
    </row>
    <row r="488" spans="1:19" ht="15">
      <c r="A488">
        <v>2303</v>
      </c>
      <c r="B488" s="7">
        <v>1</v>
      </c>
      <c r="C488">
        <v>0</v>
      </c>
      <c r="D488">
        <v>62</v>
      </c>
      <c r="E488">
        <v>2</v>
      </c>
      <c r="F488">
        <v>0</v>
      </c>
      <c r="G488">
        <v>20</v>
      </c>
      <c r="H488">
        <v>70</v>
      </c>
      <c r="I488">
        <v>162</v>
      </c>
      <c r="J488" s="5">
        <f>10000*H488/(I488*I488)</f>
        <v>26.672763298277701</v>
      </c>
      <c r="K488" s="18">
        <v>2.1190005512372947</v>
      </c>
      <c r="L488">
        <v>11.8</v>
      </c>
      <c r="M488">
        <f>18*L488</f>
        <v>212.4</v>
      </c>
      <c r="N488" s="70">
        <v>2</v>
      </c>
      <c r="O488">
        <v>8</v>
      </c>
      <c r="P488">
        <v>0.6</v>
      </c>
      <c r="Q488">
        <v>0.08</v>
      </c>
      <c r="R488">
        <v>0</v>
      </c>
      <c r="S488">
        <v>15.5</v>
      </c>
    </row>
    <row r="489" spans="1:19" ht="15">
      <c r="A489">
        <v>1208</v>
      </c>
      <c r="B489" s="7">
        <v>1</v>
      </c>
      <c r="C489" s="5">
        <v>1</v>
      </c>
      <c r="D489" s="5">
        <v>80</v>
      </c>
      <c r="E489" s="5">
        <v>2</v>
      </c>
      <c r="F489" s="5">
        <v>0</v>
      </c>
      <c r="G489" s="5">
        <v>21</v>
      </c>
      <c r="H489" s="5">
        <v>72</v>
      </c>
      <c r="I489" s="5">
        <v>165</v>
      </c>
      <c r="J489" s="5">
        <f>10000*H489/(I489*I489)</f>
        <v>26.446280991735538</v>
      </c>
      <c r="K489" s="10">
        <v>2.1068541545240067</v>
      </c>
      <c r="L489">
        <v>12</v>
      </c>
      <c r="M489">
        <f>18*L489</f>
        <v>216</v>
      </c>
      <c r="N489" s="70">
        <v>1</v>
      </c>
      <c r="O489">
        <v>11.3</v>
      </c>
      <c r="P489">
        <v>20.079999999999998</v>
      </c>
      <c r="Q489">
        <v>0.96</v>
      </c>
      <c r="R489">
        <v>0</v>
      </c>
    </row>
    <row r="490" spans="1:19" ht="15">
      <c r="A490">
        <v>1277</v>
      </c>
      <c r="B490" s="7">
        <v>1</v>
      </c>
      <c r="C490">
        <v>0</v>
      </c>
      <c r="D490">
        <v>61</v>
      </c>
      <c r="E490">
        <v>2</v>
      </c>
      <c r="F490">
        <v>0</v>
      </c>
      <c r="G490">
        <v>25</v>
      </c>
      <c r="K490" s="18">
        <v>2.101041721829946</v>
      </c>
      <c r="L490">
        <v>9.1</v>
      </c>
      <c r="M490">
        <f>18*L490</f>
        <v>163.79999999999998</v>
      </c>
      <c r="N490" s="70">
        <v>1</v>
      </c>
      <c r="O490">
        <v>9.5</v>
      </c>
      <c r="P490">
        <v>1.17</v>
      </c>
      <c r="Q490">
        <v>0.21</v>
      </c>
      <c r="R490">
        <v>0</v>
      </c>
    </row>
    <row r="491" spans="1:19" ht="15">
      <c r="A491">
        <v>2304</v>
      </c>
      <c r="B491" s="7">
        <v>1</v>
      </c>
      <c r="C491">
        <v>0</v>
      </c>
      <c r="D491">
        <v>60</v>
      </c>
      <c r="E491">
        <v>2</v>
      </c>
      <c r="F491">
        <v>0</v>
      </c>
      <c r="G491">
        <v>2</v>
      </c>
      <c r="H491">
        <v>75</v>
      </c>
      <c r="I491">
        <v>161</v>
      </c>
      <c r="J491" s="5">
        <f>10000*H491/(I491*I491)</f>
        <v>28.934068901662744</v>
      </c>
      <c r="K491" s="18">
        <v>2.0972310639547955</v>
      </c>
      <c r="L491">
        <v>8.3000000000000007</v>
      </c>
      <c r="M491">
        <f>18*L491</f>
        <v>149.4</v>
      </c>
      <c r="N491" s="70">
        <v>2</v>
      </c>
      <c r="O491">
        <v>7</v>
      </c>
      <c r="P491">
        <v>0.08</v>
      </c>
      <c r="Q491">
        <v>0.06</v>
      </c>
      <c r="R491">
        <v>0</v>
      </c>
      <c r="S491">
        <v>8</v>
      </c>
    </row>
    <row r="492" spans="1:19" ht="15">
      <c r="A492">
        <v>1190</v>
      </c>
      <c r="B492" s="7">
        <v>1</v>
      </c>
      <c r="C492" s="5">
        <v>0</v>
      </c>
      <c r="D492" s="5">
        <v>59</v>
      </c>
      <c r="E492" s="5">
        <v>2</v>
      </c>
      <c r="F492" s="5">
        <v>0</v>
      </c>
      <c r="G492" s="5">
        <v>10</v>
      </c>
      <c r="H492" s="5">
        <v>61</v>
      </c>
      <c r="I492" s="5">
        <v>162</v>
      </c>
      <c r="J492" s="5">
        <f>10000*H492/(I492*I492)</f>
        <v>23.243408017070568</v>
      </c>
      <c r="K492" s="10">
        <v>2.096391525221184</v>
      </c>
      <c r="L492">
        <v>6.4</v>
      </c>
      <c r="M492">
        <f>18*L492</f>
        <v>115.2</v>
      </c>
      <c r="N492" s="70">
        <v>1</v>
      </c>
      <c r="O492">
        <v>7.1</v>
      </c>
      <c r="P492" s="3">
        <v>4.2</v>
      </c>
      <c r="Q492" s="3">
        <v>0.2</v>
      </c>
      <c r="R492" s="3">
        <v>0</v>
      </c>
    </row>
    <row r="493" spans="1:19" ht="15">
      <c r="A493">
        <v>4209</v>
      </c>
      <c r="B493" s="7">
        <v>1</v>
      </c>
      <c r="C493" s="5">
        <v>1</v>
      </c>
      <c r="D493" s="5">
        <v>77</v>
      </c>
      <c r="E493" s="5">
        <v>2</v>
      </c>
      <c r="F493" s="5">
        <v>0</v>
      </c>
      <c r="G493" s="5">
        <v>18</v>
      </c>
      <c r="H493" s="5">
        <v>59</v>
      </c>
      <c r="I493" s="5">
        <v>166</v>
      </c>
      <c r="J493" s="5">
        <f>10000*H493/(I493*I493)</f>
        <v>21.410944984758309</v>
      </c>
      <c r="K493" s="10">
        <v>2.091424895255293</v>
      </c>
      <c r="L493">
        <v>10.3</v>
      </c>
      <c r="M493">
        <f>18*L493</f>
        <v>185.4</v>
      </c>
      <c r="N493" s="70">
        <v>4</v>
      </c>
      <c r="O493">
        <v>8.6</v>
      </c>
      <c r="P493">
        <v>14.77</v>
      </c>
      <c r="Q493">
        <v>0.14000000000000001</v>
      </c>
      <c r="R493">
        <v>0</v>
      </c>
    </row>
    <row r="494" spans="1:19" ht="15">
      <c r="A494">
        <v>4291</v>
      </c>
      <c r="B494" s="7">
        <v>1</v>
      </c>
      <c r="C494">
        <v>1</v>
      </c>
      <c r="D494">
        <v>73</v>
      </c>
      <c r="E494">
        <v>2</v>
      </c>
      <c r="F494">
        <v>0</v>
      </c>
      <c r="G494">
        <v>6</v>
      </c>
      <c r="H494">
        <v>107</v>
      </c>
      <c r="I494">
        <v>171</v>
      </c>
      <c r="J494" s="5">
        <f>10000*H494/(I494*I494)</f>
        <v>36.592455798365307</v>
      </c>
      <c r="K494" s="18">
        <v>2.0876316557427077</v>
      </c>
      <c r="L494">
        <v>9.1</v>
      </c>
      <c r="M494">
        <f>18*L494</f>
        <v>163.79999999999998</v>
      </c>
      <c r="N494" s="70">
        <v>4</v>
      </c>
    </row>
    <row r="495" spans="1:19" ht="15">
      <c r="A495" s="7">
        <v>1004</v>
      </c>
      <c r="B495" s="7">
        <v>1</v>
      </c>
      <c r="C495" s="8">
        <v>1</v>
      </c>
      <c r="D495" s="8">
        <v>62</v>
      </c>
      <c r="E495" s="7">
        <v>2</v>
      </c>
      <c r="F495" s="3">
        <v>0</v>
      </c>
      <c r="G495" s="8">
        <v>30</v>
      </c>
      <c r="H495" s="8">
        <v>76</v>
      </c>
      <c r="I495" s="8">
        <v>168</v>
      </c>
      <c r="J495" s="27">
        <f>H495/(I495*I495)*10000</f>
        <v>26.927437641723358</v>
      </c>
      <c r="K495" s="1">
        <v>2.0758669548676618</v>
      </c>
      <c r="L495" s="1">
        <v>8.3000000000000007</v>
      </c>
      <c r="M495" s="1">
        <f>18*L495</f>
        <v>149.4</v>
      </c>
      <c r="N495" s="70">
        <v>1</v>
      </c>
      <c r="O495" s="1">
        <v>9.9</v>
      </c>
      <c r="P495" s="1">
        <v>0.25</v>
      </c>
      <c r="Q495" s="30">
        <v>7.0000000000000007E-2</v>
      </c>
      <c r="R495" s="29" t="s">
        <v>31</v>
      </c>
    </row>
    <row r="496" spans="1:19" ht="15">
      <c r="A496">
        <v>1320</v>
      </c>
      <c r="B496" s="7">
        <v>1</v>
      </c>
      <c r="C496">
        <v>1</v>
      </c>
      <c r="D496">
        <v>56</v>
      </c>
      <c r="E496">
        <v>2</v>
      </c>
      <c r="F496">
        <v>0</v>
      </c>
      <c r="G496">
        <v>20</v>
      </c>
      <c r="H496">
        <v>82</v>
      </c>
      <c r="I496">
        <v>177</v>
      </c>
      <c r="J496" s="5">
        <f>10000*H496/(I496*I496)</f>
        <v>26.173832551310287</v>
      </c>
      <c r="K496" s="18">
        <v>2.0735402035998058</v>
      </c>
      <c r="L496">
        <v>9.3000000000000007</v>
      </c>
      <c r="M496">
        <f>18*L496</f>
        <v>167.4</v>
      </c>
      <c r="N496" s="70">
        <v>1</v>
      </c>
    </row>
    <row r="497" spans="1:19" ht="15">
      <c r="A497">
        <v>2327</v>
      </c>
      <c r="B497" s="7">
        <v>1</v>
      </c>
      <c r="C497">
        <v>1</v>
      </c>
      <c r="D497">
        <v>62</v>
      </c>
      <c r="E497">
        <v>2</v>
      </c>
      <c r="F497">
        <v>0</v>
      </c>
      <c r="G497">
        <v>9</v>
      </c>
      <c r="H497">
        <v>73</v>
      </c>
      <c r="I497">
        <v>174</v>
      </c>
      <c r="J497" s="5">
        <f>10000*H497/(I497*I497)</f>
        <v>24.111507464658477</v>
      </c>
      <c r="K497" s="18">
        <v>2.065456686465553</v>
      </c>
      <c r="L497">
        <v>15.6</v>
      </c>
      <c r="M497">
        <f>18*L497</f>
        <v>280.8</v>
      </c>
      <c r="N497" s="70">
        <v>2</v>
      </c>
      <c r="O497">
        <v>9.3000000000000007</v>
      </c>
      <c r="P497">
        <v>59.42</v>
      </c>
      <c r="Q497">
        <v>0.13</v>
      </c>
      <c r="R497">
        <v>0</v>
      </c>
      <c r="S497">
        <v>22.05</v>
      </c>
    </row>
    <row r="498" spans="1:19" ht="15">
      <c r="A498">
        <v>1318</v>
      </c>
      <c r="B498" s="7">
        <v>1</v>
      </c>
      <c r="C498">
        <v>1</v>
      </c>
      <c r="D498">
        <v>42</v>
      </c>
      <c r="E498">
        <v>2</v>
      </c>
      <c r="F498">
        <v>0</v>
      </c>
      <c r="G498">
        <v>2</v>
      </c>
      <c r="H498">
        <v>79</v>
      </c>
      <c r="I498">
        <v>164</v>
      </c>
      <c r="J498" s="5">
        <f>10000*H498/(I498*I498)</f>
        <v>29.37239738251041</v>
      </c>
      <c r="K498" s="18">
        <v>2.0616911936079205</v>
      </c>
      <c r="L498">
        <v>9.4</v>
      </c>
      <c r="M498">
        <f>18*L498</f>
        <v>169.20000000000002</v>
      </c>
      <c r="N498" s="70">
        <v>1</v>
      </c>
    </row>
    <row r="499" spans="1:19" ht="15">
      <c r="A499">
        <v>3336</v>
      </c>
      <c r="B499" s="7">
        <v>1</v>
      </c>
      <c r="C499">
        <v>1</v>
      </c>
      <c r="D499">
        <v>55</v>
      </c>
      <c r="E499">
        <v>2</v>
      </c>
      <c r="F499">
        <v>0</v>
      </c>
      <c r="G499">
        <v>19</v>
      </c>
      <c r="H499">
        <v>80</v>
      </c>
      <c r="I499">
        <v>171</v>
      </c>
      <c r="J499" s="5">
        <f>10000*H499/(I499*I499)</f>
        <v>27.358845456721728</v>
      </c>
      <c r="K499" s="18">
        <v>2.0576269553852624</v>
      </c>
      <c r="L499">
        <v>7.8</v>
      </c>
      <c r="M499">
        <f>18*L499</f>
        <v>140.4</v>
      </c>
      <c r="N499" s="70">
        <v>3</v>
      </c>
      <c r="O499">
        <v>8.8000000000000007</v>
      </c>
      <c r="P499">
        <v>21.54</v>
      </c>
      <c r="Q499">
        <v>1.03</v>
      </c>
      <c r="R499">
        <v>0</v>
      </c>
      <c r="S499">
        <v>300</v>
      </c>
    </row>
    <row r="500" spans="1:19" ht="15">
      <c r="A500">
        <v>4278</v>
      </c>
      <c r="B500" s="7">
        <v>1</v>
      </c>
      <c r="C500">
        <v>0</v>
      </c>
      <c r="D500">
        <v>48</v>
      </c>
      <c r="E500">
        <v>2</v>
      </c>
      <c r="F500">
        <v>1</v>
      </c>
      <c r="H500">
        <v>51</v>
      </c>
      <c r="I500">
        <v>156</v>
      </c>
      <c r="J500" s="5">
        <f>10000*H500/(I500*I500)</f>
        <v>20.956607495069033</v>
      </c>
      <c r="K500" s="18">
        <v>2.0570134546882248</v>
      </c>
      <c r="L500">
        <v>11.2</v>
      </c>
      <c r="M500">
        <f>18*L500</f>
        <v>201.6</v>
      </c>
      <c r="N500" s="70">
        <v>4</v>
      </c>
      <c r="O500">
        <v>11.5</v>
      </c>
    </row>
    <row r="501" spans="1:19" ht="15">
      <c r="A501">
        <v>1199</v>
      </c>
      <c r="B501" s="7">
        <v>1</v>
      </c>
      <c r="C501" s="5">
        <v>1</v>
      </c>
      <c r="D501" s="5">
        <v>35</v>
      </c>
      <c r="E501">
        <v>2</v>
      </c>
      <c r="F501" s="5">
        <v>0</v>
      </c>
      <c r="G501" s="5">
        <v>7</v>
      </c>
      <c r="H501" s="5">
        <v>75</v>
      </c>
      <c r="I501" s="5">
        <v>175</v>
      </c>
      <c r="J501" s="5">
        <f>10000*H501/(I501*I501)</f>
        <v>24.489795918367346</v>
      </c>
      <c r="K501" s="10">
        <v>2.0533133167771607</v>
      </c>
      <c r="L501">
        <v>7.9</v>
      </c>
      <c r="M501">
        <f>18*L501</f>
        <v>142.20000000000002</v>
      </c>
      <c r="N501" s="70">
        <v>1</v>
      </c>
      <c r="O501">
        <v>10.7</v>
      </c>
      <c r="P501">
        <v>18.149999999999999</v>
      </c>
      <c r="Q501">
        <v>0.17</v>
      </c>
      <c r="R501">
        <v>0</v>
      </c>
    </row>
    <row r="502" spans="1:19" ht="15">
      <c r="A502">
        <v>4275</v>
      </c>
      <c r="B502" s="7">
        <v>1</v>
      </c>
      <c r="C502">
        <v>0</v>
      </c>
      <c r="D502">
        <v>41</v>
      </c>
      <c r="E502">
        <v>2</v>
      </c>
      <c r="F502">
        <v>0</v>
      </c>
      <c r="G502">
        <v>2</v>
      </c>
      <c r="H502">
        <v>96</v>
      </c>
      <c r="I502">
        <v>170</v>
      </c>
      <c r="J502" s="5">
        <f>10000*H502/(I502*I502)</f>
        <v>33.217993079584772</v>
      </c>
      <c r="K502" s="18">
        <v>2.0393360094734843</v>
      </c>
      <c r="L502">
        <v>20.7</v>
      </c>
      <c r="M502">
        <f>18*L502</f>
        <v>372.59999999999997</v>
      </c>
      <c r="N502" s="70">
        <v>4</v>
      </c>
    </row>
    <row r="503" spans="1:19" ht="15">
      <c r="A503">
        <v>2296</v>
      </c>
      <c r="B503" s="7">
        <v>1</v>
      </c>
      <c r="C503">
        <v>0</v>
      </c>
      <c r="D503">
        <v>38</v>
      </c>
      <c r="E503">
        <v>1</v>
      </c>
      <c r="F503">
        <v>0</v>
      </c>
      <c r="G503">
        <v>2</v>
      </c>
      <c r="H503">
        <v>69</v>
      </c>
      <c r="I503">
        <v>165</v>
      </c>
      <c r="J503" s="5">
        <f>10000*H503/(I503*I503)</f>
        <v>25.344352617079888</v>
      </c>
      <c r="K503" s="18">
        <v>2.0277973129450029</v>
      </c>
      <c r="L503">
        <v>6.9</v>
      </c>
      <c r="M503">
        <f>18*L503</f>
        <v>124.2</v>
      </c>
      <c r="N503" s="70">
        <v>2</v>
      </c>
      <c r="O503">
        <v>8.6999999999999993</v>
      </c>
      <c r="P503">
        <v>67.86</v>
      </c>
      <c r="Q503">
        <v>0.08</v>
      </c>
      <c r="R503">
        <v>0</v>
      </c>
      <c r="S503">
        <v>20.5</v>
      </c>
    </row>
    <row r="504" spans="1:19" ht="15">
      <c r="A504">
        <v>4210</v>
      </c>
      <c r="B504" s="7">
        <v>1</v>
      </c>
      <c r="C504" s="5">
        <v>1</v>
      </c>
      <c r="D504" s="5">
        <v>72</v>
      </c>
      <c r="E504" s="5">
        <v>2</v>
      </c>
      <c r="F504" s="5">
        <v>0</v>
      </c>
      <c r="G504" s="5">
        <v>18</v>
      </c>
      <c r="H504" s="5">
        <v>73</v>
      </c>
      <c r="I504" s="5">
        <v>168</v>
      </c>
      <c r="J504" s="5">
        <f>10000*H504/(I504*I504)</f>
        <v>25.864512471655328</v>
      </c>
      <c r="K504" s="10">
        <v>2.0239189334358381</v>
      </c>
      <c r="L504">
        <v>8.5</v>
      </c>
      <c r="M504">
        <f>18*L504</f>
        <v>153</v>
      </c>
      <c r="N504" s="70">
        <v>4</v>
      </c>
      <c r="O504">
        <v>11</v>
      </c>
      <c r="P504">
        <v>10.41</v>
      </c>
      <c r="Q504">
        <v>0.88</v>
      </c>
      <c r="R504">
        <v>0</v>
      </c>
    </row>
    <row r="505" spans="1:19" ht="15">
      <c r="A505">
        <v>2323</v>
      </c>
      <c r="B505" s="7">
        <v>1</v>
      </c>
      <c r="C505">
        <v>0</v>
      </c>
      <c r="D505">
        <v>57</v>
      </c>
      <c r="E505">
        <v>2</v>
      </c>
      <c r="F505">
        <v>0</v>
      </c>
      <c r="G505">
        <v>0.5</v>
      </c>
      <c r="H505">
        <v>69</v>
      </c>
      <c r="I505">
        <v>163</v>
      </c>
      <c r="J505" s="5">
        <f>10000*H505/(I505*I505)</f>
        <v>25.970115548195267</v>
      </c>
      <c r="K505" s="18">
        <v>2.0230971387907268</v>
      </c>
      <c r="L505">
        <v>9.3000000000000007</v>
      </c>
      <c r="M505">
        <f>18*L505</f>
        <v>167.4</v>
      </c>
      <c r="N505" s="70">
        <v>2</v>
      </c>
      <c r="O505">
        <v>12.7</v>
      </c>
    </row>
    <row r="506" spans="1:19" ht="15">
      <c r="A506">
        <v>1276</v>
      </c>
      <c r="B506" s="7">
        <v>1</v>
      </c>
      <c r="C506">
        <v>0</v>
      </c>
      <c r="D506">
        <v>62</v>
      </c>
      <c r="E506">
        <v>2</v>
      </c>
      <c r="F506">
        <v>0</v>
      </c>
      <c r="G506">
        <v>5</v>
      </c>
      <c r="H506">
        <v>55</v>
      </c>
      <c r="I506">
        <v>155</v>
      </c>
      <c r="J506" s="5">
        <f>10000*H506/(I506*I506)</f>
        <v>22.892819979188346</v>
      </c>
      <c r="K506" s="18">
        <v>2.020997200805029</v>
      </c>
      <c r="L506">
        <v>4.9000000000000004</v>
      </c>
      <c r="M506">
        <f>18*L506</f>
        <v>88.2</v>
      </c>
      <c r="N506" s="70">
        <v>1</v>
      </c>
      <c r="O506">
        <v>6.7</v>
      </c>
      <c r="P506">
        <v>0.94</v>
      </c>
      <c r="Q506">
        <v>0.08</v>
      </c>
      <c r="R506">
        <v>0</v>
      </c>
    </row>
    <row r="507" spans="1:19" ht="15">
      <c r="A507" s="8">
        <v>2008</v>
      </c>
      <c r="B507" s="7">
        <v>1</v>
      </c>
      <c r="C507" s="8">
        <v>1</v>
      </c>
      <c r="D507" s="8">
        <v>36</v>
      </c>
      <c r="E507" s="7">
        <v>2</v>
      </c>
      <c r="F507" s="3">
        <v>0</v>
      </c>
      <c r="G507" s="8">
        <v>4</v>
      </c>
      <c r="H507" s="8">
        <v>92</v>
      </c>
      <c r="I507" s="8">
        <v>174</v>
      </c>
      <c r="J507" s="27">
        <f>H507/(I507*I507)*10000</f>
        <v>30.38710529792575</v>
      </c>
      <c r="K507" s="1">
        <v>2.0188850923870869</v>
      </c>
      <c r="L507" s="1">
        <v>10.9</v>
      </c>
      <c r="M507" s="1">
        <f>18*L507</f>
        <v>196.20000000000002</v>
      </c>
      <c r="N507" s="70">
        <v>2</v>
      </c>
      <c r="O507" s="1">
        <v>7.7</v>
      </c>
      <c r="P507" s="1">
        <v>0.22</v>
      </c>
      <c r="Q507" s="30">
        <v>0.09</v>
      </c>
      <c r="R507" s="29">
        <v>0</v>
      </c>
    </row>
    <row r="508" spans="1:19" ht="15">
      <c r="A508" s="7">
        <v>3001</v>
      </c>
      <c r="B508" s="7">
        <v>1</v>
      </c>
      <c r="C508" s="7">
        <v>1</v>
      </c>
      <c r="D508" s="7">
        <v>66</v>
      </c>
      <c r="E508" s="7">
        <v>2</v>
      </c>
      <c r="F508" s="3">
        <v>0</v>
      </c>
      <c r="G508" s="7">
        <v>24</v>
      </c>
      <c r="H508" s="7">
        <v>76</v>
      </c>
      <c r="I508" s="7">
        <v>155</v>
      </c>
      <c r="J508" s="27">
        <f>H508/(I508*I508)*10000</f>
        <v>31.633714880332985</v>
      </c>
      <c r="K508" s="1">
        <v>2.0178088204994715</v>
      </c>
      <c r="L508" s="1">
        <v>14.5</v>
      </c>
      <c r="M508" s="1">
        <f>18*L508</f>
        <v>261</v>
      </c>
      <c r="N508" s="70">
        <v>3</v>
      </c>
      <c r="O508" s="1">
        <v>8.1</v>
      </c>
      <c r="P508" s="1">
        <v>15.37</v>
      </c>
      <c r="Q508" s="30">
        <v>7.0000000000000007E-2</v>
      </c>
      <c r="R508" s="29">
        <v>0</v>
      </c>
    </row>
    <row r="509" spans="1:19" ht="15">
      <c r="A509">
        <v>2302</v>
      </c>
      <c r="B509" s="7">
        <v>1</v>
      </c>
      <c r="C509">
        <v>0</v>
      </c>
      <c r="D509">
        <v>57</v>
      </c>
      <c r="E509">
        <v>2</v>
      </c>
      <c r="F509">
        <v>0</v>
      </c>
      <c r="G509">
        <v>4</v>
      </c>
      <c r="H509">
        <v>84</v>
      </c>
      <c r="I509">
        <v>159</v>
      </c>
      <c r="J509" s="5">
        <f>10000*H509/(I509*I509)</f>
        <v>33.226533760531623</v>
      </c>
      <c r="K509" s="18">
        <v>2.0140751467940525</v>
      </c>
      <c r="L509">
        <v>9.8000000000000007</v>
      </c>
      <c r="M509">
        <f>18*L509</f>
        <v>176.4</v>
      </c>
      <c r="N509" s="70">
        <v>2</v>
      </c>
      <c r="O509">
        <v>6.8</v>
      </c>
      <c r="P509">
        <v>0.83</v>
      </c>
      <c r="Q509">
        <v>7.0000000000000007E-2</v>
      </c>
      <c r="R509">
        <v>0</v>
      </c>
      <c r="S509">
        <v>11.01</v>
      </c>
    </row>
    <row r="510" spans="1:19" ht="15">
      <c r="A510">
        <v>1317</v>
      </c>
      <c r="B510" s="7">
        <v>1</v>
      </c>
      <c r="C510">
        <v>1</v>
      </c>
      <c r="D510">
        <v>45</v>
      </c>
      <c r="E510">
        <v>2</v>
      </c>
      <c r="F510">
        <v>0</v>
      </c>
      <c r="G510">
        <v>6</v>
      </c>
      <c r="H510">
        <v>75</v>
      </c>
      <c r="I510">
        <v>176</v>
      </c>
      <c r="J510" s="5">
        <f>10000*H510/(I510*I510)</f>
        <v>24.212293388429753</v>
      </c>
      <c r="K510" s="18">
        <v>2.009792388636336</v>
      </c>
      <c r="L510">
        <v>7.1</v>
      </c>
      <c r="M510">
        <f>18*L510</f>
        <v>127.8</v>
      </c>
      <c r="N510" s="70">
        <v>1</v>
      </c>
      <c r="O510">
        <v>12</v>
      </c>
      <c r="P510">
        <v>54.36</v>
      </c>
      <c r="Q510">
        <v>0.06</v>
      </c>
      <c r="R510">
        <v>0</v>
      </c>
      <c r="S510">
        <v>16</v>
      </c>
    </row>
    <row r="511" spans="1:19" ht="15">
      <c r="A511" s="8">
        <v>1123</v>
      </c>
      <c r="B511" s="7">
        <v>1</v>
      </c>
      <c r="C511" s="8">
        <v>1</v>
      </c>
      <c r="D511" s="8">
        <v>83</v>
      </c>
      <c r="E511" s="7">
        <v>2</v>
      </c>
      <c r="F511" s="3">
        <v>0</v>
      </c>
      <c r="G511" s="8">
        <v>10</v>
      </c>
      <c r="H511" s="8">
        <v>70</v>
      </c>
      <c r="I511" s="8">
        <v>160</v>
      </c>
      <c r="J511" s="27">
        <f>H511/(I511*I511)*10000</f>
        <v>27.34375</v>
      </c>
      <c r="K511" s="1">
        <v>2.006943397107682</v>
      </c>
      <c r="L511" s="8">
        <v>8.9</v>
      </c>
      <c r="M511" s="1">
        <f>18*L511</f>
        <v>160.20000000000002</v>
      </c>
      <c r="N511" s="70">
        <v>1</v>
      </c>
      <c r="O511" s="1">
        <v>9.1999999999999993</v>
      </c>
      <c r="P511" s="1" t="s">
        <v>38</v>
      </c>
      <c r="Q511" s="8">
        <v>0</v>
      </c>
      <c r="R511" s="8">
        <v>0</v>
      </c>
    </row>
    <row r="512" spans="1:19" ht="15">
      <c r="A512">
        <v>4280</v>
      </c>
      <c r="B512" s="7">
        <v>1</v>
      </c>
      <c r="C512">
        <v>0</v>
      </c>
      <c r="D512">
        <v>23</v>
      </c>
      <c r="E512">
        <v>1</v>
      </c>
      <c r="F512">
        <v>0</v>
      </c>
      <c r="G512">
        <v>15</v>
      </c>
      <c r="H512">
        <v>54</v>
      </c>
      <c r="I512">
        <v>156</v>
      </c>
      <c r="J512" s="5">
        <f>10000*H512/(I512*I512)</f>
        <v>22.189349112426036</v>
      </c>
      <c r="K512" s="18">
        <v>2.0060721977212044</v>
      </c>
      <c r="L512">
        <v>7.5</v>
      </c>
      <c r="M512">
        <f>18*L512</f>
        <v>135</v>
      </c>
      <c r="N512" s="70">
        <v>4</v>
      </c>
      <c r="O512">
        <v>7</v>
      </c>
      <c r="P512">
        <v>2.58</v>
      </c>
      <c r="Q512">
        <v>0.16</v>
      </c>
      <c r="R512">
        <v>0</v>
      </c>
    </row>
    <row r="513" spans="1:19" ht="15">
      <c r="A513" s="8">
        <v>1029</v>
      </c>
      <c r="B513" s="7">
        <v>1</v>
      </c>
      <c r="C513" s="8">
        <v>0</v>
      </c>
      <c r="D513" s="8">
        <v>71</v>
      </c>
      <c r="E513" s="7">
        <v>2</v>
      </c>
      <c r="F513" s="3">
        <v>0</v>
      </c>
      <c r="G513" s="8">
        <v>8</v>
      </c>
      <c r="H513" s="8">
        <v>92</v>
      </c>
      <c r="I513" s="8">
        <v>165</v>
      </c>
      <c r="J513" s="27">
        <f>H513/(I513*I513)*10000</f>
        <v>33.792470156106518</v>
      </c>
      <c r="K513" s="1">
        <v>1.9994303127574162</v>
      </c>
      <c r="L513" s="1">
        <v>7.7</v>
      </c>
      <c r="M513" s="1">
        <f>18*L513</f>
        <v>138.6</v>
      </c>
      <c r="N513" s="70">
        <v>1</v>
      </c>
      <c r="O513" s="8">
        <v>10.1</v>
      </c>
      <c r="P513" s="8">
        <v>19.68</v>
      </c>
      <c r="Q513" s="28">
        <v>0.08</v>
      </c>
      <c r="R513" s="29">
        <v>0</v>
      </c>
    </row>
    <row r="514" spans="1:19" ht="15">
      <c r="A514">
        <v>1204</v>
      </c>
      <c r="B514" s="7">
        <v>1</v>
      </c>
      <c r="C514" s="5">
        <v>0</v>
      </c>
      <c r="D514" s="5">
        <v>62</v>
      </c>
      <c r="E514" s="5">
        <v>2</v>
      </c>
      <c r="F514" s="5">
        <v>0</v>
      </c>
      <c r="G514" s="5">
        <v>17</v>
      </c>
      <c r="H514" s="5">
        <v>62</v>
      </c>
      <c r="I514" s="5">
        <v>148</v>
      </c>
      <c r="J514" s="5">
        <f>10000*H514/(I514*I514)</f>
        <v>28.305332359386412</v>
      </c>
      <c r="K514" s="10">
        <v>1.9979020389359929</v>
      </c>
      <c r="L514">
        <v>8</v>
      </c>
      <c r="M514">
        <f>18*L514</f>
        <v>144</v>
      </c>
      <c r="N514" s="70">
        <v>1</v>
      </c>
      <c r="O514">
        <v>10.199999999999999</v>
      </c>
      <c r="P514">
        <v>24.22</v>
      </c>
      <c r="Q514">
        <v>0.24</v>
      </c>
      <c r="R514">
        <v>0</v>
      </c>
    </row>
    <row r="515" spans="1:19" ht="15">
      <c r="A515">
        <v>4279</v>
      </c>
      <c r="B515" s="7">
        <v>1</v>
      </c>
      <c r="C515">
        <v>0</v>
      </c>
      <c r="D515">
        <v>44</v>
      </c>
      <c r="E515">
        <v>2</v>
      </c>
      <c r="F515">
        <v>0</v>
      </c>
      <c r="G515">
        <v>5</v>
      </c>
      <c r="H515">
        <v>90</v>
      </c>
      <c r="I515">
        <v>165</v>
      </c>
      <c r="J515" s="5">
        <f>10000*H515/(I515*I515)</f>
        <v>33.057851239669418</v>
      </c>
      <c r="K515" s="18">
        <v>1.9735479890546332</v>
      </c>
      <c r="L515">
        <v>11.7</v>
      </c>
      <c r="M515">
        <f>18*L515</f>
        <v>210.6</v>
      </c>
      <c r="N515" s="70">
        <v>4</v>
      </c>
    </row>
    <row r="516" spans="1:19" ht="15">
      <c r="A516">
        <v>4230</v>
      </c>
      <c r="B516" s="7">
        <v>1</v>
      </c>
      <c r="C516">
        <v>0</v>
      </c>
      <c r="D516">
        <v>60</v>
      </c>
      <c r="E516">
        <v>2</v>
      </c>
      <c r="F516">
        <v>0</v>
      </c>
      <c r="G516">
        <v>8</v>
      </c>
      <c r="H516">
        <v>68</v>
      </c>
      <c r="I516">
        <v>161</v>
      </c>
      <c r="J516" s="5">
        <f>10000*H516/(I516*I516)</f>
        <v>26.233555804174223</v>
      </c>
      <c r="K516" s="17">
        <v>1.9732832746239932</v>
      </c>
      <c r="L516">
        <v>9.5</v>
      </c>
      <c r="M516">
        <v>171</v>
      </c>
      <c r="N516" s="70">
        <v>4</v>
      </c>
      <c r="O516" s="2">
        <v>11.1</v>
      </c>
      <c r="P516" s="2">
        <v>9.48</v>
      </c>
      <c r="Q516" s="2">
        <v>0.1</v>
      </c>
      <c r="R516" s="2">
        <v>0</v>
      </c>
    </row>
    <row r="517" spans="1:19" ht="15">
      <c r="A517">
        <v>1278</v>
      </c>
      <c r="B517" s="7">
        <v>1</v>
      </c>
      <c r="C517">
        <v>0</v>
      </c>
      <c r="D517">
        <v>48</v>
      </c>
      <c r="E517">
        <v>2</v>
      </c>
      <c r="F517">
        <v>1</v>
      </c>
      <c r="H517">
        <v>51</v>
      </c>
      <c r="I517">
        <v>156</v>
      </c>
      <c r="J517" s="5">
        <f>10000*H517/(I517*I517)</f>
        <v>20.956607495069033</v>
      </c>
      <c r="K517" s="18">
        <v>1.9497018519058504</v>
      </c>
      <c r="L517">
        <v>11.7</v>
      </c>
      <c r="M517">
        <f>18*L517</f>
        <v>210.6</v>
      </c>
      <c r="N517" s="70">
        <v>1</v>
      </c>
      <c r="O517">
        <v>11.5</v>
      </c>
    </row>
    <row r="518" spans="1:19" ht="15">
      <c r="A518">
        <v>1316</v>
      </c>
      <c r="B518" s="7">
        <v>1</v>
      </c>
      <c r="C518">
        <v>1</v>
      </c>
      <c r="D518">
        <v>31</v>
      </c>
      <c r="E518">
        <v>2</v>
      </c>
      <c r="F518">
        <v>1</v>
      </c>
      <c r="G518">
        <v>0.5</v>
      </c>
      <c r="H518">
        <v>115</v>
      </c>
      <c r="I518">
        <v>184</v>
      </c>
      <c r="J518" s="5">
        <f>10000*H518/(I518*I518)</f>
        <v>33.967391304347828</v>
      </c>
      <c r="K518" s="18">
        <v>1.9492415713852396</v>
      </c>
      <c r="L518">
        <v>8.4</v>
      </c>
      <c r="M518">
        <f>18*L518</f>
        <v>151.20000000000002</v>
      </c>
      <c r="N518" s="70">
        <v>1</v>
      </c>
      <c r="O518">
        <v>10.4</v>
      </c>
    </row>
    <row r="519" spans="1:19" ht="15">
      <c r="A519">
        <v>2308</v>
      </c>
      <c r="B519" s="7">
        <v>1</v>
      </c>
      <c r="C519">
        <v>1</v>
      </c>
      <c r="D519">
        <v>48</v>
      </c>
      <c r="E519">
        <v>2</v>
      </c>
      <c r="F519">
        <v>0</v>
      </c>
      <c r="G519">
        <v>22</v>
      </c>
      <c r="H519">
        <v>94</v>
      </c>
      <c r="I519">
        <v>170</v>
      </c>
      <c r="J519" s="5">
        <f>10000*H519/(I519*I519)</f>
        <v>32.525951557093428</v>
      </c>
      <c r="K519" s="18">
        <v>1.9478338862148288</v>
      </c>
      <c r="L519">
        <v>12.6</v>
      </c>
      <c r="M519">
        <f>18*L519</f>
        <v>226.79999999999998</v>
      </c>
      <c r="N519" s="70">
        <v>2</v>
      </c>
      <c r="O519">
        <v>8.5</v>
      </c>
      <c r="P519">
        <v>24.9</v>
      </c>
      <c r="Q519">
        <v>2.58</v>
      </c>
      <c r="R519">
        <v>0</v>
      </c>
      <c r="S519">
        <v>300</v>
      </c>
    </row>
    <row r="520" spans="1:19" ht="15">
      <c r="A520" s="8">
        <v>4113</v>
      </c>
      <c r="B520" s="7">
        <v>1</v>
      </c>
      <c r="C520" s="8">
        <v>1</v>
      </c>
      <c r="D520" s="8">
        <v>53</v>
      </c>
      <c r="E520" s="7">
        <v>2</v>
      </c>
      <c r="F520" s="3">
        <v>0</v>
      </c>
      <c r="G520" s="8">
        <v>11</v>
      </c>
      <c r="H520" s="8">
        <v>92</v>
      </c>
      <c r="I520" s="8">
        <v>173</v>
      </c>
      <c r="J520" s="27">
        <f>H520/(I520*I520)*10000</f>
        <v>30.73941661933242</v>
      </c>
      <c r="K520" s="1">
        <v>1.9473237311743974</v>
      </c>
      <c r="L520" s="8">
        <v>7.3</v>
      </c>
      <c r="M520" s="1">
        <f>18*L520</f>
        <v>131.4</v>
      </c>
      <c r="N520" s="70">
        <v>4</v>
      </c>
      <c r="O520" s="1">
        <v>7.6</v>
      </c>
      <c r="P520" s="1">
        <v>7.43</v>
      </c>
      <c r="Q520" s="8">
        <v>1.1399999999999999</v>
      </c>
      <c r="R520" s="8">
        <v>0</v>
      </c>
    </row>
    <row r="521" spans="1:19" ht="15">
      <c r="A521" s="8">
        <v>2076</v>
      </c>
      <c r="B521" s="7">
        <v>1</v>
      </c>
      <c r="C521" s="8">
        <v>1</v>
      </c>
      <c r="D521" s="8">
        <v>30</v>
      </c>
      <c r="E521" s="7">
        <v>2</v>
      </c>
      <c r="F521" s="44">
        <v>1</v>
      </c>
      <c r="G521" s="8">
        <v>2</v>
      </c>
      <c r="H521" s="8">
        <v>58</v>
      </c>
      <c r="I521" s="8">
        <v>167</v>
      </c>
      <c r="J521" s="27">
        <f>H521/(I521*I521)*10000</f>
        <v>20.796729893506399</v>
      </c>
      <c r="K521" s="1">
        <v>1.9408014218891321</v>
      </c>
      <c r="L521" s="8">
        <v>9.8000000000000007</v>
      </c>
      <c r="M521" s="1">
        <f>18*L521</f>
        <v>176.4</v>
      </c>
      <c r="N521" s="70">
        <v>2</v>
      </c>
      <c r="O521" s="1">
        <v>10.7</v>
      </c>
      <c r="P521" s="1">
        <v>7.02</v>
      </c>
      <c r="Q521" s="30">
        <v>0.09</v>
      </c>
      <c r="R521" s="30">
        <v>0</v>
      </c>
    </row>
    <row r="522" spans="1:19" ht="15">
      <c r="A522">
        <v>2322</v>
      </c>
      <c r="B522" s="7">
        <v>1</v>
      </c>
      <c r="C522">
        <v>0</v>
      </c>
      <c r="D522">
        <v>63</v>
      </c>
      <c r="E522">
        <v>2</v>
      </c>
      <c r="F522">
        <v>0</v>
      </c>
      <c r="G522">
        <v>10</v>
      </c>
      <c r="H522">
        <v>84</v>
      </c>
      <c r="I522">
        <v>176</v>
      </c>
      <c r="J522" s="5">
        <f>10000*H522/(I522*I522)</f>
        <v>27.117768595041323</v>
      </c>
      <c r="K522" s="18">
        <v>1.9336473590581067</v>
      </c>
      <c r="L522">
        <v>11.8</v>
      </c>
      <c r="M522">
        <f>18*L522</f>
        <v>212.4</v>
      </c>
      <c r="N522" s="70">
        <v>2</v>
      </c>
      <c r="O522">
        <v>8.6999999999999993</v>
      </c>
      <c r="P522">
        <v>0.47</v>
      </c>
      <c r="Q522">
        <v>0.05</v>
      </c>
      <c r="R522">
        <v>0</v>
      </c>
      <c r="S522">
        <v>6.5</v>
      </c>
    </row>
    <row r="523" spans="1:19" ht="15">
      <c r="A523">
        <v>2259</v>
      </c>
      <c r="B523" s="7">
        <v>1</v>
      </c>
      <c r="C523">
        <v>1</v>
      </c>
      <c r="D523">
        <v>79</v>
      </c>
      <c r="E523">
        <v>2</v>
      </c>
      <c r="F523">
        <v>0</v>
      </c>
      <c r="G523">
        <v>19</v>
      </c>
      <c r="H523">
        <v>98</v>
      </c>
      <c r="I523">
        <v>179</v>
      </c>
      <c r="J523" s="5">
        <f>10000*H523/(I523*I523)</f>
        <v>30.585811928466651</v>
      </c>
      <c r="K523" s="18">
        <v>1.9329588410054492</v>
      </c>
      <c r="L523">
        <v>10.3</v>
      </c>
      <c r="M523">
        <f>18*L523</f>
        <v>185.4</v>
      </c>
      <c r="N523" s="70">
        <v>2</v>
      </c>
      <c r="O523">
        <v>8.5</v>
      </c>
      <c r="P523">
        <v>0.5</v>
      </c>
      <c r="Q523">
        <v>1.52</v>
      </c>
      <c r="R523">
        <v>0</v>
      </c>
    </row>
    <row r="524" spans="1:19" ht="15">
      <c r="A524">
        <v>3225</v>
      </c>
      <c r="B524" s="7">
        <v>1</v>
      </c>
      <c r="C524">
        <v>0</v>
      </c>
      <c r="D524">
        <v>61</v>
      </c>
      <c r="E524">
        <v>2</v>
      </c>
      <c r="F524">
        <v>0</v>
      </c>
      <c r="G524">
        <v>30</v>
      </c>
      <c r="H524">
        <v>70</v>
      </c>
      <c r="I524">
        <v>158</v>
      </c>
      <c r="J524" s="5">
        <f>10000*H524/(I524*I524)</f>
        <v>28.04037814452812</v>
      </c>
      <c r="K524" s="10">
        <v>1.931563003035242</v>
      </c>
      <c r="L524">
        <v>8.6999999999999993</v>
      </c>
      <c r="M524">
        <f>18*L524</f>
        <v>156.6</v>
      </c>
      <c r="N524" s="70">
        <v>3</v>
      </c>
      <c r="O524" s="3">
        <v>9.4</v>
      </c>
      <c r="P524" s="3">
        <v>13.65</v>
      </c>
      <c r="Q524" s="3">
        <v>0.08</v>
      </c>
      <c r="R524" s="3">
        <v>0</v>
      </c>
    </row>
    <row r="525" spans="1:19" ht="15">
      <c r="A525">
        <v>2190</v>
      </c>
      <c r="B525" s="7">
        <v>1</v>
      </c>
      <c r="C525" s="5">
        <v>0</v>
      </c>
      <c r="D525" s="5">
        <v>59</v>
      </c>
      <c r="E525" s="5">
        <v>2</v>
      </c>
      <c r="F525" s="5">
        <v>0</v>
      </c>
      <c r="G525" s="5">
        <v>10</v>
      </c>
      <c r="H525" s="5">
        <v>61</v>
      </c>
      <c r="I525" s="5">
        <v>162</v>
      </c>
      <c r="J525" s="5">
        <f>10000*H525/(I525*I525)</f>
        <v>23.243408017070568</v>
      </c>
      <c r="K525" s="10">
        <v>1.9312675932486363</v>
      </c>
      <c r="L525">
        <v>11.2</v>
      </c>
      <c r="M525">
        <f>18*L525</f>
        <v>201.6</v>
      </c>
      <c r="N525" s="70">
        <v>2</v>
      </c>
      <c r="O525">
        <v>7.1</v>
      </c>
      <c r="P525" s="3">
        <v>4.2</v>
      </c>
      <c r="Q525" s="3">
        <v>0.2</v>
      </c>
      <c r="R525" s="3">
        <v>0</v>
      </c>
    </row>
    <row r="526" spans="1:19" ht="15">
      <c r="A526">
        <v>1312</v>
      </c>
      <c r="B526" s="7">
        <v>1</v>
      </c>
      <c r="C526">
        <v>1</v>
      </c>
      <c r="D526">
        <v>79</v>
      </c>
      <c r="E526">
        <v>2</v>
      </c>
      <c r="F526">
        <v>0</v>
      </c>
      <c r="G526">
        <v>8</v>
      </c>
      <c r="H526">
        <v>79</v>
      </c>
      <c r="I526">
        <v>168</v>
      </c>
      <c r="J526" s="5">
        <f>10000*H526/(I526*I526)</f>
        <v>27.990362811791382</v>
      </c>
      <c r="K526" s="18">
        <v>1.9195377633636239</v>
      </c>
      <c r="L526">
        <v>7.2</v>
      </c>
      <c r="M526">
        <f>18*L526</f>
        <v>129.6</v>
      </c>
      <c r="N526" s="70">
        <v>1</v>
      </c>
      <c r="O526">
        <v>8.9</v>
      </c>
      <c r="P526">
        <v>4.78</v>
      </c>
      <c r="Q526">
        <v>0.11</v>
      </c>
      <c r="R526">
        <v>0</v>
      </c>
      <c r="S526">
        <v>9.15</v>
      </c>
    </row>
    <row r="527" spans="1:19" ht="15">
      <c r="A527">
        <v>1297</v>
      </c>
      <c r="B527" s="7">
        <v>1</v>
      </c>
      <c r="C527">
        <v>0</v>
      </c>
      <c r="D527">
        <v>47</v>
      </c>
      <c r="E527">
        <v>1</v>
      </c>
      <c r="F527">
        <v>0</v>
      </c>
      <c r="G527">
        <v>21</v>
      </c>
      <c r="H527">
        <v>58</v>
      </c>
      <c r="I527">
        <v>165</v>
      </c>
      <c r="J527" s="5">
        <f>10000*H527/(I527*I527)</f>
        <v>21.30394857667585</v>
      </c>
      <c r="K527" s="18">
        <v>1.9189100613470165</v>
      </c>
      <c r="L527">
        <v>8</v>
      </c>
      <c r="M527">
        <f>18*L527</f>
        <v>144</v>
      </c>
      <c r="N527" s="70">
        <v>1</v>
      </c>
      <c r="O527">
        <v>9.5</v>
      </c>
      <c r="P527">
        <v>12.81</v>
      </c>
      <c r="Q527">
        <v>0.09</v>
      </c>
      <c r="R527">
        <v>0</v>
      </c>
      <c r="S527">
        <v>22.5</v>
      </c>
    </row>
    <row r="528" spans="1:19" ht="15">
      <c r="A528">
        <v>2297</v>
      </c>
      <c r="B528" s="7">
        <v>1</v>
      </c>
      <c r="C528">
        <v>0</v>
      </c>
      <c r="D528">
        <v>47</v>
      </c>
      <c r="E528">
        <v>1</v>
      </c>
      <c r="F528">
        <v>0</v>
      </c>
      <c r="G528">
        <v>21</v>
      </c>
      <c r="H528">
        <v>58</v>
      </c>
      <c r="I528">
        <v>165</v>
      </c>
      <c r="J528" s="5">
        <f>10000*H528/(I528*I528)</f>
        <v>21.30394857667585</v>
      </c>
      <c r="K528" s="18">
        <v>1.9150653768210557</v>
      </c>
      <c r="L528">
        <v>12.4</v>
      </c>
      <c r="M528">
        <f>18*L528</f>
        <v>223.20000000000002</v>
      </c>
      <c r="N528" s="70">
        <v>2</v>
      </c>
      <c r="O528">
        <v>9.5</v>
      </c>
      <c r="P528">
        <v>12.81</v>
      </c>
      <c r="Q528">
        <v>0.09</v>
      </c>
      <c r="R528">
        <v>0</v>
      </c>
      <c r="S528">
        <v>22.5</v>
      </c>
    </row>
    <row r="529" spans="1:19" ht="15">
      <c r="A529">
        <v>1200</v>
      </c>
      <c r="B529" s="7">
        <v>1</v>
      </c>
      <c r="C529" s="5">
        <v>0</v>
      </c>
      <c r="D529" s="5">
        <v>54</v>
      </c>
      <c r="E529">
        <v>2</v>
      </c>
      <c r="F529" s="5">
        <v>1</v>
      </c>
      <c r="G529" s="5">
        <v>10</v>
      </c>
      <c r="H529" s="5">
        <v>72</v>
      </c>
      <c r="I529" s="5">
        <v>160</v>
      </c>
      <c r="J529" s="5">
        <f>10000*H529/(I529*I529)</f>
        <v>28.125</v>
      </c>
      <c r="K529" s="13">
        <v>1.914512579807409</v>
      </c>
      <c r="L529" s="5">
        <v>11.4</v>
      </c>
      <c r="M529">
        <f>18*L529</f>
        <v>205.20000000000002</v>
      </c>
      <c r="N529" s="70">
        <v>1</v>
      </c>
      <c r="O529" s="5">
        <v>9.6999999999999993</v>
      </c>
      <c r="P529" s="5">
        <v>2.84</v>
      </c>
      <c r="Q529" s="5">
        <v>0.1</v>
      </c>
      <c r="R529" s="5">
        <v>0</v>
      </c>
    </row>
    <row r="530" spans="1:19" ht="15">
      <c r="A530">
        <v>2320</v>
      </c>
      <c r="B530" s="7">
        <v>1</v>
      </c>
      <c r="C530">
        <v>1</v>
      </c>
      <c r="D530">
        <v>56</v>
      </c>
      <c r="E530">
        <v>2</v>
      </c>
      <c r="F530">
        <v>0</v>
      </c>
      <c r="G530">
        <v>20</v>
      </c>
      <c r="H530">
        <v>82</v>
      </c>
      <c r="I530">
        <v>177</v>
      </c>
      <c r="J530" s="5">
        <f>10000*H530/(I530*I530)</f>
        <v>26.173832551310287</v>
      </c>
      <c r="K530" s="18">
        <v>1.9139113958092164</v>
      </c>
      <c r="L530">
        <v>10.8</v>
      </c>
      <c r="M530">
        <f>18*L530</f>
        <v>194.4</v>
      </c>
      <c r="N530" s="70">
        <v>2</v>
      </c>
    </row>
    <row r="531" spans="1:19" ht="15">
      <c r="A531">
        <v>1246</v>
      </c>
      <c r="B531" s="7">
        <v>1</v>
      </c>
      <c r="C531">
        <v>1</v>
      </c>
      <c r="D531">
        <v>60</v>
      </c>
      <c r="E531">
        <v>2</v>
      </c>
      <c r="F531">
        <v>0</v>
      </c>
      <c r="G531">
        <v>10</v>
      </c>
      <c r="H531">
        <v>76</v>
      </c>
      <c r="I531">
        <v>170</v>
      </c>
      <c r="J531" s="5">
        <f>10000*H531/(I531*I531)</f>
        <v>26.297577854671282</v>
      </c>
      <c r="K531" s="18">
        <v>1.9095853762912485</v>
      </c>
      <c r="L531">
        <v>5.5</v>
      </c>
      <c r="M531">
        <f>18*L531</f>
        <v>99</v>
      </c>
      <c r="N531" s="70">
        <v>1</v>
      </c>
      <c r="O531">
        <v>7.4</v>
      </c>
      <c r="P531">
        <v>12.33</v>
      </c>
      <c r="Q531">
        <v>0.05</v>
      </c>
      <c r="R531">
        <v>0</v>
      </c>
    </row>
    <row r="532" spans="1:19" ht="15">
      <c r="A532">
        <v>4270</v>
      </c>
      <c r="B532" s="7">
        <v>1</v>
      </c>
      <c r="C532">
        <v>1</v>
      </c>
      <c r="D532">
        <v>56</v>
      </c>
      <c r="E532">
        <v>2</v>
      </c>
      <c r="F532">
        <v>0</v>
      </c>
      <c r="G532">
        <v>8</v>
      </c>
      <c r="H532">
        <v>88</v>
      </c>
      <c r="I532">
        <v>167</v>
      </c>
      <c r="J532" s="5">
        <f>10000*H532/(I532*I532)</f>
        <v>31.553659148768332</v>
      </c>
      <c r="K532" s="18">
        <v>1.9070666244873065</v>
      </c>
      <c r="L532">
        <v>13.8</v>
      </c>
      <c r="M532">
        <f>18*L532</f>
        <v>248.4</v>
      </c>
      <c r="N532" s="70">
        <v>4</v>
      </c>
      <c r="O532">
        <v>8.9</v>
      </c>
      <c r="P532">
        <v>7.29</v>
      </c>
      <c r="Q532">
        <v>0.08</v>
      </c>
      <c r="R532">
        <v>0</v>
      </c>
    </row>
    <row r="533" spans="1:19" ht="15">
      <c r="A533" s="8">
        <v>2100</v>
      </c>
      <c r="B533" s="7">
        <v>1</v>
      </c>
      <c r="C533" s="8">
        <v>1</v>
      </c>
      <c r="D533" s="8">
        <v>38</v>
      </c>
      <c r="E533" s="7">
        <v>2</v>
      </c>
      <c r="F533" s="3">
        <v>0</v>
      </c>
      <c r="G533" s="8">
        <v>7</v>
      </c>
      <c r="H533" s="8">
        <v>81</v>
      </c>
      <c r="I533" s="8">
        <v>177</v>
      </c>
      <c r="J533" s="27">
        <f>H533/(I533*I533)*10000</f>
        <v>25.85463947141626</v>
      </c>
      <c r="K533" s="1">
        <v>1.9030188520289955</v>
      </c>
      <c r="L533" s="8">
        <v>11.3</v>
      </c>
      <c r="M533" s="1">
        <f>18*L533</f>
        <v>203.4</v>
      </c>
      <c r="N533" s="70">
        <v>2</v>
      </c>
      <c r="O533" s="1">
        <v>10.199999999999999</v>
      </c>
      <c r="P533" s="1">
        <v>38.85</v>
      </c>
      <c r="Q533" s="8">
        <v>0.1</v>
      </c>
      <c r="R533" s="28">
        <v>0</v>
      </c>
    </row>
    <row r="534" spans="1:19" ht="15">
      <c r="A534">
        <v>1303</v>
      </c>
      <c r="B534" s="7">
        <v>1</v>
      </c>
      <c r="C534">
        <v>0</v>
      </c>
      <c r="D534">
        <v>62</v>
      </c>
      <c r="E534">
        <v>2</v>
      </c>
      <c r="F534">
        <v>0</v>
      </c>
      <c r="G534">
        <v>20</v>
      </c>
      <c r="H534">
        <v>70</v>
      </c>
      <c r="I534">
        <v>162</v>
      </c>
      <c r="J534" s="5">
        <f>10000*H534/(I534*I534)</f>
        <v>26.672763298277701</v>
      </c>
      <c r="K534" s="18">
        <v>1.8997706615630232</v>
      </c>
      <c r="L534">
        <v>11</v>
      </c>
      <c r="M534">
        <f>18*L534</f>
        <v>198</v>
      </c>
      <c r="N534" s="70">
        <v>1</v>
      </c>
      <c r="O534">
        <v>8</v>
      </c>
      <c r="P534">
        <v>0.6</v>
      </c>
      <c r="Q534">
        <v>0.08</v>
      </c>
      <c r="R534">
        <v>0</v>
      </c>
      <c r="S534">
        <v>15.5</v>
      </c>
    </row>
    <row r="535" spans="1:19" ht="15">
      <c r="A535">
        <v>2250</v>
      </c>
      <c r="B535" s="7">
        <v>1</v>
      </c>
      <c r="C535">
        <v>1</v>
      </c>
      <c r="D535">
        <v>54</v>
      </c>
      <c r="E535">
        <v>2</v>
      </c>
      <c r="F535">
        <v>0</v>
      </c>
      <c r="G535">
        <v>5</v>
      </c>
      <c r="H535">
        <v>71</v>
      </c>
      <c r="I535">
        <v>175</v>
      </c>
      <c r="J535" s="5">
        <f>10000*H535/(I535*I535)</f>
        <v>23.183673469387756</v>
      </c>
      <c r="K535" s="18">
        <v>1.899108153382997</v>
      </c>
      <c r="L535">
        <v>13.5</v>
      </c>
      <c r="M535">
        <f>18*L535</f>
        <v>243</v>
      </c>
      <c r="N535" s="70">
        <v>2</v>
      </c>
      <c r="O535">
        <v>7</v>
      </c>
      <c r="P535">
        <v>1.56</v>
      </c>
      <c r="Q535">
        <v>7.0000000000000007E-2</v>
      </c>
      <c r="R535">
        <v>0</v>
      </c>
    </row>
    <row r="536" spans="1:19" ht="15">
      <c r="A536">
        <v>2215</v>
      </c>
      <c r="B536" s="7">
        <v>1</v>
      </c>
      <c r="C536" s="5">
        <v>1</v>
      </c>
      <c r="D536" s="5">
        <v>38</v>
      </c>
      <c r="E536" s="5">
        <v>2</v>
      </c>
      <c r="F536" s="5">
        <v>0</v>
      </c>
      <c r="G536" s="5">
        <v>8</v>
      </c>
      <c r="H536" s="5">
        <v>97</v>
      </c>
      <c r="I536" s="5">
        <v>186</v>
      </c>
      <c r="J536" s="5">
        <f>10000*H536/(I536*I536)</f>
        <v>28.037923459359465</v>
      </c>
      <c r="K536" s="10">
        <v>1.886023873273371</v>
      </c>
      <c r="L536">
        <v>7.4</v>
      </c>
      <c r="M536">
        <f>18*L536</f>
        <v>133.20000000000002</v>
      </c>
      <c r="N536" s="70">
        <v>2</v>
      </c>
      <c r="O536">
        <v>8.4</v>
      </c>
      <c r="P536">
        <v>1.17</v>
      </c>
      <c r="Q536">
        <v>0.03</v>
      </c>
      <c r="R536">
        <v>0</v>
      </c>
    </row>
    <row r="537" spans="1:19" ht="15">
      <c r="A537">
        <v>2312</v>
      </c>
      <c r="B537" s="7">
        <v>1</v>
      </c>
      <c r="C537">
        <v>1</v>
      </c>
      <c r="D537">
        <v>79</v>
      </c>
      <c r="E537">
        <v>2</v>
      </c>
      <c r="F537">
        <v>0</v>
      </c>
      <c r="G537">
        <v>8</v>
      </c>
      <c r="H537">
        <v>79</v>
      </c>
      <c r="I537">
        <v>168</v>
      </c>
      <c r="J537" s="5">
        <f>10000*H537/(I537*I537)</f>
        <v>27.990362811791382</v>
      </c>
      <c r="K537" s="18">
        <v>1.8846847034938374</v>
      </c>
      <c r="L537">
        <v>5.9</v>
      </c>
      <c r="M537">
        <f>18*L537</f>
        <v>106.2</v>
      </c>
      <c r="N537" s="70">
        <v>2</v>
      </c>
      <c r="O537">
        <v>8.9</v>
      </c>
      <c r="P537">
        <v>4.78</v>
      </c>
      <c r="Q537">
        <v>0.11</v>
      </c>
      <c r="R537">
        <v>0</v>
      </c>
      <c r="S537">
        <v>9.15</v>
      </c>
    </row>
    <row r="538" spans="1:19" ht="15">
      <c r="A538">
        <v>4251</v>
      </c>
      <c r="B538" s="7">
        <v>1</v>
      </c>
      <c r="C538">
        <v>1</v>
      </c>
      <c r="D538">
        <v>54</v>
      </c>
      <c r="E538">
        <v>2</v>
      </c>
      <c r="F538">
        <v>0</v>
      </c>
      <c r="G538">
        <v>2</v>
      </c>
      <c r="H538">
        <v>88</v>
      </c>
      <c r="I538">
        <v>178</v>
      </c>
      <c r="J538" s="5">
        <f>10000*H538/(I538*I538)</f>
        <v>27.774270925388208</v>
      </c>
      <c r="K538" s="18">
        <v>1.8824331714355491</v>
      </c>
      <c r="L538">
        <v>7.4</v>
      </c>
      <c r="M538">
        <f>18*L538</f>
        <v>133.20000000000002</v>
      </c>
      <c r="N538" s="70">
        <v>4</v>
      </c>
      <c r="O538">
        <v>6.2</v>
      </c>
      <c r="P538">
        <v>0.26</v>
      </c>
      <c r="Q538">
        <v>3.63</v>
      </c>
      <c r="R538">
        <v>0</v>
      </c>
    </row>
    <row r="539" spans="1:19" ht="15">
      <c r="A539">
        <v>1322</v>
      </c>
      <c r="B539" s="7">
        <v>1</v>
      </c>
      <c r="C539">
        <v>0</v>
      </c>
      <c r="D539">
        <v>63</v>
      </c>
      <c r="E539">
        <v>2</v>
      </c>
      <c r="F539">
        <v>0</v>
      </c>
      <c r="G539">
        <v>10</v>
      </c>
      <c r="H539">
        <v>84</v>
      </c>
      <c r="I539">
        <v>176</v>
      </c>
      <c r="J539" s="5">
        <f>10000*H539/(I539*I539)</f>
        <v>27.117768595041323</v>
      </c>
      <c r="K539" s="18">
        <v>1.8664409406266564</v>
      </c>
      <c r="L539">
        <v>8</v>
      </c>
      <c r="M539">
        <f>18*L539</f>
        <v>144</v>
      </c>
      <c r="N539" s="70">
        <v>1</v>
      </c>
      <c r="O539">
        <v>8.6999999999999993</v>
      </c>
      <c r="P539">
        <v>0.47</v>
      </c>
      <c r="Q539">
        <v>0.05</v>
      </c>
      <c r="R539">
        <v>0</v>
      </c>
      <c r="S539">
        <v>6.5</v>
      </c>
    </row>
    <row r="540" spans="1:19" ht="15">
      <c r="A540">
        <v>3194</v>
      </c>
      <c r="B540" s="7">
        <v>1</v>
      </c>
      <c r="C540" s="5">
        <v>1</v>
      </c>
      <c r="D540" s="5">
        <v>50</v>
      </c>
      <c r="E540" s="5">
        <v>2</v>
      </c>
      <c r="F540" s="5">
        <v>1</v>
      </c>
      <c r="G540" s="5">
        <v>1</v>
      </c>
      <c r="H540" s="5">
        <v>61</v>
      </c>
      <c r="I540" s="5">
        <v>162</v>
      </c>
      <c r="J540" s="5">
        <f>10000*H540/(I540*I540)</f>
        <v>23.243408017070568</v>
      </c>
      <c r="K540" s="10">
        <v>1.8542614026025814</v>
      </c>
      <c r="L540">
        <v>7.2</v>
      </c>
      <c r="M540">
        <f>18*L540</f>
        <v>129.6</v>
      </c>
      <c r="N540" s="70">
        <v>3</v>
      </c>
      <c r="O540">
        <v>9.4</v>
      </c>
      <c r="P540">
        <v>38.86</v>
      </c>
      <c r="Q540">
        <v>7.0000000000000007E-2</v>
      </c>
      <c r="R540">
        <v>0</v>
      </c>
    </row>
    <row r="541" spans="1:19" ht="15">
      <c r="A541" s="7">
        <v>1003</v>
      </c>
      <c r="B541" s="7">
        <v>1</v>
      </c>
      <c r="C541" s="8">
        <v>1</v>
      </c>
      <c r="D541" s="8">
        <v>62</v>
      </c>
      <c r="E541" s="7">
        <v>2</v>
      </c>
      <c r="F541" s="3">
        <v>0</v>
      </c>
      <c r="G541" s="8">
        <v>4</v>
      </c>
      <c r="H541" s="8">
        <v>85</v>
      </c>
      <c r="I541" s="8">
        <v>170</v>
      </c>
      <c r="J541" s="27">
        <f>H541/(I541*I541)*10000</f>
        <v>29.411764705882351</v>
      </c>
      <c r="K541" s="1">
        <v>1.8500503415991758</v>
      </c>
      <c r="L541" s="1">
        <v>9.6999999999999993</v>
      </c>
      <c r="M541" s="1">
        <f>18*L541</f>
        <v>174.6</v>
      </c>
      <c r="N541" s="70">
        <v>1</v>
      </c>
      <c r="O541" s="1">
        <v>13.6</v>
      </c>
      <c r="P541" s="1">
        <v>16.87</v>
      </c>
      <c r="Q541" s="30">
        <v>7.0000000000000007E-2</v>
      </c>
      <c r="R541" s="29">
        <v>0</v>
      </c>
    </row>
    <row r="542" spans="1:19" ht="15">
      <c r="A542" s="8">
        <v>1017</v>
      </c>
      <c r="B542" s="7">
        <v>1</v>
      </c>
      <c r="C542" s="8">
        <v>1</v>
      </c>
      <c r="D542" s="8">
        <v>77</v>
      </c>
      <c r="E542" s="7">
        <v>2</v>
      </c>
      <c r="F542" s="3">
        <v>0</v>
      </c>
      <c r="G542" s="8">
        <v>4</v>
      </c>
      <c r="H542" s="8">
        <v>80</v>
      </c>
      <c r="I542" s="8">
        <v>171</v>
      </c>
      <c r="J542" s="27">
        <f>H542/(I542*I542)*10000</f>
        <v>27.358845456721724</v>
      </c>
      <c r="K542" s="1">
        <v>1.8464857246678483</v>
      </c>
      <c r="L542" s="1">
        <v>7.3</v>
      </c>
      <c r="M542" s="1">
        <f>18*L542</f>
        <v>131.4</v>
      </c>
      <c r="N542" s="70">
        <v>1</v>
      </c>
      <c r="O542" s="1">
        <v>11.7</v>
      </c>
      <c r="P542" s="1" t="s">
        <v>35</v>
      </c>
      <c r="Q542" s="30">
        <v>0.06</v>
      </c>
      <c r="R542" s="29">
        <v>0</v>
      </c>
    </row>
    <row r="543" spans="1:19" ht="15">
      <c r="A543">
        <v>4235</v>
      </c>
      <c r="B543" s="7">
        <v>1</v>
      </c>
      <c r="C543">
        <v>1</v>
      </c>
      <c r="D543">
        <v>53</v>
      </c>
      <c r="E543">
        <v>2</v>
      </c>
      <c r="F543">
        <v>0</v>
      </c>
      <c r="G543">
        <v>19</v>
      </c>
      <c r="H543">
        <v>81</v>
      </c>
      <c r="I543">
        <v>170</v>
      </c>
      <c r="J543" s="5">
        <f>10000*H543/(I543*I543)</f>
        <v>28.027681660899653</v>
      </c>
      <c r="K543" s="17">
        <v>1.8464095891367087</v>
      </c>
      <c r="L543" s="3">
        <v>9.8000000000000007</v>
      </c>
      <c r="M543">
        <f>18*L543</f>
        <v>176.4</v>
      </c>
      <c r="N543" s="70">
        <v>4</v>
      </c>
      <c r="O543" s="3">
        <v>7.7</v>
      </c>
      <c r="P543" s="3"/>
      <c r="Q543" s="3"/>
      <c r="R543" s="3"/>
    </row>
    <row r="544" spans="1:19" ht="15">
      <c r="A544" s="8">
        <v>1073</v>
      </c>
      <c r="B544" s="7">
        <v>1</v>
      </c>
      <c r="C544" s="8">
        <v>0</v>
      </c>
      <c r="D544" s="8">
        <v>64</v>
      </c>
      <c r="E544" s="7">
        <v>2</v>
      </c>
      <c r="F544" s="44">
        <v>1</v>
      </c>
      <c r="G544" s="8">
        <v>34</v>
      </c>
      <c r="H544" s="8">
        <v>73</v>
      </c>
      <c r="I544" s="8">
        <v>151</v>
      </c>
      <c r="J544" s="27">
        <f>H544/(I544*I544)*10000</f>
        <v>32.016139642998112</v>
      </c>
      <c r="K544" s="1">
        <v>1.8459163038276483</v>
      </c>
      <c r="L544" s="8">
        <v>9.4</v>
      </c>
      <c r="M544" s="1">
        <f>18*L544</f>
        <v>169.20000000000002</v>
      </c>
      <c r="N544" s="70">
        <v>1</v>
      </c>
      <c r="O544" s="26">
        <v>9.3000000000000007</v>
      </c>
      <c r="P544" s="26">
        <v>3.19</v>
      </c>
      <c r="Q544" s="42">
        <v>0.15</v>
      </c>
      <c r="R544" s="29">
        <v>0</v>
      </c>
    </row>
    <row r="545" spans="1:19" ht="15">
      <c r="A545" s="8">
        <v>1125</v>
      </c>
      <c r="B545" s="7">
        <v>1</v>
      </c>
      <c r="C545" s="8">
        <v>1</v>
      </c>
      <c r="D545" s="8">
        <v>22</v>
      </c>
      <c r="E545" s="7">
        <v>2</v>
      </c>
      <c r="F545" s="3">
        <v>0</v>
      </c>
      <c r="G545" s="8">
        <v>2</v>
      </c>
      <c r="H545" s="8">
        <v>83</v>
      </c>
      <c r="I545" s="8">
        <v>182</v>
      </c>
      <c r="J545" s="27">
        <f>H545/(I545*I545)*10000</f>
        <v>25.057360222195388</v>
      </c>
      <c r="K545" s="1">
        <v>1.8448239325275397</v>
      </c>
      <c r="L545" s="8">
        <v>5.5</v>
      </c>
      <c r="M545" s="1">
        <f>18*L545</f>
        <v>99</v>
      </c>
      <c r="N545" s="70">
        <v>1</v>
      </c>
      <c r="O545" s="1">
        <v>9.4</v>
      </c>
      <c r="P545" s="1">
        <v>0</v>
      </c>
      <c r="Q545" s="8">
        <v>0</v>
      </c>
      <c r="R545" s="8">
        <v>0</v>
      </c>
    </row>
    <row r="546" spans="1:19" ht="15">
      <c r="A546" s="8">
        <v>4067</v>
      </c>
      <c r="B546" s="7">
        <v>1</v>
      </c>
      <c r="C546" s="8">
        <v>1</v>
      </c>
      <c r="D546" s="8">
        <v>14</v>
      </c>
      <c r="E546" s="7">
        <v>2</v>
      </c>
      <c r="F546" s="38">
        <v>1</v>
      </c>
      <c r="G546" s="28">
        <v>8.3333333333333329E-2</v>
      </c>
      <c r="H546" s="8">
        <v>103</v>
      </c>
      <c r="I546" s="8">
        <v>176</v>
      </c>
      <c r="J546" s="27">
        <f>H546/(I546*I546)*10000</f>
        <v>33.251549586776861</v>
      </c>
      <c r="K546" s="1">
        <v>1.8433997436036822</v>
      </c>
      <c r="L546" s="8">
        <v>13.2</v>
      </c>
      <c r="M546" s="1">
        <f>18*L546</f>
        <v>237.6</v>
      </c>
      <c r="N546" s="70">
        <v>4</v>
      </c>
      <c r="O546" s="1">
        <v>12.5</v>
      </c>
      <c r="P546" s="1" t="s">
        <v>32</v>
      </c>
      <c r="Q546" s="30">
        <v>0</v>
      </c>
      <c r="R546" s="29">
        <v>0</v>
      </c>
    </row>
    <row r="547" spans="1:19" ht="15">
      <c r="A547">
        <v>4312</v>
      </c>
      <c r="B547" s="7">
        <v>1</v>
      </c>
      <c r="C547">
        <v>1</v>
      </c>
      <c r="D547">
        <v>79</v>
      </c>
      <c r="E547">
        <v>2</v>
      </c>
      <c r="F547">
        <v>0</v>
      </c>
      <c r="G547">
        <v>8</v>
      </c>
      <c r="H547">
        <v>79</v>
      </c>
      <c r="I547">
        <v>168</v>
      </c>
      <c r="J547" s="5">
        <f>10000*H547/(I547*I547)</f>
        <v>27.990362811791382</v>
      </c>
      <c r="K547" s="18">
        <v>1.8410968614549901</v>
      </c>
      <c r="L547">
        <v>8</v>
      </c>
      <c r="M547">
        <f>18*L547</f>
        <v>144</v>
      </c>
      <c r="N547" s="70">
        <v>4</v>
      </c>
      <c r="O547">
        <v>8.9</v>
      </c>
      <c r="P547">
        <v>4.78</v>
      </c>
      <c r="Q547">
        <v>0.11</v>
      </c>
      <c r="R547">
        <v>0</v>
      </c>
      <c r="S547">
        <v>9.15</v>
      </c>
    </row>
    <row r="548" spans="1:19" ht="15">
      <c r="A548">
        <v>2301</v>
      </c>
      <c r="B548" s="7">
        <v>1</v>
      </c>
      <c r="C548">
        <v>0</v>
      </c>
      <c r="D548">
        <v>73</v>
      </c>
      <c r="E548">
        <v>2</v>
      </c>
      <c r="F548">
        <v>0</v>
      </c>
      <c r="G548">
        <v>20</v>
      </c>
      <c r="H548">
        <v>55</v>
      </c>
      <c r="I548">
        <v>158</v>
      </c>
      <c r="J548" s="5">
        <f>10000*H548/(I548*I548)</f>
        <v>22.03172568498638</v>
      </c>
      <c r="K548" s="18">
        <v>1.8397923512238352</v>
      </c>
      <c r="L548">
        <v>9.1999999999999993</v>
      </c>
      <c r="M548">
        <f>18*L548</f>
        <v>165.6</v>
      </c>
      <c r="N548" s="70">
        <v>2</v>
      </c>
      <c r="O548">
        <v>9.4</v>
      </c>
      <c r="P548">
        <v>0</v>
      </c>
      <c r="Q548">
        <v>0.1</v>
      </c>
      <c r="R548">
        <v>0</v>
      </c>
      <c r="S548">
        <v>13</v>
      </c>
    </row>
    <row r="549" spans="1:19" ht="15">
      <c r="A549" s="8">
        <v>4009</v>
      </c>
      <c r="B549" s="7">
        <v>1</v>
      </c>
      <c r="C549" s="8">
        <v>0</v>
      </c>
      <c r="D549" s="8">
        <v>56</v>
      </c>
      <c r="E549" s="7">
        <v>2</v>
      </c>
      <c r="F549" s="3">
        <v>0</v>
      </c>
      <c r="G549" s="8">
        <v>29</v>
      </c>
      <c r="H549" s="8">
        <v>72.5</v>
      </c>
      <c r="I549" s="8">
        <v>162</v>
      </c>
      <c r="J549" s="27">
        <f>H549/(I549*I549)*10000</f>
        <v>27.625361987501908</v>
      </c>
      <c r="K549" s="1">
        <v>1.8388401337598501</v>
      </c>
      <c r="L549" s="1">
        <v>12.7</v>
      </c>
      <c r="M549" s="1">
        <f>18*L549</f>
        <v>228.6</v>
      </c>
      <c r="N549" s="70">
        <v>4</v>
      </c>
      <c r="O549" s="1">
        <v>10</v>
      </c>
      <c r="P549" s="1">
        <v>3.99</v>
      </c>
      <c r="Q549" s="30">
        <v>7.0000000000000007E-2</v>
      </c>
      <c r="R549" s="29">
        <v>0</v>
      </c>
    </row>
    <row r="550" spans="1:19" ht="15">
      <c r="A550">
        <v>2185</v>
      </c>
      <c r="B550" s="7">
        <v>1</v>
      </c>
      <c r="C550" s="5">
        <v>1</v>
      </c>
      <c r="D550" s="5">
        <v>69</v>
      </c>
      <c r="E550" s="5">
        <v>2</v>
      </c>
      <c r="F550" s="5">
        <v>0</v>
      </c>
      <c r="G550" s="5">
        <v>16</v>
      </c>
      <c r="H550" s="5">
        <v>63</v>
      </c>
      <c r="I550" s="5">
        <v>164</v>
      </c>
      <c r="J550" s="6">
        <f>10000*H550/(I550*I550)</f>
        <v>23.423557406305772</v>
      </c>
      <c r="K550" s="10">
        <v>1.8298122063936533</v>
      </c>
      <c r="L550">
        <v>9.5</v>
      </c>
      <c r="M550">
        <f>18*L550</f>
        <v>171</v>
      </c>
      <c r="N550" s="70">
        <v>2</v>
      </c>
      <c r="O550">
        <v>8.4</v>
      </c>
      <c r="P550">
        <v>0.54</v>
      </c>
      <c r="Q550">
        <v>0.09</v>
      </c>
      <c r="R550">
        <v>0</v>
      </c>
    </row>
    <row r="551" spans="1:19" ht="15">
      <c r="A551" s="8">
        <v>2139</v>
      </c>
      <c r="B551" s="7">
        <v>1</v>
      </c>
      <c r="C551" s="8">
        <v>0</v>
      </c>
      <c r="D551" s="8">
        <v>42</v>
      </c>
      <c r="E551" s="7">
        <v>2</v>
      </c>
      <c r="F551" s="3">
        <v>0</v>
      </c>
      <c r="G551" s="43">
        <f>4/12</f>
        <v>0.33333333333333331</v>
      </c>
      <c r="H551" s="8">
        <v>58.5</v>
      </c>
      <c r="I551" s="8">
        <v>160</v>
      </c>
      <c r="J551" s="24">
        <f>H551/(I551*I551)*10000</f>
        <v>22.8515625</v>
      </c>
      <c r="K551" s="32">
        <v>1.8259109776378879</v>
      </c>
      <c r="L551" s="33">
        <v>9.9</v>
      </c>
      <c r="M551" s="1">
        <f>18*L551</f>
        <v>178.20000000000002</v>
      </c>
      <c r="N551" s="70">
        <v>2</v>
      </c>
      <c r="O551" s="32">
        <v>10</v>
      </c>
      <c r="P551" s="32">
        <v>0.4</v>
      </c>
      <c r="Q551" s="33">
        <v>0.05</v>
      </c>
      <c r="R551" s="33">
        <v>0.5</v>
      </c>
    </row>
    <row r="552" spans="1:19" ht="15">
      <c r="A552">
        <v>1301</v>
      </c>
      <c r="B552" s="7">
        <v>1</v>
      </c>
      <c r="C552">
        <v>0</v>
      </c>
      <c r="D552">
        <v>73</v>
      </c>
      <c r="E552">
        <v>2</v>
      </c>
      <c r="F552">
        <v>0</v>
      </c>
      <c r="G552">
        <v>20</v>
      </c>
      <c r="H552">
        <v>55</v>
      </c>
      <c r="I552">
        <v>158</v>
      </c>
      <c r="J552" s="5">
        <f>10000*H552/(I552*I552)</f>
        <v>22.03172568498638</v>
      </c>
      <c r="K552" s="18">
        <v>1.8250711561240212</v>
      </c>
      <c r="L552">
        <v>5.3</v>
      </c>
      <c r="M552">
        <f>18*L552</f>
        <v>95.399999999999991</v>
      </c>
      <c r="N552" s="70">
        <v>1</v>
      </c>
      <c r="O552">
        <v>9.4</v>
      </c>
      <c r="P552">
        <v>0</v>
      </c>
      <c r="Q552">
        <v>0.1</v>
      </c>
      <c r="R552">
        <v>0</v>
      </c>
      <c r="S552">
        <v>13</v>
      </c>
    </row>
    <row r="553" spans="1:19" ht="15">
      <c r="A553">
        <v>4303</v>
      </c>
      <c r="B553" s="7">
        <v>1</v>
      </c>
      <c r="C553">
        <v>0</v>
      </c>
      <c r="D553">
        <v>62</v>
      </c>
      <c r="E553">
        <v>2</v>
      </c>
      <c r="F553">
        <v>0</v>
      </c>
      <c r="G553">
        <v>20</v>
      </c>
      <c r="H553">
        <v>70</v>
      </c>
      <c r="I553">
        <v>162</v>
      </c>
      <c r="J553" s="5">
        <f>10000*H553/(I553*I553)</f>
        <v>26.672763298277701</v>
      </c>
      <c r="K553" s="18">
        <v>1.8247302099651863</v>
      </c>
      <c r="L553">
        <v>13.4</v>
      </c>
      <c r="M553">
        <f>18*L553</f>
        <v>241.20000000000002</v>
      </c>
      <c r="N553" s="70">
        <v>4</v>
      </c>
      <c r="O553">
        <v>8</v>
      </c>
      <c r="P553">
        <v>0.6</v>
      </c>
      <c r="Q553">
        <v>0.08</v>
      </c>
      <c r="R553">
        <v>0</v>
      </c>
      <c r="S553">
        <v>15.5</v>
      </c>
    </row>
    <row r="554" spans="1:19" ht="15">
      <c r="A554">
        <v>2199</v>
      </c>
      <c r="B554" s="7">
        <v>1</v>
      </c>
      <c r="C554" s="5">
        <v>1</v>
      </c>
      <c r="D554" s="5">
        <v>35</v>
      </c>
      <c r="E554">
        <v>2</v>
      </c>
      <c r="F554" s="5">
        <v>0</v>
      </c>
      <c r="G554" s="5">
        <v>7</v>
      </c>
      <c r="H554" s="5">
        <v>75</v>
      </c>
      <c r="I554" s="5">
        <v>175</v>
      </c>
      <c r="J554" s="5">
        <f>10000*H554/(I554*I554)</f>
        <v>24.489795918367346</v>
      </c>
      <c r="K554" s="10">
        <v>1.8246361858819728</v>
      </c>
      <c r="L554">
        <v>11</v>
      </c>
      <c r="M554">
        <f>18*L554</f>
        <v>198</v>
      </c>
      <c r="N554" s="70">
        <v>2</v>
      </c>
      <c r="O554">
        <v>10.7</v>
      </c>
      <c r="P554">
        <v>18.149999999999999</v>
      </c>
      <c r="Q554">
        <v>0.17</v>
      </c>
      <c r="R554">
        <v>0</v>
      </c>
    </row>
    <row r="555" spans="1:19" ht="15">
      <c r="A555">
        <v>1290</v>
      </c>
      <c r="B555" s="7">
        <v>1</v>
      </c>
      <c r="C555">
        <v>1</v>
      </c>
      <c r="D555">
        <v>75</v>
      </c>
      <c r="E555">
        <v>2</v>
      </c>
      <c r="F555">
        <v>0</v>
      </c>
      <c r="G555">
        <v>25</v>
      </c>
      <c r="H555">
        <v>76</v>
      </c>
      <c r="I555">
        <v>160</v>
      </c>
      <c r="J555" s="5">
        <f>10000*H555/(I555*I555)</f>
        <v>29.6875</v>
      </c>
      <c r="K555" s="18">
        <v>1.8242150647123019</v>
      </c>
      <c r="L555">
        <v>6.3</v>
      </c>
      <c r="M555">
        <f>18*L555</f>
        <v>113.39999999999999</v>
      </c>
      <c r="N555" s="70">
        <v>1</v>
      </c>
      <c r="O555">
        <v>7.6</v>
      </c>
      <c r="P555">
        <v>3.64</v>
      </c>
      <c r="Q555">
        <v>0.77</v>
      </c>
      <c r="R555">
        <v>0</v>
      </c>
    </row>
    <row r="556" spans="1:19" ht="15">
      <c r="A556">
        <v>1289</v>
      </c>
      <c r="B556" s="7">
        <v>1</v>
      </c>
      <c r="C556">
        <v>1</v>
      </c>
      <c r="D556">
        <v>49</v>
      </c>
      <c r="E556">
        <v>2</v>
      </c>
      <c r="F556">
        <v>0</v>
      </c>
      <c r="G556">
        <v>10</v>
      </c>
      <c r="H556">
        <v>70</v>
      </c>
      <c r="I556">
        <v>167</v>
      </c>
      <c r="J556" s="5">
        <f>10000*H556/(I556*I556)</f>
        <v>25.099501595611173</v>
      </c>
      <c r="K556" s="18">
        <v>1.8151577805889203</v>
      </c>
      <c r="L556">
        <v>7.2</v>
      </c>
      <c r="M556">
        <f>18*L556</f>
        <v>129.6</v>
      </c>
      <c r="N556" s="70">
        <v>1</v>
      </c>
      <c r="O556">
        <v>9.8000000000000007</v>
      </c>
      <c r="P556">
        <v>4.08</v>
      </c>
      <c r="Q556">
        <v>0.05</v>
      </c>
      <c r="R556">
        <v>0</v>
      </c>
    </row>
    <row r="557" spans="1:19" ht="15">
      <c r="A557">
        <v>2225</v>
      </c>
      <c r="B557" s="7">
        <v>1</v>
      </c>
      <c r="C557">
        <v>0</v>
      </c>
      <c r="D557">
        <v>61</v>
      </c>
      <c r="E557">
        <v>2</v>
      </c>
      <c r="F557">
        <v>0</v>
      </c>
      <c r="G557">
        <v>30</v>
      </c>
      <c r="H557">
        <v>70</v>
      </c>
      <c r="I557">
        <v>158</v>
      </c>
      <c r="J557" s="5">
        <f>10000*H557/(I557*I557)</f>
        <v>28.04037814452812</v>
      </c>
      <c r="K557" s="10">
        <v>1.8132572521746342</v>
      </c>
      <c r="L557">
        <v>13.2</v>
      </c>
      <c r="M557">
        <f>18*L557</f>
        <v>237.6</v>
      </c>
      <c r="N557" s="70">
        <v>2</v>
      </c>
      <c r="O557" s="3">
        <v>9.4</v>
      </c>
      <c r="P557" s="3">
        <v>13.65</v>
      </c>
      <c r="Q557" s="3">
        <v>0.08</v>
      </c>
      <c r="R557" s="3">
        <v>0</v>
      </c>
    </row>
    <row r="558" spans="1:19" ht="15">
      <c r="A558">
        <v>1189</v>
      </c>
      <c r="B558" s="7">
        <v>1</v>
      </c>
      <c r="C558" s="5">
        <v>0</v>
      </c>
      <c r="D558" s="5">
        <v>77</v>
      </c>
      <c r="E558" s="5">
        <v>2</v>
      </c>
      <c r="F558" s="5">
        <v>0</v>
      </c>
      <c r="G558" s="5">
        <v>19</v>
      </c>
      <c r="H558" s="5">
        <v>60</v>
      </c>
      <c r="I558" s="5">
        <v>154</v>
      </c>
      <c r="J558" s="5">
        <f>10000*H558/(I558*I558)</f>
        <v>25.299375948726599</v>
      </c>
      <c r="K558" s="10">
        <v>1.8091561446412794</v>
      </c>
      <c r="L558">
        <v>7.3</v>
      </c>
      <c r="M558">
        <f>18*L558</f>
        <v>131.4</v>
      </c>
      <c r="N558" s="70">
        <v>1</v>
      </c>
      <c r="O558">
        <v>8</v>
      </c>
      <c r="P558">
        <v>0.36</v>
      </c>
      <c r="Q558">
        <v>0.28000000000000003</v>
      </c>
      <c r="R558">
        <v>0</v>
      </c>
    </row>
    <row r="559" spans="1:19" ht="15">
      <c r="A559">
        <v>3318</v>
      </c>
      <c r="B559" s="7">
        <v>1</v>
      </c>
      <c r="C559">
        <v>1</v>
      </c>
      <c r="D559">
        <v>42</v>
      </c>
      <c r="E559">
        <v>2</v>
      </c>
      <c r="F559">
        <v>0</v>
      </c>
      <c r="G559">
        <v>2</v>
      </c>
      <c r="H559">
        <v>79</v>
      </c>
      <c r="I559">
        <v>164</v>
      </c>
      <c r="J559" s="5">
        <f>10000*H559/(I559*I559)</f>
        <v>29.37239738251041</v>
      </c>
      <c r="K559" s="18">
        <v>1.8042945569770892</v>
      </c>
      <c r="L559">
        <v>11</v>
      </c>
      <c r="M559">
        <f>18*L559</f>
        <v>198</v>
      </c>
      <c r="N559" s="70">
        <v>3</v>
      </c>
    </row>
    <row r="560" spans="1:19" ht="15">
      <c r="A560">
        <v>1257</v>
      </c>
      <c r="B560" s="7">
        <v>1</v>
      </c>
      <c r="C560">
        <v>0</v>
      </c>
      <c r="E560">
        <v>2</v>
      </c>
      <c r="F560">
        <v>1</v>
      </c>
      <c r="G560">
        <v>3</v>
      </c>
      <c r="H560">
        <v>62</v>
      </c>
      <c r="I560">
        <v>158</v>
      </c>
      <c r="J560" s="5">
        <f>10000*H560/(I560*I560)</f>
        <v>24.835763499439192</v>
      </c>
      <c r="K560" s="18">
        <v>1.8038272338421257</v>
      </c>
      <c r="L560">
        <v>7</v>
      </c>
      <c r="M560">
        <f>18*L560</f>
        <v>126</v>
      </c>
      <c r="N560" s="70">
        <v>1</v>
      </c>
      <c r="O560">
        <v>8.1999999999999993</v>
      </c>
      <c r="P560">
        <v>3.19</v>
      </c>
      <c r="Q560">
        <v>0.09</v>
      </c>
      <c r="R560">
        <v>0</v>
      </c>
    </row>
    <row r="561" spans="1:19" ht="15">
      <c r="A561">
        <v>1258</v>
      </c>
      <c r="B561" s="7">
        <v>1</v>
      </c>
      <c r="C561">
        <v>0</v>
      </c>
      <c r="D561">
        <v>62</v>
      </c>
      <c r="E561">
        <v>2</v>
      </c>
      <c r="F561">
        <v>0</v>
      </c>
      <c r="G561">
        <v>21</v>
      </c>
      <c r="H561">
        <v>73</v>
      </c>
      <c r="I561">
        <v>165</v>
      </c>
      <c r="J561" s="5">
        <f>10000*H561/(I561*I561)</f>
        <v>26.813590449954088</v>
      </c>
      <c r="K561" s="18">
        <v>1.8035746686859633</v>
      </c>
      <c r="L561">
        <v>10.199999999999999</v>
      </c>
      <c r="M561">
        <f>18*L561</f>
        <v>183.6</v>
      </c>
      <c r="N561" s="70">
        <v>1</v>
      </c>
      <c r="O561">
        <v>8.1999999999999993</v>
      </c>
      <c r="P561">
        <v>0.83</v>
      </c>
      <c r="Q561">
        <v>4.2699999999999996</v>
      </c>
      <c r="R561">
        <v>0</v>
      </c>
    </row>
    <row r="562" spans="1:19" ht="15">
      <c r="A562">
        <v>3312</v>
      </c>
      <c r="B562" s="7">
        <v>1</v>
      </c>
      <c r="C562">
        <v>1</v>
      </c>
      <c r="D562">
        <v>79</v>
      </c>
      <c r="E562">
        <v>2</v>
      </c>
      <c r="F562">
        <v>0</v>
      </c>
      <c r="G562">
        <v>8</v>
      </c>
      <c r="H562">
        <v>79</v>
      </c>
      <c r="I562">
        <v>168</v>
      </c>
      <c r="J562" s="5">
        <f>10000*H562/(I562*I562)</f>
        <v>27.990362811791382</v>
      </c>
      <c r="K562" s="18">
        <v>1.8017558125188906</v>
      </c>
      <c r="L562">
        <v>8.5</v>
      </c>
      <c r="M562">
        <f>18*L562</f>
        <v>153</v>
      </c>
      <c r="N562" s="70">
        <v>3</v>
      </c>
      <c r="O562">
        <v>8.9</v>
      </c>
      <c r="P562">
        <v>4.78</v>
      </c>
      <c r="Q562">
        <v>0.11</v>
      </c>
      <c r="R562">
        <v>0</v>
      </c>
      <c r="S562">
        <v>9.15</v>
      </c>
    </row>
    <row r="563" spans="1:19" ht="15">
      <c r="A563">
        <v>2219</v>
      </c>
      <c r="B563" s="7">
        <v>1</v>
      </c>
      <c r="C563" s="5">
        <v>1</v>
      </c>
      <c r="D563" s="5">
        <v>69</v>
      </c>
      <c r="E563" s="5">
        <v>2</v>
      </c>
      <c r="F563" s="5">
        <v>0</v>
      </c>
      <c r="G563" s="5">
        <v>14</v>
      </c>
      <c r="H563" s="5">
        <v>65</v>
      </c>
      <c r="I563" s="5">
        <v>167</v>
      </c>
      <c r="J563" s="5">
        <f>10000*H563/(I563*I563)</f>
        <v>23.306680053067517</v>
      </c>
      <c r="K563" s="10">
        <v>1.8008476320359617</v>
      </c>
      <c r="L563">
        <v>11.3</v>
      </c>
      <c r="M563">
        <f>18*L563</f>
        <v>203.4</v>
      </c>
      <c r="N563" s="70">
        <v>2</v>
      </c>
      <c r="O563" s="3">
        <v>7.2</v>
      </c>
      <c r="P563" s="3">
        <v>1.99</v>
      </c>
      <c r="Q563" s="3">
        <v>0.09</v>
      </c>
      <c r="R563" s="3">
        <v>0</v>
      </c>
    </row>
    <row r="564" spans="1:19" ht="15">
      <c r="A564">
        <v>1333</v>
      </c>
      <c r="B564" s="7">
        <v>1</v>
      </c>
      <c r="C564">
        <v>0</v>
      </c>
      <c r="D564">
        <v>60</v>
      </c>
      <c r="E564">
        <v>2</v>
      </c>
      <c r="F564">
        <v>0</v>
      </c>
      <c r="G564">
        <v>22</v>
      </c>
      <c r="H564">
        <v>44</v>
      </c>
      <c r="I564">
        <v>157</v>
      </c>
      <c r="J564" s="5">
        <f>10000*H564/(I564*I564)</f>
        <v>17.850622743316158</v>
      </c>
      <c r="K564" s="18">
        <v>1.7952148044938134</v>
      </c>
      <c r="L564">
        <v>8.1999999999999993</v>
      </c>
      <c r="M564">
        <f>18*L564</f>
        <v>147.6</v>
      </c>
      <c r="N564" s="70">
        <v>1</v>
      </c>
      <c r="O564">
        <v>10.7</v>
      </c>
      <c r="P564">
        <v>9.58</v>
      </c>
      <c r="Q564">
        <v>0.08</v>
      </c>
      <c r="R564">
        <v>0</v>
      </c>
      <c r="S564">
        <v>21</v>
      </c>
    </row>
    <row r="565" spans="1:19" ht="15">
      <c r="A565">
        <v>3290</v>
      </c>
      <c r="B565" s="7">
        <v>1</v>
      </c>
      <c r="C565">
        <v>1</v>
      </c>
      <c r="D565">
        <v>75</v>
      </c>
      <c r="E565">
        <v>2</v>
      </c>
      <c r="F565">
        <v>0</v>
      </c>
      <c r="G565">
        <v>25</v>
      </c>
      <c r="H565">
        <v>76</v>
      </c>
      <c r="I565">
        <v>160</v>
      </c>
      <c r="J565" s="5">
        <f>10000*H565/(I565*I565)</f>
        <v>29.6875</v>
      </c>
      <c r="K565" s="18">
        <v>1.7940148711801158</v>
      </c>
      <c r="L565">
        <v>10.5</v>
      </c>
      <c r="M565">
        <f>18*L565</f>
        <v>189</v>
      </c>
      <c r="N565" s="70">
        <v>3</v>
      </c>
      <c r="O565">
        <v>7.6</v>
      </c>
      <c r="P565">
        <v>3.64</v>
      </c>
      <c r="Q565">
        <v>0.77</v>
      </c>
      <c r="R565">
        <v>0</v>
      </c>
    </row>
    <row r="566" spans="1:19" ht="15">
      <c r="A566">
        <v>1267</v>
      </c>
      <c r="B566" s="7">
        <v>1</v>
      </c>
      <c r="C566">
        <v>1</v>
      </c>
      <c r="D566">
        <v>39</v>
      </c>
      <c r="E566">
        <v>2</v>
      </c>
      <c r="F566">
        <v>0</v>
      </c>
      <c r="G566">
        <v>3</v>
      </c>
      <c r="H566">
        <v>87</v>
      </c>
      <c r="I566">
        <v>179</v>
      </c>
      <c r="J566" s="5">
        <f>10000*H566/(I566*I566)</f>
        <v>27.152710589557131</v>
      </c>
      <c r="K566" s="18">
        <v>1.7923775376949651</v>
      </c>
      <c r="L566">
        <v>7.5</v>
      </c>
      <c r="M566">
        <f>18*L566</f>
        <v>135</v>
      </c>
      <c r="N566" s="70">
        <v>1</v>
      </c>
      <c r="O566">
        <v>6.5</v>
      </c>
      <c r="P566">
        <v>0.36</v>
      </c>
      <c r="Q566">
        <v>0.08</v>
      </c>
      <c r="R566">
        <v>0</v>
      </c>
    </row>
    <row r="567" spans="1:19" ht="15">
      <c r="A567" s="8">
        <v>2012</v>
      </c>
      <c r="B567" s="7">
        <v>1</v>
      </c>
      <c r="C567" s="8">
        <v>0</v>
      </c>
      <c r="D567" s="8">
        <v>66</v>
      </c>
      <c r="E567" s="7">
        <v>2</v>
      </c>
      <c r="F567" s="3">
        <v>0</v>
      </c>
      <c r="G567" s="8">
        <v>15</v>
      </c>
      <c r="H567" s="8">
        <v>70</v>
      </c>
      <c r="I567" s="8">
        <v>157</v>
      </c>
      <c r="J567" s="27">
        <f>H567/(I567*I567)*10000</f>
        <v>28.398718000730252</v>
      </c>
      <c r="K567" s="1">
        <v>1.7881918704743354</v>
      </c>
      <c r="L567" s="1">
        <v>17.399999999999999</v>
      </c>
      <c r="M567" s="1">
        <f>18*L567</f>
        <v>313.2</v>
      </c>
      <c r="N567" s="70">
        <v>2</v>
      </c>
      <c r="O567" s="1">
        <v>12.2</v>
      </c>
      <c r="P567" s="1" t="s">
        <v>36</v>
      </c>
      <c r="Q567" s="30" t="s">
        <v>35</v>
      </c>
      <c r="R567" s="29">
        <v>0</v>
      </c>
    </row>
    <row r="568" spans="1:19" ht="15">
      <c r="A568">
        <v>1294</v>
      </c>
      <c r="B568" s="7">
        <v>1</v>
      </c>
      <c r="C568">
        <v>1</v>
      </c>
      <c r="D568">
        <v>63</v>
      </c>
      <c r="E568">
        <v>2</v>
      </c>
      <c r="F568">
        <v>0</v>
      </c>
      <c r="G568">
        <v>3</v>
      </c>
      <c r="H568">
        <v>79</v>
      </c>
      <c r="I568">
        <v>168</v>
      </c>
      <c r="J568" s="5">
        <f>10000*H568/(I568*I568)</f>
        <v>27.990362811791382</v>
      </c>
      <c r="K568" s="18">
        <v>1.7844330056584232</v>
      </c>
      <c r="L568">
        <v>6.9</v>
      </c>
      <c r="M568">
        <f>18*L568</f>
        <v>124.2</v>
      </c>
      <c r="N568" s="70">
        <v>1</v>
      </c>
      <c r="O568">
        <v>6.1</v>
      </c>
      <c r="P568">
        <v>24.71</v>
      </c>
      <c r="Q568">
        <v>0.15</v>
      </c>
      <c r="R568">
        <v>0</v>
      </c>
    </row>
    <row r="569" spans="1:19" ht="15">
      <c r="A569">
        <v>3316</v>
      </c>
      <c r="B569" s="7">
        <v>1</v>
      </c>
      <c r="C569">
        <v>1</v>
      </c>
      <c r="D569">
        <v>31</v>
      </c>
      <c r="E569">
        <v>2</v>
      </c>
      <c r="F569">
        <v>1</v>
      </c>
      <c r="G569">
        <v>0.5</v>
      </c>
      <c r="H569">
        <v>115</v>
      </c>
      <c r="I569">
        <v>184</v>
      </c>
      <c r="J569" s="5">
        <f>10000*H569/(I569*I569)</f>
        <v>33.967391304347828</v>
      </c>
      <c r="K569" s="18">
        <v>1.7756551092112369</v>
      </c>
      <c r="L569">
        <v>14.8</v>
      </c>
      <c r="M569">
        <f>18*L569</f>
        <v>266.40000000000003</v>
      </c>
      <c r="N569" s="70">
        <v>3</v>
      </c>
      <c r="O569">
        <v>10.4</v>
      </c>
    </row>
    <row r="570" spans="1:19" ht="15">
      <c r="A570">
        <v>3307</v>
      </c>
      <c r="B570" s="7">
        <v>1</v>
      </c>
      <c r="C570">
        <v>1</v>
      </c>
      <c r="D570">
        <v>50</v>
      </c>
      <c r="E570">
        <v>2</v>
      </c>
      <c r="F570">
        <v>0</v>
      </c>
      <c r="G570">
        <v>14</v>
      </c>
      <c r="H570">
        <v>71</v>
      </c>
      <c r="I570">
        <v>166</v>
      </c>
      <c r="J570" s="5">
        <f>10000*H570/(I570*I570)</f>
        <v>25.765713456234575</v>
      </c>
      <c r="K570" s="18">
        <v>1.7714163584408871</v>
      </c>
      <c r="L570">
        <v>8.5</v>
      </c>
      <c r="M570">
        <f>18*L570</f>
        <v>153</v>
      </c>
      <c r="N570" s="70">
        <v>3</v>
      </c>
      <c r="O570">
        <v>8.3000000000000007</v>
      </c>
      <c r="P570">
        <v>30.85</v>
      </c>
      <c r="Q570">
        <v>0.08</v>
      </c>
      <c r="R570">
        <v>0</v>
      </c>
      <c r="S570">
        <v>12.5</v>
      </c>
    </row>
    <row r="571" spans="1:19" ht="15">
      <c r="A571">
        <v>4294</v>
      </c>
      <c r="B571" s="7">
        <v>1</v>
      </c>
      <c r="C571">
        <v>1</v>
      </c>
      <c r="D571">
        <v>63</v>
      </c>
      <c r="E571">
        <v>2</v>
      </c>
      <c r="F571">
        <v>0</v>
      </c>
      <c r="G571">
        <v>3</v>
      </c>
      <c r="H571">
        <v>79</v>
      </c>
      <c r="I571">
        <v>168</v>
      </c>
      <c r="J571" s="5">
        <f>10000*H571/(I571*I571)</f>
        <v>27.990362811791382</v>
      </c>
      <c r="K571" s="18">
        <v>1.7708568875389599</v>
      </c>
      <c r="L571">
        <v>7.2</v>
      </c>
      <c r="M571">
        <f>18*L571</f>
        <v>129.6</v>
      </c>
      <c r="N571" s="70">
        <v>4</v>
      </c>
      <c r="O571">
        <v>6.1</v>
      </c>
      <c r="P571">
        <v>24.71</v>
      </c>
      <c r="Q571">
        <v>0.15</v>
      </c>
      <c r="R571">
        <v>0</v>
      </c>
    </row>
    <row r="572" spans="1:19" ht="15">
      <c r="A572">
        <v>1295</v>
      </c>
      <c r="B572" s="7">
        <v>1</v>
      </c>
      <c r="C572">
        <v>0</v>
      </c>
      <c r="D572">
        <v>71</v>
      </c>
      <c r="E572">
        <v>2</v>
      </c>
      <c r="F572">
        <v>0</v>
      </c>
      <c r="G572">
        <v>13</v>
      </c>
      <c r="H572">
        <v>67</v>
      </c>
      <c r="I572">
        <v>148</v>
      </c>
      <c r="J572" s="5">
        <f>10000*H572/(I572*I572)</f>
        <v>30.588020452885317</v>
      </c>
      <c r="K572" s="18">
        <v>1.770171491768143</v>
      </c>
      <c r="L572">
        <v>10.9</v>
      </c>
      <c r="M572">
        <f>18*L572</f>
        <v>196.20000000000002</v>
      </c>
      <c r="N572" s="70">
        <v>1</v>
      </c>
      <c r="O572">
        <v>10.199999999999999</v>
      </c>
      <c r="P572">
        <v>0.33</v>
      </c>
      <c r="Q572">
        <v>0.18</v>
      </c>
      <c r="R572">
        <v>0</v>
      </c>
      <c r="S572">
        <v>69.25</v>
      </c>
    </row>
    <row r="573" spans="1:19" ht="15">
      <c r="A573" s="8">
        <v>1104</v>
      </c>
      <c r="B573" s="7">
        <v>1</v>
      </c>
      <c r="C573" s="8">
        <v>0</v>
      </c>
      <c r="D573" s="8">
        <v>41</v>
      </c>
      <c r="E573" s="7">
        <v>2</v>
      </c>
      <c r="F573" s="3">
        <v>0</v>
      </c>
      <c r="G573" s="8">
        <v>15</v>
      </c>
      <c r="H573" s="8">
        <v>51</v>
      </c>
      <c r="I573" s="8">
        <v>150</v>
      </c>
      <c r="J573" s="27">
        <f>H573/(I573*I573)*10000</f>
        <v>22.666666666666668</v>
      </c>
      <c r="K573" s="1">
        <v>1.7681757344400999</v>
      </c>
      <c r="L573" s="8">
        <v>6.3</v>
      </c>
      <c r="M573" s="1">
        <f>18*L573</f>
        <v>113.39999999999999</v>
      </c>
      <c r="N573" s="70">
        <v>1</v>
      </c>
      <c r="O573" s="1">
        <v>8.4</v>
      </c>
      <c r="P573" s="1">
        <v>0.28000000000000003</v>
      </c>
      <c r="Q573" s="8">
        <v>0.08</v>
      </c>
      <c r="R573" s="28">
        <v>0</v>
      </c>
    </row>
    <row r="574" spans="1:19" ht="15">
      <c r="A574" s="8">
        <v>1082</v>
      </c>
      <c r="B574" s="7">
        <v>1</v>
      </c>
      <c r="C574" s="8">
        <v>1</v>
      </c>
      <c r="D574" s="8">
        <v>26</v>
      </c>
      <c r="E574" s="7">
        <v>1</v>
      </c>
      <c r="F574" s="44">
        <v>1</v>
      </c>
      <c r="G574" s="8">
        <v>1</v>
      </c>
      <c r="H574" s="8">
        <v>54</v>
      </c>
      <c r="I574" s="8">
        <v>171</v>
      </c>
      <c r="J574" s="27">
        <f>H574/(I574*I574)*10000</f>
        <v>18.467220683287163</v>
      </c>
      <c r="K574" s="1">
        <v>1.7620539946679832</v>
      </c>
      <c r="L574" s="8">
        <v>18</v>
      </c>
      <c r="M574" s="1">
        <f>18*L574</f>
        <v>324</v>
      </c>
      <c r="N574" s="70">
        <v>1</v>
      </c>
      <c r="O574" s="1">
        <v>12.5</v>
      </c>
      <c r="P574" s="1" t="s">
        <v>36</v>
      </c>
      <c r="Q574" s="30">
        <v>0</v>
      </c>
      <c r="R574" s="30">
        <v>0</v>
      </c>
    </row>
    <row r="575" spans="1:19" ht="15">
      <c r="A575">
        <v>1328</v>
      </c>
      <c r="B575" s="7">
        <v>1</v>
      </c>
      <c r="C575">
        <v>0</v>
      </c>
      <c r="D575">
        <v>63</v>
      </c>
      <c r="E575">
        <v>2</v>
      </c>
      <c r="F575">
        <v>0</v>
      </c>
      <c r="G575">
        <v>18</v>
      </c>
      <c r="H575">
        <v>62</v>
      </c>
      <c r="I575">
        <v>163</v>
      </c>
      <c r="J575" s="5">
        <f>10000*H575/(I575*I575)</f>
        <v>23.335466144755166</v>
      </c>
      <c r="K575" s="18">
        <v>1.7567766389420214</v>
      </c>
      <c r="L575">
        <v>7.7</v>
      </c>
      <c r="M575">
        <f>18*L575</f>
        <v>138.6</v>
      </c>
      <c r="N575" s="70">
        <v>1</v>
      </c>
      <c r="O575">
        <v>8.6999999999999993</v>
      </c>
      <c r="P575">
        <v>0</v>
      </c>
      <c r="Q575">
        <v>0.32</v>
      </c>
      <c r="R575">
        <v>0</v>
      </c>
      <c r="S575">
        <v>112.5</v>
      </c>
    </row>
    <row r="576" spans="1:19" ht="15">
      <c r="A576" s="8">
        <v>3017</v>
      </c>
      <c r="B576" s="7">
        <v>1</v>
      </c>
      <c r="C576" s="8">
        <v>1</v>
      </c>
      <c r="D576" s="8">
        <v>77</v>
      </c>
      <c r="E576" s="7">
        <v>2</v>
      </c>
      <c r="F576" s="3">
        <v>0</v>
      </c>
      <c r="G576" s="8">
        <v>4</v>
      </c>
      <c r="H576" s="8">
        <v>80</v>
      </c>
      <c r="I576" s="8">
        <v>171</v>
      </c>
      <c r="J576" s="27">
        <f>H576/(I576*I576)*10000</f>
        <v>27.358845456721724</v>
      </c>
      <c r="K576" s="1">
        <v>1.7528107605582712</v>
      </c>
      <c r="L576" s="1">
        <v>8.9</v>
      </c>
      <c r="M576" s="1">
        <f>18*L576</f>
        <v>160.20000000000002</v>
      </c>
      <c r="N576" s="70">
        <v>3</v>
      </c>
      <c r="O576" s="1">
        <v>11.7</v>
      </c>
      <c r="P576" s="1" t="s">
        <v>37</v>
      </c>
      <c r="Q576" s="30">
        <v>0.06</v>
      </c>
      <c r="R576" s="29">
        <v>0</v>
      </c>
    </row>
    <row r="577" spans="1:18" ht="15">
      <c r="A577">
        <v>1198</v>
      </c>
      <c r="B577" s="7">
        <v>1</v>
      </c>
      <c r="C577" s="5">
        <v>1</v>
      </c>
      <c r="D577" s="5">
        <v>63</v>
      </c>
      <c r="E577">
        <v>2</v>
      </c>
      <c r="F577" s="5">
        <v>0</v>
      </c>
      <c r="G577" s="5">
        <v>20</v>
      </c>
      <c r="H577" s="5">
        <v>110</v>
      </c>
      <c r="I577" s="5">
        <v>178</v>
      </c>
      <c r="J577" s="5">
        <f>10000*H577/(I577*I577)</f>
        <v>34.71783865673526</v>
      </c>
      <c r="K577" s="10">
        <v>1.7491609249316626</v>
      </c>
      <c r="L577">
        <v>9.1999999999999993</v>
      </c>
      <c r="M577">
        <f>18*L577</f>
        <v>165.6</v>
      </c>
      <c r="N577" s="70">
        <v>1</v>
      </c>
      <c r="O577">
        <v>7.9</v>
      </c>
    </row>
    <row r="578" spans="1:18" ht="15">
      <c r="A578" s="8">
        <v>1117</v>
      </c>
      <c r="B578" s="7">
        <v>1</v>
      </c>
      <c r="C578" s="8">
        <v>0</v>
      </c>
      <c r="D578" s="8">
        <v>53</v>
      </c>
      <c r="E578" s="7">
        <v>2</v>
      </c>
      <c r="F578" s="3">
        <v>0</v>
      </c>
      <c r="G578" s="8">
        <v>14</v>
      </c>
      <c r="H578" s="8">
        <v>50</v>
      </c>
      <c r="I578" s="8">
        <v>160</v>
      </c>
      <c r="J578" s="27">
        <f>H578/(I578*I578)*10000</f>
        <v>19.53125</v>
      </c>
      <c r="K578" s="1">
        <v>1.7487090663743374</v>
      </c>
      <c r="L578" s="8">
        <v>13.3</v>
      </c>
      <c r="M578" s="1">
        <f>18*L578</f>
        <v>239.4</v>
      </c>
      <c r="N578" s="70">
        <v>1</v>
      </c>
      <c r="O578" s="1">
        <v>11.9</v>
      </c>
      <c r="P578" s="1">
        <v>6.1</v>
      </c>
      <c r="Q578" s="8">
        <v>0.06</v>
      </c>
      <c r="R578" s="8">
        <v>0</v>
      </c>
    </row>
    <row r="579" spans="1:18" ht="15">
      <c r="A579">
        <v>4318</v>
      </c>
      <c r="B579" s="7">
        <v>1</v>
      </c>
      <c r="C579">
        <v>1</v>
      </c>
      <c r="D579">
        <v>42</v>
      </c>
      <c r="E579">
        <v>2</v>
      </c>
      <c r="F579">
        <v>0</v>
      </c>
      <c r="G579">
        <v>2</v>
      </c>
      <c r="H579">
        <v>79</v>
      </c>
      <c r="I579">
        <v>164</v>
      </c>
      <c r="J579" s="5">
        <f>10000*H579/(I579*I579)</f>
        <v>29.37239738251041</v>
      </c>
      <c r="K579" s="18">
        <v>1.7473015130743126</v>
      </c>
      <c r="L579">
        <v>9.6</v>
      </c>
      <c r="M579">
        <f>18*L579</f>
        <v>172.79999999999998</v>
      </c>
      <c r="N579" s="70">
        <v>4</v>
      </c>
    </row>
    <row r="580" spans="1:18" ht="15">
      <c r="A580">
        <v>2198</v>
      </c>
      <c r="B580" s="7">
        <v>1</v>
      </c>
      <c r="C580" s="5">
        <v>1</v>
      </c>
      <c r="D580" s="5">
        <v>63</v>
      </c>
      <c r="E580">
        <v>2</v>
      </c>
      <c r="F580" s="5">
        <v>0</v>
      </c>
      <c r="G580" s="5">
        <v>20</v>
      </c>
      <c r="H580" s="5">
        <v>110</v>
      </c>
      <c r="I580" s="5">
        <v>178</v>
      </c>
      <c r="J580" s="5">
        <f>10000*H580/(I580*I580)</f>
        <v>34.71783865673526</v>
      </c>
      <c r="K580" s="10">
        <v>1.7454628059076938</v>
      </c>
      <c r="L580">
        <v>11.2</v>
      </c>
      <c r="M580">
        <f>18*L580</f>
        <v>201.6</v>
      </c>
      <c r="N580" s="70">
        <v>2</v>
      </c>
      <c r="O580">
        <v>7.9</v>
      </c>
    </row>
    <row r="581" spans="1:18" ht="15">
      <c r="A581">
        <v>2176</v>
      </c>
      <c r="B581" s="7">
        <v>1</v>
      </c>
      <c r="C581">
        <v>1</v>
      </c>
      <c r="D581">
        <v>33</v>
      </c>
      <c r="E581" s="3">
        <v>2</v>
      </c>
      <c r="F581" s="3">
        <v>1</v>
      </c>
      <c r="G581">
        <v>3</v>
      </c>
      <c r="H581">
        <v>95</v>
      </c>
      <c r="I581">
        <v>167</v>
      </c>
      <c r="J581">
        <f>10000*H581/(I581*I581)</f>
        <v>34.063609308329447</v>
      </c>
      <c r="K581" s="10">
        <v>1.745229425039915</v>
      </c>
      <c r="L581">
        <v>9.3000000000000007</v>
      </c>
      <c r="M581">
        <f>18*L581</f>
        <v>167.4</v>
      </c>
      <c r="N581" s="70">
        <v>2</v>
      </c>
      <c r="O581">
        <v>10.4</v>
      </c>
      <c r="P581">
        <v>59.31</v>
      </c>
      <c r="Q581">
        <v>0.11</v>
      </c>
      <c r="R581">
        <v>0</v>
      </c>
    </row>
    <row r="582" spans="1:18" ht="15">
      <c r="A582" s="8">
        <v>2132</v>
      </c>
      <c r="B582" s="7">
        <v>1</v>
      </c>
      <c r="C582" s="8">
        <v>0</v>
      </c>
      <c r="D582" s="8">
        <v>50</v>
      </c>
      <c r="E582" s="7">
        <v>2</v>
      </c>
      <c r="F582" s="3">
        <v>0</v>
      </c>
      <c r="G582" s="8">
        <v>13</v>
      </c>
      <c r="H582" s="8">
        <v>58</v>
      </c>
      <c r="I582" s="8">
        <v>159</v>
      </c>
      <c r="J582" s="27">
        <f>H582/(I582*I582)*10000</f>
        <v>22.942130453700408</v>
      </c>
      <c r="K582" s="1">
        <v>1.744952844854621</v>
      </c>
      <c r="L582" s="8">
        <v>9.1999999999999993</v>
      </c>
      <c r="M582" s="1">
        <f>18*L582</f>
        <v>165.6</v>
      </c>
      <c r="N582" s="70">
        <v>2</v>
      </c>
      <c r="O582" s="1">
        <v>7.3</v>
      </c>
      <c r="P582" s="1">
        <v>0</v>
      </c>
      <c r="Q582" s="8">
        <v>0</v>
      </c>
      <c r="R582" s="8">
        <v>0</v>
      </c>
    </row>
    <row r="583" spans="1:18" ht="15">
      <c r="A583">
        <v>4202</v>
      </c>
      <c r="B583" s="7">
        <v>1</v>
      </c>
      <c r="C583" s="5">
        <v>0</v>
      </c>
      <c r="D583" s="5">
        <v>44</v>
      </c>
      <c r="E583" s="5">
        <v>2</v>
      </c>
      <c r="F583" s="5">
        <v>0</v>
      </c>
      <c r="G583" s="5">
        <v>7</v>
      </c>
      <c r="H583" s="5">
        <v>68</v>
      </c>
      <c r="I583" s="5">
        <v>159</v>
      </c>
      <c r="J583" s="5">
        <f>10000*H583/(I583*I583)</f>
        <v>26.897670187097031</v>
      </c>
      <c r="K583" s="10">
        <v>1.7438569539589353</v>
      </c>
      <c r="L583">
        <v>10.3</v>
      </c>
      <c r="M583">
        <f>18*L583</f>
        <v>185.4</v>
      </c>
      <c r="N583" s="70">
        <v>4</v>
      </c>
      <c r="O583">
        <v>7.4</v>
      </c>
      <c r="P583">
        <v>0.37</v>
      </c>
      <c r="Q583">
        <v>0.76</v>
      </c>
      <c r="R583">
        <v>0</v>
      </c>
    </row>
    <row r="584" spans="1:18" ht="15">
      <c r="A584">
        <v>2289</v>
      </c>
      <c r="B584" s="7">
        <v>1</v>
      </c>
      <c r="C584">
        <v>1</v>
      </c>
      <c r="D584">
        <v>49</v>
      </c>
      <c r="E584">
        <v>2</v>
      </c>
      <c r="F584">
        <v>0</v>
      </c>
      <c r="G584">
        <v>10</v>
      </c>
      <c r="H584">
        <v>70</v>
      </c>
      <c r="I584">
        <v>167</v>
      </c>
      <c r="J584" s="5">
        <f>10000*H584/(I584*I584)</f>
        <v>25.099501595611173</v>
      </c>
      <c r="K584" s="18">
        <v>1.7425099174602274</v>
      </c>
      <c r="L584">
        <v>9</v>
      </c>
      <c r="M584">
        <f>18*L584</f>
        <v>162</v>
      </c>
      <c r="N584" s="70">
        <v>2</v>
      </c>
      <c r="O584">
        <v>9.8000000000000007</v>
      </c>
      <c r="P584">
        <v>4.08</v>
      </c>
      <c r="Q584">
        <v>0.05</v>
      </c>
      <c r="R584">
        <v>0</v>
      </c>
    </row>
    <row r="585" spans="1:18" ht="15">
      <c r="A585" s="8">
        <v>3007</v>
      </c>
      <c r="B585" s="7">
        <v>1</v>
      </c>
      <c r="C585" s="8">
        <v>1</v>
      </c>
      <c r="D585" s="8">
        <v>61</v>
      </c>
      <c r="E585" s="7">
        <v>2</v>
      </c>
      <c r="F585" s="3">
        <v>0</v>
      </c>
      <c r="G585" s="8">
        <v>18</v>
      </c>
      <c r="H585" s="8">
        <v>70</v>
      </c>
      <c r="I585" s="8">
        <v>177</v>
      </c>
      <c r="J585" s="27">
        <f>H585/(I585*I585)*10000</f>
        <v>22.343515592581952</v>
      </c>
      <c r="K585" s="1">
        <v>1.7424060650948729</v>
      </c>
      <c r="L585" s="1">
        <v>8.9</v>
      </c>
      <c r="M585" s="1">
        <f>18*L585</f>
        <v>160.20000000000002</v>
      </c>
      <c r="N585" s="70">
        <v>3</v>
      </c>
      <c r="O585" s="1">
        <v>8.6</v>
      </c>
      <c r="P585" s="1" t="s">
        <v>31</v>
      </c>
      <c r="Q585" s="30" t="s">
        <v>31</v>
      </c>
      <c r="R585" s="29" t="s">
        <v>31</v>
      </c>
    </row>
    <row r="586" spans="1:18" ht="15">
      <c r="A586" s="8">
        <v>4007</v>
      </c>
      <c r="B586" s="7">
        <v>1</v>
      </c>
      <c r="C586" s="8">
        <v>1</v>
      </c>
      <c r="D586" s="8">
        <v>61</v>
      </c>
      <c r="E586" s="7">
        <v>2</v>
      </c>
      <c r="F586" s="3">
        <v>0</v>
      </c>
      <c r="G586" s="8">
        <v>18</v>
      </c>
      <c r="H586" s="8">
        <v>70</v>
      </c>
      <c r="I586" s="8">
        <v>177</v>
      </c>
      <c r="J586" s="27">
        <f>H586/(I586*I586)*10000</f>
        <v>22.343515592581952</v>
      </c>
      <c r="K586" s="1">
        <v>1.7392988686571664</v>
      </c>
      <c r="L586" s="1">
        <v>6.5</v>
      </c>
      <c r="M586" s="1">
        <f>18*L586</f>
        <v>117</v>
      </c>
      <c r="N586" s="70">
        <v>4</v>
      </c>
      <c r="O586" s="1">
        <v>9.6</v>
      </c>
      <c r="P586" s="1" t="s">
        <v>31</v>
      </c>
      <c r="Q586" s="30" t="s">
        <v>31</v>
      </c>
      <c r="R586" s="29" t="s">
        <v>31</v>
      </c>
    </row>
    <row r="587" spans="1:18" ht="15">
      <c r="A587">
        <v>2220</v>
      </c>
      <c r="B587" s="7">
        <v>1</v>
      </c>
      <c r="C587" s="5">
        <v>1</v>
      </c>
      <c r="D587" s="5">
        <v>65</v>
      </c>
      <c r="E587" s="5">
        <v>2</v>
      </c>
      <c r="F587" s="5">
        <v>1</v>
      </c>
      <c r="G587" s="5">
        <v>17</v>
      </c>
      <c r="H587" s="5">
        <v>79</v>
      </c>
      <c r="I587" s="5">
        <v>173</v>
      </c>
      <c r="J587" s="5">
        <f>10000*H587/(I587*I587)</f>
        <v>26.395803401383272</v>
      </c>
      <c r="K587" s="10">
        <v>1.7375684759650443</v>
      </c>
      <c r="L587">
        <v>14.3</v>
      </c>
      <c r="M587">
        <f>18*L587</f>
        <v>257.40000000000003</v>
      </c>
      <c r="N587" s="70">
        <v>2</v>
      </c>
      <c r="O587" s="3">
        <v>9.4</v>
      </c>
      <c r="P587" s="3">
        <v>17.670000000000002</v>
      </c>
      <c r="Q587" s="3">
        <v>2.91</v>
      </c>
      <c r="R587" s="3">
        <v>0</v>
      </c>
    </row>
    <row r="588" spans="1:18" ht="15">
      <c r="A588" s="8">
        <v>3010</v>
      </c>
      <c r="B588" s="7">
        <v>1</v>
      </c>
      <c r="C588" s="8">
        <v>0</v>
      </c>
      <c r="D588" s="8">
        <v>57</v>
      </c>
      <c r="E588" s="7">
        <v>2</v>
      </c>
      <c r="F588" s="3">
        <v>0</v>
      </c>
      <c r="G588" s="8">
        <v>19</v>
      </c>
      <c r="H588" s="8">
        <v>56</v>
      </c>
      <c r="I588" s="8">
        <v>156</v>
      </c>
      <c r="J588" s="27">
        <f>H588/(I588*I588)*10000</f>
        <v>23.011176857330703</v>
      </c>
      <c r="K588" s="1">
        <v>1.7371102182835898</v>
      </c>
      <c r="L588" s="1">
        <v>12</v>
      </c>
      <c r="M588" s="1">
        <f>18*L588</f>
        <v>216</v>
      </c>
      <c r="N588" s="70">
        <v>3</v>
      </c>
      <c r="O588" s="1">
        <v>7.4</v>
      </c>
      <c r="P588" s="1">
        <v>0.23</v>
      </c>
      <c r="Q588" s="30">
        <v>0.08</v>
      </c>
      <c r="R588" s="29">
        <v>0</v>
      </c>
    </row>
    <row r="589" spans="1:18" ht="15">
      <c r="A589">
        <v>2223</v>
      </c>
      <c r="B589" s="7">
        <v>1</v>
      </c>
      <c r="C589">
        <v>0</v>
      </c>
      <c r="D589">
        <v>64</v>
      </c>
      <c r="E589">
        <v>2</v>
      </c>
      <c r="F589">
        <v>0</v>
      </c>
      <c r="G589">
        <v>20</v>
      </c>
      <c r="H589">
        <v>67</v>
      </c>
      <c r="I589">
        <v>160</v>
      </c>
      <c r="J589" s="5">
        <f>10000*H589/(I589*I589)</f>
        <v>26.171875</v>
      </c>
      <c r="K589" s="10">
        <v>1.7370013457500166</v>
      </c>
      <c r="L589">
        <v>16.600000000000001</v>
      </c>
      <c r="M589">
        <f>18*L589</f>
        <v>298.8</v>
      </c>
      <c r="N589" s="70">
        <v>2</v>
      </c>
      <c r="O589" s="3">
        <v>8.9</v>
      </c>
      <c r="P589" s="3">
        <v>7.3</v>
      </c>
      <c r="Q589" s="3">
        <v>0.06</v>
      </c>
      <c r="R589" s="3">
        <v>0</v>
      </c>
    </row>
    <row r="590" spans="1:18" ht="15">
      <c r="A590">
        <v>4218</v>
      </c>
      <c r="B590" s="7">
        <v>1</v>
      </c>
      <c r="C590" s="5">
        <v>1</v>
      </c>
      <c r="D590" s="5">
        <v>47</v>
      </c>
      <c r="E590" s="5">
        <v>2</v>
      </c>
      <c r="F590" s="5">
        <v>0</v>
      </c>
      <c r="G590" s="5">
        <v>6</v>
      </c>
      <c r="H590" s="5">
        <v>76</v>
      </c>
      <c r="I590" s="5">
        <v>168</v>
      </c>
      <c r="J590" s="5">
        <f>10000*H590/(I590*I590)</f>
        <v>26.927437641723355</v>
      </c>
      <c r="K590" s="10">
        <v>1.735497376634878</v>
      </c>
      <c r="L590">
        <v>12.8</v>
      </c>
      <c r="M590">
        <f>18*L590</f>
        <v>230.4</v>
      </c>
      <c r="N590" s="70">
        <v>4</v>
      </c>
      <c r="O590" s="3">
        <v>11.3</v>
      </c>
      <c r="P590" s="3">
        <v>24.89</v>
      </c>
      <c r="Q590" s="3">
        <v>0.27</v>
      </c>
      <c r="R590" s="3">
        <v>0</v>
      </c>
    </row>
    <row r="591" spans="1:18" ht="15">
      <c r="A591">
        <v>1269</v>
      </c>
      <c r="B591" s="7">
        <v>1</v>
      </c>
      <c r="C591">
        <v>1</v>
      </c>
      <c r="D591">
        <v>66</v>
      </c>
      <c r="E591">
        <v>2</v>
      </c>
      <c r="F591">
        <v>0</v>
      </c>
      <c r="G591">
        <v>32</v>
      </c>
      <c r="H591">
        <v>70</v>
      </c>
      <c r="I591">
        <v>180</v>
      </c>
      <c r="J591" s="5">
        <f>10000*H591/(I591*I591)</f>
        <v>21.604938271604937</v>
      </c>
      <c r="K591" s="18">
        <v>1.7305866311305143</v>
      </c>
      <c r="L591">
        <v>5.7</v>
      </c>
      <c r="M591">
        <f>18*L591</f>
        <v>102.60000000000001</v>
      </c>
      <c r="N591" s="70">
        <v>1</v>
      </c>
      <c r="O591">
        <v>9</v>
      </c>
      <c r="P591">
        <v>24.43</v>
      </c>
      <c r="Q591">
        <v>0.45</v>
      </c>
      <c r="R591">
        <v>0</v>
      </c>
    </row>
    <row r="592" spans="1:18" ht="15">
      <c r="A592">
        <v>3264</v>
      </c>
      <c r="B592" s="7">
        <v>1</v>
      </c>
      <c r="C592">
        <v>1</v>
      </c>
      <c r="D592">
        <v>33</v>
      </c>
      <c r="E592">
        <v>2</v>
      </c>
      <c r="F592">
        <v>0</v>
      </c>
      <c r="G592">
        <v>4</v>
      </c>
      <c r="H592">
        <v>116</v>
      </c>
      <c r="I592">
        <v>178</v>
      </c>
      <c r="J592" s="5">
        <f>10000*H592/(I592*I592)</f>
        <v>36.611538947102638</v>
      </c>
      <c r="K592" s="18">
        <v>1.7265781806020839</v>
      </c>
      <c r="L592">
        <v>6.9</v>
      </c>
      <c r="M592">
        <f>18*L592</f>
        <v>124.2</v>
      </c>
      <c r="N592" s="70">
        <v>3</v>
      </c>
      <c r="O592">
        <v>8.9</v>
      </c>
      <c r="P592">
        <v>3.72</v>
      </c>
      <c r="Q592">
        <v>7.0000000000000007E-2</v>
      </c>
      <c r="R592">
        <v>0</v>
      </c>
    </row>
    <row r="593" spans="1:19" ht="15">
      <c r="A593" s="8">
        <v>3042</v>
      </c>
      <c r="B593" s="7">
        <v>1</v>
      </c>
      <c r="C593" s="8">
        <v>1</v>
      </c>
      <c r="D593" s="8">
        <v>58</v>
      </c>
      <c r="E593" s="7">
        <v>2</v>
      </c>
      <c r="F593" s="3">
        <v>0</v>
      </c>
      <c r="G593" s="8">
        <v>14</v>
      </c>
      <c r="H593" s="8">
        <v>81</v>
      </c>
      <c r="I593" s="8">
        <v>171</v>
      </c>
      <c r="J593" s="27">
        <f>H593/(I593*I593)*10000</f>
        <v>27.700831024930746</v>
      </c>
      <c r="K593" s="1">
        <v>1.7256858695881094</v>
      </c>
      <c r="L593" s="1">
        <v>11.7</v>
      </c>
      <c r="M593" s="1">
        <f>18*L593</f>
        <v>210.6</v>
      </c>
      <c r="N593" s="70">
        <v>3</v>
      </c>
      <c r="O593" s="8">
        <v>8.8000000000000007</v>
      </c>
      <c r="P593" s="8" t="s">
        <v>32</v>
      </c>
      <c r="Q593" s="28">
        <v>0</v>
      </c>
      <c r="R593" s="29">
        <v>0</v>
      </c>
    </row>
    <row r="594" spans="1:19" ht="15">
      <c r="A594" s="8">
        <v>2121</v>
      </c>
      <c r="B594" s="7">
        <v>1</v>
      </c>
      <c r="C594" s="8">
        <v>1</v>
      </c>
      <c r="D594" s="8">
        <v>52</v>
      </c>
      <c r="E594" s="7">
        <v>2</v>
      </c>
      <c r="F594" s="3">
        <v>0</v>
      </c>
      <c r="G594" s="8">
        <v>3</v>
      </c>
      <c r="H594" s="8">
        <v>73</v>
      </c>
      <c r="I594" s="8">
        <v>172</v>
      </c>
      <c r="J594" s="27">
        <f>H594/(I594*I594)*10000</f>
        <v>24.675500270416443</v>
      </c>
      <c r="K594" s="1">
        <v>1.7228136024117855</v>
      </c>
      <c r="L594" s="8">
        <v>8.4</v>
      </c>
      <c r="M594" s="1">
        <f>18*L594</f>
        <v>151.20000000000002</v>
      </c>
      <c r="N594" s="70">
        <v>2</v>
      </c>
      <c r="O594" s="1">
        <v>11.6</v>
      </c>
      <c r="P594" s="1">
        <v>49.51</v>
      </c>
      <c r="Q594" s="8">
        <v>0.15</v>
      </c>
      <c r="R594" s="8">
        <v>0</v>
      </c>
    </row>
    <row r="595" spans="1:19" ht="15">
      <c r="A595" s="8">
        <v>4131</v>
      </c>
      <c r="B595" s="7">
        <v>1</v>
      </c>
      <c r="C595" s="8">
        <v>0</v>
      </c>
      <c r="D595" s="8">
        <v>58</v>
      </c>
      <c r="E595" s="7">
        <v>2</v>
      </c>
      <c r="F595" s="38">
        <v>1</v>
      </c>
      <c r="G595" s="8">
        <v>9</v>
      </c>
      <c r="H595" s="8">
        <v>52</v>
      </c>
      <c r="I595" s="8">
        <v>157</v>
      </c>
      <c r="J595" s="27">
        <f>H595/(I595*I595)*10000</f>
        <v>21.096190514828191</v>
      </c>
      <c r="K595" s="1">
        <v>1.7227600897565138</v>
      </c>
      <c r="L595" s="8">
        <v>11.5</v>
      </c>
      <c r="M595" s="1">
        <f>18*L595</f>
        <v>207</v>
      </c>
      <c r="N595" s="70">
        <v>4</v>
      </c>
      <c r="O595" s="37">
        <v>7.7</v>
      </c>
      <c r="P595" s="1">
        <v>0</v>
      </c>
      <c r="Q595" s="8">
        <v>0</v>
      </c>
      <c r="R595" s="8">
        <v>0</v>
      </c>
    </row>
    <row r="596" spans="1:19" ht="15">
      <c r="A596">
        <v>3301</v>
      </c>
      <c r="B596" s="7">
        <v>1</v>
      </c>
      <c r="C596">
        <v>0</v>
      </c>
      <c r="D596">
        <v>73</v>
      </c>
      <c r="E596">
        <v>2</v>
      </c>
      <c r="F596">
        <v>0</v>
      </c>
      <c r="G596">
        <v>20</v>
      </c>
      <c r="H596">
        <v>55</v>
      </c>
      <c r="I596">
        <v>158</v>
      </c>
      <c r="J596" s="5">
        <f>10000*H596/(I596*I596)</f>
        <v>22.03172568498638</v>
      </c>
      <c r="K596" s="18">
        <v>1.7187906510357707</v>
      </c>
      <c r="L596">
        <v>9.4</v>
      </c>
      <c r="M596">
        <f>18*L596</f>
        <v>169.20000000000002</v>
      </c>
      <c r="N596" s="70">
        <v>3</v>
      </c>
      <c r="O596">
        <v>9.4</v>
      </c>
      <c r="P596">
        <v>0</v>
      </c>
      <c r="Q596">
        <v>0.1</v>
      </c>
      <c r="R596">
        <v>0</v>
      </c>
      <c r="S596">
        <v>13</v>
      </c>
    </row>
    <row r="597" spans="1:19" ht="15">
      <c r="A597">
        <v>1299</v>
      </c>
      <c r="B597" s="7">
        <v>1</v>
      </c>
      <c r="C597">
        <v>0</v>
      </c>
      <c r="D597">
        <v>44</v>
      </c>
      <c r="E597">
        <v>2</v>
      </c>
      <c r="F597">
        <v>0</v>
      </c>
      <c r="G597">
        <v>10</v>
      </c>
      <c r="H597">
        <v>60</v>
      </c>
      <c r="I597">
        <v>150</v>
      </c>
      <c r="J597" s="5">
        <f>10000*H597/(I597*I597)</f>
        <v>26.666666666666668</v>
      </c>
      <c r="K597" s="18">
        <v>1.7039275987424616</v>
      </c>
      <c r="L597">
        <v>6.8</v>
      </c>
      <c r="M597">
        <f>18*L597</f>
        <v>122.39999999999999</v>
      </c>
      <c r="N597" s="70">
        <v>1</v>
      </c>
      <c r="O597">
        <v>7.2</v>
      </c>
      <c r="P597">
        <v>0.2</v>
      </c>
      <c r="Q597">
        <v>0.09</v>
      </c>
      <c r="R597">
        <v>0</v>
      </c>
      <c r="S597">
        <v>14.5</v>
      </c>
    </row>
    <row r="598" spans="1:19" ht="15">
      <c r="A598" s="8">
        <v>2123</v>
      </c>
      <c r="B598" s="7">
        <v>1</v>
      </c>
      <c r="C598" s="8">
        <v>1</v>
      </c>
      <c r="D598" s="8">
        <v>83</v>
      </c>
      <c r="E598" s="7">
        <v>2</v>
      </c>
      <c r="F598" s="3">
        <v>0</v>
      </c>
      <c r="G598" s="8">
        <v>10</v>
      </c>
      <c r="H598" s="8">
        <v>70</v>
      </c>
      <c r="I598" s="8">
        <v>160</v>
      </c>
      <c r="J598" s="27">
        <f>H598/(I598*I598)*10000</f>
        <v>27.34375</v>
      </c>
      <c r="K598" s="1">
        <v>1.7002354120979941</v>
      </c>
      <c r="L598" s="8">
        <v>13.2</v>
      </c>
      <c r="M598" s="1">
        <f>18*L598</f>
        <v>237.6</v>
      </c>
      <c r="N598" s="70">
        <v>2</v>
      </c>
      <c r="O598" s="1">
        <v>10.199999999999999</v>
      </c>
      <c r="P598" s="1" t="s">
        <v>38</v>
      </c>
      <c r="Q598" s="8">
        <v>0</v>
      </c>
      <c r="R598" s="8">
        <v>0</v>
      </c>
    </row>
    <row r="599" spans="1:19" ht="15">
      <c r="A599">
        <v>3187</v>
      </c>
      <c r="B599" s="7">
        <v>1</v>
      </c>
      <c r="C599" s="5">
        <v>1</v>
      </c>
      <c r="D599" s="5">
        <v>43</v>
      </c>
      <c r="E599" s="5">
        <v>2</v>
      </c>
      <c r="F599" s="5">
        <v>1</v>
      </c>
      <c r="G599" s="5">
        <v>6</v>
      </c>
      <c r="H599" s="5">
        <v>84</v>
      </c>
      <c r="I599" s="5">
        <v>178</v>
      </c>
      <c r="J599" s="5">
        <f>10000*H599/(I599*I599)</f>
        <v>26.511804065143291</v>
      </c>
      <c r="K599" s="10">
        <v>1.6968872994634949</v>
      </c>
      <c r="L599">
        <v>8.5</v>
      </c>
      <c r="M599">
        <f>18*L599</f>
        <v>153</v>
      </c>
      <c r="N599" s="70">
        <v>3</v>
      </c>
      <c r="O599">
        <v>10.4</v>
      </c>
      <c r="P599">
        <v>0.45</v>
      </c>
      <c r="Q599">
        <v>0.08</v>
      </c>
      <c r="R599">
        <v>0</v>
      </c>
    </row>
    <row r="600" spans="1:19" ht="15">
      <c r="A600">
        <v>1275</v>
      </c>
      <c r="B600" s="7">
        <v>1</v>
      </c>
      <c r="C600">
        <v>0</v>
      </c>
      <c r="D600">
        <v>41</v>
      </c>
      <c r="E600">
        <v>2</v>
      </c>
      <c r="F600">
        <v>0</v>
      </c>
      <c r="G600">
        <v>2</v>
      </c>
      <c r="H600">
        <v>96</v>
      </c>
      <c r="I600">
        <v>170</v>
      </c>
      <c r="J600" s="5">
        <f>10000*H600/(I600*I600)</f>
        <v>33.217993079584772</v>
      </c>
      <c r="K600" s="18">
        <v>1.6936397744608076</v>
      </c>
      <c r="L600">
        <v>10.3</v>
      </c>
      <c r="M600">
        <f>18*L600</f>
        <v>185.4</v>
      </c>
      <c r="N600" s="70">
        <v>1</v>
      </c>
    </row>
    <row r="601" spans="1:19" ht="15">
      <c r="A601">
        <v>2264</v>
      </c>
      <c r="B601" s="7">
        <v>1</v>
      </c>
      <c r="C601">
        <v>1</v>
      </c>
      <c r="D601">
        <v>33</v>
      </c>
      <c r="E601">
        <v>2</v>
      </c>
      <c r="F601">
        <v>0</v>
      </c>
      <c r="G601">
        <v>4</v>
      </c>
      <c r="H601">
        <v>116</v>
      </c>
      <c r="I601">
        <v>178</v>
      </c>
      <c r="J601" s="5">
        <f>10000*H601/(I601*I601)</f>
        <v>36.611538947102638</v>
      </c>
      <c r="K601" s="18">
        <v>1.6926900462201422</v>
      </c>
      <c r="L601">
        <v>7.9</v>
      </c>
      <c r="M601">
        <f>18*L601</f>
        <v>142.20000000000002</v>
      </c>
      <c r="N601" s="70">
        <v>2</v>
      </c>
      <c r="O601">
        <v>8.9</v>
      </c>
      <c r="P601">
        <v>3.72</v>
      </c>
      <c r="Q601">
        <v>7.0000000000000007E-2</v>
      </c>
      <c r="R601">
        <v>0</v>
      </c>
    </row>
    <row r="602" spans="1:19" ht="15">
      <c r="A602">
        <v>4199</v>
      </c>
      <c r="B602" s="7">
        <v>1</v>
      </c>
      <c r="C602" s="5">
        <v>1</v>
      </c>
      <c r="D602" s="5">
        <v>35</v>
      </c>
      <c r="E602">
        <v>2</v>
      </c>
      <c r="F602" s="5">
        <v>0</v>
      </c>
      <c r="G602" s="5">
        <v>7</v>
      </c>
      <c r="H602" s="5">
        <v>75</v>
      </c>
      <c r="I602" s="5">
        <v>175</v>
      </c>
      <c r="J602" s="5">
        <f>10000*H602/(I602*I602)</f>
        <v>24.489795918367346</v>
      </c>
      <c r="K602" s="10">
        <v>1.6887030153411153</v>
      </c>
      <c r="L602">
        <v>13.8</v>
      </c>
      <c r="M602">
        <f>18*L602</f>
        <v>248.4</v>
      </c>
      <c r="N602" s="70">
        <v>4</v>
      </c>
      <c r="O602">
        <v>10.7</v>
      </c>
      <c r="P602">
        <v>18.149999999999999</v>
      </c>
      <c r="Q602">
        <v>0.17</v>
      </c>
      <c r="R602">
        <v>0</v>
      </c>
    </row>
    <row r="603" spans="1:19" ht="15">
      <c r="A603">
        <v>3320</v>
      </c>
      <c r="B603" s="7">
        <v>1</v>
      </c>
      <c r="C603">
        <v>1</v>
      </c>
      <c r="D603">
        <v>56</v>
      </c>
      <c r="E603">
        <v>2</v>
      </c>
      <c r="F603">
        <v>0</v>
      </c>
      <c r="G603">
        <v>20</v>
      </c>
      <c r="H603">
        <v>82</v>
      </c>
      <c r="I603">
        <v>177</v>
      </c>
      <c r="J603" s="5">
        <f>10000*H603/(I603*I603)</f>
        <v>26.173832551310287</v>
      </c>
      <c r="K603" s="18">
        <v>1.6886688581107632</v>
      </c>
      <c r="L603">
        <v>11.2</v>
      </c>
      <c r="M603">
        <f>18*L603</f>
        <v>201.6</v>
      </c>
      <c r="N603" s="70">
        <v>3</v>
      </c>
    </row>
    <row r="604" spans="1:19" ht="15">
      <c r="A604">
        <v>2284</v>
      </c>
      <c r="B604" s="7">
        <v>1</v>
      </c>
      <c r="C604">
        <v>0</v>
      </c>
      <c r="D604">
        <v>58</v>
      </c>
      <c r="E604">
        <v>2</v>
      </c>
      <c r="F604">
        <v>0</v>
      </c>
      <c r="G604">
        <v>5</v>
      </c>
      <c r="H604">
        <v>82</v>
      </c>
      <c r="I604">
        <v>153</v>
      </c>
      <c r="J604" s="5">
        <f>10000*H604/(I604*I604)</f>
        <v>35.029262249562137</v>
      </c>
      <c r="K604" s="18">
        <v>1.6883564080018356</v>
      </c>
      <c r="L604">
        <v>10.7</v>
      </c>
      <c r="M604">
        <f>18*L604</f>
        <v>192.6</v>
      </c>
      <c r="N604" s="70">
        <v>2</v>
      </c>
      <c r="O604">
        <v>8.5</v>
      </c>
      <c r="P604">
        <v>14.32</v>
      </c>
      <c r="R604">
        <v>0</v>
      </c>
    </row>
    <row r="605" spans="1:19" ht="15">
      <c r="A605">
        <v>1229</v>
      </c>
      <c r="B605" s="7">
        <v>1</v>
      </c>
      <c r="C605">
        <v>0</v>
      </c>
      <c r="D605">
        <v>47</v>
      </c>
      <c r="E605">
        <v>2</v>
      </c>
      <c r="F605">
        <v>1</v>
      </c>
      <c r="G605">
        <v>5</v>
      </c>
      <c r="H605">
        <v>71</v>
      </c>
      <c r="I605">
        <v>162</v>
      </c>
      <c r="J605" s="5">
        <f>10000*H605/(I605*I605)</f>
        <v>27.053802773967384</v>
      </c>
      <c r="K605" s="17">
        <v>1.6874326227004293</v>
      </c>
      <c r="L605">
        <v>12.6</v>
      </c>
      <c r="M605">
        <v>226.79999999999998</v>
      </c>
      <c r="N605" s="70">
        <v>1</v>
      </c>
      <c r="O605" s="2">
        <v>9.4</v>
      </c>
      <c r="P605" s="2">
        <v>36.69</v>
      </c>
      <c r="Q605" s="2">
        <v>0.28000000000000003</v>
      </c>
      <c r="R605" s="2">
        <v>0</v>
      </c>
    </row>
    <row r="606" spans="1:19" ht="15">
      <c r="A606">
        <v>2241</v>
      </c>
      <c r="B606" s="7">
        <v>1</v>
      </c>
      <c r="C606">
        <v>0</v>
      </c>
      <c r="D606">
        <v>20</v>
      </c>
      <c r="E606">
        <v>1</v>
      </c>
      <c r="F606">
        <v>0</v>
      </c>
      <c r="G606">
        <v>1</v>
      </c>
      <c r="H606">
        <v>66</v>
      </c>
      <c r="I606">
        <v>165</v>
      </c>
      <c r="J606" s="5">
        <f>10000*H606/(I606*I606)</f>
        <v>24.242424242424242</v>
      </c>
      <c r="K606" s="18">
        <v>1.6870327985498457</v>
      </c>
      <c r="L606">
        <v>17.3</v>
      </c>
      <c r="M606">
        <f>18*L606</f>
        <v>311.40000000000003</v>
      </c>
      <c r="N606" s="70">
        <v>2</v>
      </c>
      <c r="O606">
        <v>8.6</v>
      </c>
      <c r="P606">
        <v>34.299999999999997</v>
      </c>
      <c r="Q606">
        <v>0.09</v>
      </c>
      <c r="R606">
        <v>0</v>
      </c>
    </row>
    <row r="607" spans="1:19" ht="15">
      <c r="A607" s="8">
        <v>2009</v>
      </c>
      <c r="B607" s="7">
        <v>1</v>
      </c>
      <c r="C607" s="8">
        <v>0</v>
      </c>
      <c r="D607" s="8">
        <v>56</v>
      </c>
      <c r="E607" s="7">
        <v>2</v>
      </c>
      <c r="F607" s="3">
        <v>0</v>
      </c>
      <c r="G607" s="8">
        <v>29</v>
      </c>
      <c r="H607" s="8">
        <v>72.5</v>
      </c>
      <c r="I607" s="8">
        <v>162</v>
      </c>
      <c r="J607" s="27">
        <f>H607/(I607*I607)*10000</f>
        <v>27.625361987501908</v>
      </c>
      <c r="K607" s="1">
        <v>1.6869697895528026</v>
      </c>
      <c r="L607" s="1">
        <v>15.1</v>
      </c>
      <c r="M607" s="1">
        <f>18*L607</f>
        <v>271.8</v>
      </c>
      <c r="N607" s="70">
        <v>2</v>
      </c>
      <c r="O607" s="1">
        <v>10</v>
      </c>
      <c r="P607" s="1">
        <v>3.99</v>
      </c>
      <c r="Q607" s="30">
        <v>7.0000000000000007E-2</v>
      </c>
      <c r="R607" s="29">
        <v>0</v>
      </c>
    </row>
    <row r="608" spans="1:19" ht="15">
      <c r="A608">
        <v>4197</v>
      </c>
      <c r="B608" s="7">
        <v>1</v>
      </c>
      <c r="C608" s="5">
        <v>1</v>
      </c>
      <c r="D608" s="5">
        <v>28</v>
      </c>
      <c r="E608">
        <v>2</v>
      </c>
      <c r="F608" s="5">
        <v>0</v>
      </c>
      <c r="G608" s="5">
        <v>3</v>
      </c>
      <c r="H608" s="5">
        <v>65</v>
      </c>
      <c r="I608" s="5">
        <v>160</v>
      </c>
      <c r="J608" s="5">
        <f>10000*H608/(I608*I608)</f>
        <v>25.390625</v>
      </c>
      <c r="K608" s="10">
        <v>1.6835913549313992</v>
      </c>
      <c r="L608">
        <v>12.1</v>
      </c>
      <c r="M608">
        <f>18*L608</f>
        <v>217.79999999999998</v>
      </c>
      <c r="N608" s="70">
        <v>4</v>
      </c>
      <c r="O608" s="3">
        <v>6.6</v>
      </c>
      <c r="P608" s="3">
        <v>6.16</v>
      </c>
      <c r="Q608" s="3">
        <v>0.1</v>
      </c>
      <c r="R608" s="3">
        <v>0</v>
      </c>
    </row>
    <row r="609" spans="1:19" ht="15">
      <c r="A609" s="8">
        <v>1129</v>
      </c>
      <c r="B609" s="7">
        <v>1</v>
      </c>
      <c r="C609" s="8">
        <v>1</v>
      </c>
      <c r="D609" s="8">
        <v>53</v>
      </c>
      <c r="E609" s="7">
        <v>2</v>
      </c>
      <c r="F609" s="3">
        <v>0</v>
      </c>
      <c r="G609" s="8">
        <v>9</v>
      </c>
      <c r="H609" s="8">
        <v>74</v>
      </c>
      <c r="I609" s="8">
        <v>162</v>
      </c>
      <c r="J609" s="27">
        <f>H609/(I609*I609)*10000</f>
        <v>28.196921201036428</v>
      </c>
      <c r="K609" s="1">
        <v>1.6817796669040557</v>
      </c>
      <c r="L609" s="8">
        <v>11.8</v>
      </c>
      <c r="M609" s="1">
        <f>18*L609</f>
        <v>212.4</v>
      </c>
      <c r="N609" s="70">
        <v>1</v>
      </c>
      <c r="O609" s="1">
        <v>8.6</v>
      </c>
      <c r="P609" s="1" t="s">
        <v>32</v>
      </c>
      <c r="Q609" s="8">
        <v>0</v>
      </c>
      <c r="R609" s="8">
        <v>0</v>
      </c>
    </row>
    <row r="610" spans="1:19" ht="15">
      <c r="A610">
        <v>1230</v>
      </c>
      <c r="B610" s="7">
        <v>1</v>
      </c>
      <c r="C610">
        <v>0</v>
      </c>
      <c r="D610">
        <v>60</v>
      </c>
      <c r="E610">
        <v>2</v>
      </c>
      <c r="F610">
        <v>0</v>
      </c>
      <c r="G610">
        <v>8</v>
      </c>
      <c r="H610">
        <v>68</v>
      </c>
      <c r="I610">
        <v>161</v>
      </c>
      <c r="J610" s="5">
        <f>10000*H610/(I610*I610)</f>
        <v>26.233555804174223</v>
      </c>
      <c r="K610" s="17">
        <v>1.6773118886050642</v>
      </c>
      <c r="L610">
        <v>10.3</v>
      </c>
      <c r="M610">
        <v>185.4</v>
      </c>
      <c r="N610" s="70">
        <v>1</v>
      </c>
      <c r="O610" s="2">
        <v>11.1</v>
      </c>
      <c r="P610" s="2">
        <v>9.48</v>
      </c>
      <c r="Q610" s="2">
        <v>0.1</v>
      </c>
      <c r="R610" s="2">
        <v>0</v>
      </c>
    </row>
    <row r="611" spans="1:19" ht="15">
      <c r="A611" s="8">
        <v>4014</v>
      </c>
      <c r="B611" s="7">
        <v>1</v>
      </c>
      <c r="C611" s="8">
        <v>0</v>
      </c>
      <c r="D611" s="8">
        <v>62</v>
      </c>
      <c r="E611" s="7">
        <v>2</v>
      </c>
      <c r="F611" s="3">
        <v>0</v>
      </c>
      <c r="G611" s="8">
        <v>8</v>
      </c>
      <c r="H611" s="8">
        <v>61</v>
      </c>
      <c r="I611" s="8">
        <v>159</v>
      </c>
      <c r="J611" s="27">
        <f>H611/(I611*I611)*10000</f>
        <v>24.128792373719396</v>
      </c>
      <c r="K611" s="1">
        <v>1.6744816124548543</v>
      </c>
      <c r="L611" s="1">
        <v>8.6</v>
      </c>
      <c r="M611" s="1">
        <f>18*L611</f>
        <v>154.79999999999998</v>
      </c>
      <c r="N611" s="70">
        <v>4</v>
      </c>
      <c r="O611" s="1">
        <v>11.6</v>
      </c>
      <c r="P611" s="1">
        <v>26.11</v>
      </c>
      <c r="Q611" s="30">
        <v>7.0000000000000007E-2</v>
      </c>
      <c r="R611" s="29">
        <v>0</v>
      </c>
    </row>
    <row r="612" spans="1:19" ht="15">
      <c r="A612">
        <v>2248</v>
      </c>
      <c r="B612" s="7">
        <v>1</v>
      </c>
      <c r="C612">
        <v>1</v>
      </c>
      <c r="D612">
        <v>52</v>
      </c>
      <c r="E612">
        <v>2</v>
      </c>
      <c r="F612">
        <v>1</v>
      </c>
      <c r="G612">
        <v>7</v>
      </c>
      <c r="H612">
        <v>79</v>
      </c>
      <c r="I612">
        <v>169</v>
      </c>
      <c r="J612" s="5">
        <f>10000*H612/(I612*I612)</f>
        <v>27.66009593501628</v>
      </c>
      <c r="K612" s="18">
        <v>1.6724501409848704</v>
      </c>
      <c r="L612">
        <v>7</v>
      </c>
      <c r="M612">
        <f>18*L612</f>
        <v>126</v>
      </c>
      <c r="N612" s="70">
        <v>2</v>
      </c>
      <c r="O612">
        <v>11.5</v>
      </c>
    </row>
    <row r="613" spans="1:19" ht="15">
      <c r="A613">
        <v>1193</v>
      </c>
      <c r="B613" s="7">
        <v>1</v>
      </c>
      <c r="C613" s="5">
        <v>1</v>
      </c>
      <c r="D613" s="5">
        <v>64</v>
      </c>
      <c r="E613" s="5">
        <v>2</v>
      </c>
      <c r="F613" s="5">
        <v>0</v>
      </c>
      <c r="G613" s="5">
        <v>23</v>
      </c>
      <c r="H613" s="5">
        <v>70</v>
      </c>
      <c r="I613" s="5">
        <v>160</v>
      </c>
      <c r="J613" s="5">
        <f>10000*H613/(I613*I613)</f>
        <v>27.34375</v>
      </c>
      <c r="K613" s="13">
        <v>1.6711223680455352</v>
      </c>
      <c r="L613" s="5">
        <v>8.8000000000000007</v>
      </c>
      <c r="M613">
        <f>18*L613</f>
        <v>158.4</v>
      </c>
      <c r="N613" s="70">
        <v>1</v>
      </c>
      <c r="O613" s="5">
        <v>8.6999999999999993</v>
      </c>
      <c r="P613" s="5">
        <v>10.74</v>
      </c>
      <c r="Q613" s="5">
        <v>0.09</v>
      </c>
      <c r="R613" s="5">
        <v>0</v>
      </c>
      <c r="S613" s="5"/>
    </row>
    <row r="614" spans="1:19" ht="15">
      <c r="A614">
        <v>1215</v>
      </c>
      <c r="B614" s="7">
        <v>1</v>
      </c>
      <c r="C614" s="5">
        <v>1</v>
      </c>
      <c r="D614" s="5">
        <v>38</v>
      </c>
      <c r="E614" s="5">
        <v>2</v>
      </c>
      <c r="F614" s="5">
        <v>0</v>
      </c>
      <c r="G614" s="5">
        <v>8</v>
      </c>
      <c r="H614" s="5">
        <v>97</v>
      </c>
      <c r="I614" s="5">
        <v>186</v>
      </c>
      <c r="J614" s="5">
        <f>10000*H614/(I614*I614)</f>
        <v>28.037923459359465</v>
      </c>
      <c r="K614" s="10">
        <v>1.6700667182342666</v>
      </c>
      <c r="L614">
        <v>10.3</v>
      </c>
      <c r="M614">
        <f>18*L614</f>
        <v>185.4</v>
      </c>
      <c r="N614" s="70">
        <v>1</v>
      </c>
      <c r="O614">
        <v>8.4</v>
      </c>
      <c r="P614">
        <v>1.17</v>
      </c>
      <c r="Q614">
        <v>0.03</v>
      </c>
      <c r="R614">
        <v>0</v>
      </c>
    </row>
    <row r="615" spans="1:19" ht="15">
      <c r="A615" s="8">
        <v>4133</v>
      </c>
      <c r="B615" s="7">
        <v>1</v>
      </c>
      <c r="C615" s="8">
        <v>0</v>
      </c>
      <c r="D615" s="8">
        <v>61</v>
      </c>
      <c r="E615" s="7">
        <v>2</v>
      </c>
      <c r="F615" s="3">
        <v>0</v>
      </c>
      <c r="G615" s="8">
        <f>20/365</f>
        <v>5.4794520547945202E-2</v>
      </c>
      <c r="H615" s="8">
        <v>65</v>
      </c>
      <c r="I615" s="8">
        <v>153</v>
      </c>
      <c r="J615" s="27">
        <f>H615/(I615*I615)*10000</f>
        <v>27.767098124652911</v>
      </c>
      <c r="K615" s="1">
        <v>1.6679450191920058</v>
      </c>
      <c r="L615" s="8">
        <v>7.3</v>
      </c>
      <c r="M615" s="1">
        <f>18*L615</f>
        <v>131.4</v>
      </c>
      <c r="N615" s="70">
        <v>4</v>
      </c>
      <c r="O615" s="1">
        <v>9</v>
      </c>
      <c r="P615" s="1">
        <v>0</v>
      </c>
      <c r="Q615" s="8">
        <v>0</v>
      </c>
      <c r="R615" s="8">
        <v>0</v>
      </c>
    </row>
    <row r="616" spans="1:19" ht="15">
      <c r="A616">
        <v>1218</v>
      </c>
      <c r="B616" s="7">
        <v>1</v>
      </c>
      <c r="C616" s="5">
        <v>1</v>
      </c>
      <c r="D616" s="5">
        <v>47</v>
      </c>
      <c r="E616" s="5">
        <v>2</v>
      </c>
      <c r="F616" s="5">
        <v>0</v>
      </c>
      <c r="G616" s="5">
        <v>6</v>
      </c>
      <c r="H616" s="5">
        <v>76</v>
      </c>
      <c r="I616" s="5">
        <v>168</v>
      </c>
      <c r="J616" s="5">
        <f>10000*H616/(I616*I616)</f>
        <v>26.927437641723355</v>
      </c>
      <c r="K616" s="10">
        <v>1.6662952736676435</v>
      </c>
      <c r="L616">
        <v>13</v>
      </c>
      <c r="M616">
        <f>18*L616</f>
        <v>234</v>
      </c>
      <c r="N616" s="70">
        <v>1</v>
      </c>
      <c r="O616" s="3">
        <v>11.3</v>
      </c>
      <c r="P616" s="3">
        <v>24.89</v>
      </c>
      <c r="Q616" s="3">
        <v>0.27</v>
      </c>
      <c r="R616" s="3">
        <v>0</v>
      </c>
    </row>
    <row r="617" spans="1:19" ht="15">
      <c r="A617">
        <v>1332</v>
      </c>
      <c r="B617" s="7">
        <v>1</v>
      </c>
      <c r="C617">
        <v>0</v>
      </c>
      <c r="D617">
        <v>59</v>
      </c>
      <c r="E617">
        <v>2</v>
      </c>
      <c r="F617">
        <v>0</v>
      </c>
      <c r="G617">
        <v>4</v>
      </c>
      <c r="H617">
        <v>62.5</v>
      </c>
      <c r="I617">
        <v>157</v>
      </c>
      <c r="J617" s="5">
        <f>10000*H617/(I617*I617)</f>
        <v>25.355998214937724</v>
      </c>
      <c r="K617" s="18">
        <v>1.6626352370952773</v>
      </c>
      <c r="L617">
        <v>16.899999999999999</v>
      </c>
      <c r="M617">
        <f>18*L617</f>
        <v>304.2</v>
      </c>
      <c r="N617" s="70">
        <v>1</v>
      </c>
      <c r="O617">
        <v>8.1</v>
      </c>
      <c r="P617">
        <v>41.98</v>
      </c>
      <c r="Q617">
        <v>0.06</v>
      </c>
      <c r="R617">
        <v>0</v>
      </c>
      <c r="S617">
        <v>10.35</v>
      </c>
    </row>
    <row r="618" spans="1:19" ht="15">
      <c r="A618">
        <v>3191</v>
      </c>
      <c r="B618" s="7">
        <v>1</v>
      </c>
      <c r="C618" s="5">
        <v>0</v>
      </c>
      <c r="D618" s="5">
        <v>59</v>
      </c>
      <c r="E618" s="5">
        <v>2</v>
      </c>
      <c r="F618" s="5">
        <v>1</v>
      </c>
      <c r="G618" s="5">
        <v>10</v>
      </c>
      <c r="H618" s="5">
        <v>51</v>
      </c>
      <c r="I618" s="5">
        <v>154</v>
      </c>
      <c r="J618" s="5">
        <f>10000*H618/(I618*I618)</f>
        <v>21.504469556417607</v>
      </c>
      <c r="K618" s="10">
        <v>1.6621101515407752</v>
      </c>
      <c r="L618">
        <v>11.5</v>
      </c>
      <c r="M618">
        <f>18*L618</f>
        <v>207</v>
      </c>
      <c r="N618" s="70">
        <v>3</v>
      </c>
      <c r="O618">
        <v>11.2</v>
      </c>
      <c r="P618" s="3">
        <v>7.88</v>
      </c>
      <c r="Q618" s="3">
        <v>0.1</v>
      </c>
      <c r="R618" s="3">
        <v>0</v>
      </c>
    </row>
    <row r="619" spans="1:19" ht="15">
      <c r="A619">
        <v>2251</v>
      </c>
      <c r="B619" s="7">
        <v>1</v>
      </c>
      <c r="C619">
        <v>1</v>
      </c>
      <c r="D619">
        <v>54</v>
      </c>
      <c r="E619">
        <v>2</v>
      </c>
      <c r="F619">
        <v>0</v>
      </c>
      <c r="G619">
        <v>2</v>
      </c>
      <c r="H619">
        <v>88</v>
      </c>
      <c r="I619">
        <v>178</v>
      </c>
      <c r="J619" s="5">
        <f>10000*H619/(I619*I619)</f>
        <v>27.774270925388208</v>
      </c>
      <c r="K619" s="18">
        <v>1.6608787946532872</v>
      </c>
      <c r="L619">
        <v>12.1</v>
      </c>
      <c r="M619">
        <f>18*L619</f>
        <v>217.79999999999998</v>
      </c>
      <c r="N619" s="70">
        <v>2</v>
      </c>
      <c r="O619">
        <v>6.2</v>
      </c>
      <c r="P619">
        <v>0.26</v>
      </c>
      <c r="Q619">
        <v>3.63</v>
      </c>
      <c r="R619">
        <v>0</v>
      </c>
    </row>
    <row r="620" spans="1:19" ht="15">
      <c r="A620">
        <v>1256</v>
      </c>
      <c r="B620" s="7">
        <v>1</v>
      </c>
      <c r="C620">
        <v>0</v>
      </c>
      <c r="D620">
        <v>67</v>
      </c>
      <c r="E620">
        <v>2</v>
      </c>
      <c r="F620">
        <v>0</v>
      </c>
      <c r="G620">
        <v>20</v>
      </c>
      <c r="H620">
        <v>69</v>
      </c>
      <c r="I620">
        <v>157</v>
      </c>
      <c r="J620" s="5">
        <f>10000*H620/(I620*I620)</f>
        <v>27.99302202929125</v>
      </c>
      <c r="K620" s="18">
        <v>1.6598704854260182</v>
      </c>
      <c r="L620">
        <v>7.3</v>
      </c>
      <c r="M620">
        <f>18*L620</f>
        <v>131.4</v>
      </c>
      <c r="N620" s="70">
        <v>1</v>
      </c>
      <c r="O620">
        <v>6.7</v>
      </c>
      <c r="P620">
        <v>0.15</v>
      </c>
      <c r="Q620">
        <v>7.0000000000000007E-2</v>
      </c>
      <c r="R620">
        <v>0</v>
      </c>
    </row>
    <row r="621" spans="1:19" ht="15">
      <c r="A621" s="8">
        <v>4050</v>
      </c>
      <c r="B621" s="7">
        <v>1</v>
      </c>
      <c r="C621" s="8">
        <v>1</v>
      </c>
      <c r="D621" s="8">
        <v>49</v>
      </c>
      <c r="E621" s="7">
        <v>2</v>
      </c>
      <c r="F621" s="3">
        <v>0</v>
      </c>
      <c r="G621" s="8">
        <v>21</v>
      </c>
      <c r="H621" s="8">
        <v>70</v>
      </c>
      <c r="I621" s="8">
        <v>171</v>
      </c>
      <c r="J621" s="27">
        <f>H621/(I621*I621)*10000</f>
        <v>23.938989774631509</v>
      </c>
      <c r="K621" s="1">
        <v>1.6595915418904656</v>
      </c>
      <c r="L621" s="8">
        <v>6.5</v>
      </c>
      <c r="M621" s="1">
        <f>18*L621</f>
        <v>117</v>
      </c>
      <c r="N621" s="70">
        <v>4</v>
      </c>
      <c r="O621" s="8">
        <v>7.7</v>
      </c>
      <c r="P621" s="8">
        <v>0.49</v>
      </c>
      <c r="Q621" s="28">
        <v>0.05</v>
      </c>
      <c r="R621" s="29">
        <v>0</v>
      </c>
    </row>
    <row r="622" spans="1:19" ht="15">
      <c r="A622">
        <v>3227</v>
      </c>
      <c r="B622" s="7">
        <v>1</v>
      </c>
      <c r="C622">
        <v>1</v>
      </c>
      <c r="D622">
        <v>43</v>
      </c>
      <c r="E622">
        <v>2</v>
      </c>
      <c r="F622">
        <v>1</v>
      </c>
      <c r="G622">
        <v>8</v>
      </c>
      <c r="H622">
        <v>60</v>
      </c>
      <c r="I622">
        <v>173</v>
      </c>
      <c r="J622" s="5">
        <f>10000*H622/(I622*I622)</f>
        <v>20.047445621303751</v>
      </c>
      <c r="K622" s="17">
        <v>1.6591962330726147</v>
      </c>
      <c r="L622">
        <v>17.3</v>
      </c>
      <c r="M622">
        <v>311.40000000000003</v>
      </c>
      <c r="N622" s="70">
        <v>3</v>
      </c>
      <c r="O622" s="2">
        <v>14.6</v>
      </c>
      <c r="P622" s="2">
        <v>33.46</v>
      </c>
      <c r="Q622" s="2">
        <v>0.04</v>
      </c>
      <c r="R622" s="2">
        <v>0</v>
      </c>
    </row>
    <row r="623" spans="1:19" ht="15">
      <c r="A623" s="8">
        <v>4124</v>
      </c>
      <c r="B623" s="7">
        <v>1</v>
      </c>
      <c r="C623" s="8">
        <v>1</v>
      </c>
      <c r="D623" s="8">
        <v>51</v>
      </c>
      <c r="E623" s="7">
        <v>2</v>
      </c>
      <c r="F623" s="3">
        <v>0</v>
      </c>
      <c r="G623" s="8">
        <v>3</v>
      </c>
      <c r="H623" s="8">
        <v>77</v>
      </c>
      <c r="I623" s="8">
        <v>172</v>
      </c>
      <c r="J623" s="27">
        <f>H623/(I623*I623)*10000</f>
        <v>26.027582477014601</v>
      </c>
      <c r="K623" s="1">
        <v>1.6540421370506089</v>
      </c>
      <c r="L623" s="8">
        <v>7.5</v>
      </c>
      <c r="M623" s="1">
        <f>18*L623</f>
        <v>135</v>
      </c>
      <c r="N623" s="70">
        <v>4</v>
      </c>
      <c r="O623" s="1">
        <v>8.5</v>
      </c>
      <c r="P623" s="1">
        <v>0.63</v>
      </c>
      <c r="Q623" s="8">
        <v>0.14000000000000001</v>
      </c>
      <c r="R623" s="8">
        <v>0</v>
      </c>
    </row>
    <row r="624" spans="1:19" ht="15">
      <c r="A624" s="8">
        <v>4082</v>
      </c>
      <c r="B624" s="7">
        <v>1</v>
      </c>
      <c r="C624" s="8">
        <v>1</v>
      </c>
      <c r="D624" s="8">
        <v>26</v>
      </c>
      <c r="E624" s="7">
        <v>1</v>
      </c>
      <c r="F624" s="44">
        <v>1</v>
      </c>
      <c r="G624" s="8">
        <v>1</v>
      </c>
      <c r="H624" s="8">
        <v>54</v>
      </c>
      <c r="I624" s="8">
        <v>171</v>
      </c>
      <c r="J624" s="27">
        <f>H624/(I624*I624)*10000</f>
        <v>18.467220683287163</v>
      </c>
      <c r="K624" s="1">
        <v>1.654028660304586</v>
      </c>
      <c r="L624" s="8">
        <v>14.9</v>
      </c>
      <c r="M624" s="1">
        <f>18*L624</f>
        <v>268.2</v>
      </c>
      <c r="N624" s="70">
        <v>4</v>
      </c>
      <c r="O624" s="1">
        <v>12.5</v>
      </c>
      <c r="P624" s="1" t="s">
        <v>32</v>
      </c>
      <c r="Q624" s="30">
        <v>0</v>
      </c>
      <c r="R624" s="30">
        <v>0</v>
      </c>
    </row>
    <row r="625" spans="1:19" ht="15">
      <c r="A625" s="8">
        <v>2050</v>
      </c>
      <c r="B625" s="7">
        <v>1</v>
      </c>
      <c r="C625" s="8">
        <v>1</v>
      </c>
      <c r="D625" s="8">
        <v>49</v>
      </c>
      <c r="E625" s="7">
        <v>2</v>
      </c>
      <c r="F625" s="3">
        <v>0</v>
      </c>
      <c r="G625" s="8">
        <v>21</v>
      </c>
      <c r="H625" s="8">
        <v>70</v>
      </c>
      <c r="I625" s="8">
        <v>171</v>
      </c>
      <c r="J625" s="27">
        <f>H625/(I625*I625)*10000</f>
        <v>23.938989774631509</v>
      </c>
      <c r="K625" s="1">
        <v>1.6513133339696782</v>
      </c>
      <c r="L625" s="8">
        <v>5.4</v>
      </c>
      <c r="M625" s="1">
        <f>18*L625</f>
        <v>97.2</v>
      </c>
      <c r="N625" s="70">
        <v>2</v>
      </c>
      <c r="O625" s="8">
        <v>7.7</v>
      </c>
      <c r="P625" s="8">
        <v>0.49</v>
      </c>
      <c r="Q625" s="28">
        <v>0.05</v>
      </c>
      <c r="R625" s="29">
        <v>0</v>
      </c>
    </row>
    <row r="626" spans="1:19" ht="15">
      <c r="A626">
        <v>2299</v>
      </c>
      <c r="B626" s="7">
        <v>1</v>
      </c>
      <c r="C626">
        <v>0</v>
      </c>
      <c r="D626">
        <v>44</v>
      </c>
      <c r="E626">
        <v>2</v>
      </c>
      <c r="F626">
        <v>0</v>
      </c>
      <c r="G626">
        <v>10</v>
      </c>
      <c r="H626">
        <v>60</v>
      </c>
      <c r="I626">
        <v>150</v>
      </c>
      <c r="J626" s="5">
        <f>10000*H626/(I626*I626)</f>
        <v>26.666666666666668</v>
      </c>
      <c r="K626" s="18">
        <v>1.6503008103321555</v>
      </c>
      <c r="L626">
        <v>6.5</v>
      </c>
      <c r="M626">
        <f>18*L626</f>
        <v>117</v>
      </c>
      <c r="N626" s="70">
        <v>2</v>
      </c>
      <c r="O626">
        <v>7.2</v>
      </c>
      <c r="P626">
        <v>0.2</v>
      </c>
      <c r="Q626">
        <v>0.09</v>
      </c>
      <c r="R626">
        <v>0</v>
      </c>
      <c r="S626">
        <v>14.5</v>
      </c>
    </row>
    <row r="627" spans="1:19" ht="15">
      <c r="A627" s="8">
        <v>1005</v>
      </c>
      <c r="B627" s="7">
        <v>1</v>
      </c>
      <c r="C627" s="8">
        <v>0</v>
      </c>
      <c r="D627" s="8">
        <v>58</v>
      </c>
      <c r="E627" s="7">
        <v>2</v>
      </c>
      <c r="F627" s="3">
        <v>0</v>
      </c>
      <c r="G627" s="8">
        <v>14</v>
      </c>
      <c r="H627" s="8">
        <v>57</v>
      </c>
      <c r="I627" s="8">
        <v>164</v>
      </c>
      <c r="J627" s="27">
        <f>H627/(I627*I627)*10000</f>
        <v>21.192742415229031</v>
      </c>
      <c r="K627" s="1">
        <v>1.648079949944758</v>
      </c>
      <c r="L627" s="1">
        <v>8.8000000000000007</v>
      </c>
      <c r="M627" s="1">
        <f>18*L627</f>
        <v>158.4</v>
      </c>
      <c r="N627" s="70">
        <v>1</v>
      </c>
      <c r="O627" s="1">
        <v>12.7</v>
      </c>
      <c r="P627" s="1">
        <v>3.21</v>
      </c>
      <c r="Q627" s="30">
        <v>0.12</v>
      </c>
      <c r="R627" s="29">
        <v>0</v>
      </c>
    </row>
    <row r="628" spans="1:19" ht="15">
      <c r="A628" s="8">
        <v>3130</v>
      </c>
      <c r="B628" s="7">
        <v>1</v>
      </c>
      <c r="C628" s="8">
        <v>0</v>
      </c>
      <c r="D628" s="8">
        <v>74</v>
      </c>
      <c r="E628" s="7">
        <v>2</v>
      </c>
      <c r="F628" s="3">
        <v>0</v>
      </c>
      <c r="G628" s="8">
        <v>19</v>
      </c>
      <c r="H628" s="8">
        <v>58</v>
      </c>
      <c r="I628" s="8">
        <v>145</v>
      </c>
      <c r="J628" s="27">
        <f>H628/(I628*I628)*10000</f>
        <v>27.586206896551722</v>
      </c>
      <c r="K628" s="1">
        <v>1.6470611531185817</v>
      </c>
      <c r="L628" s="8">
        <v>8.8000000000000007</v>
      </c>
      <c r="M628" s="1">
        <f>18*L628</f>
        <v>158.4</v>
      </c>
      <c r="N628" s="70">
        <v>3</v>
      </c>
      <c r="O628" s="37">
        <v>8</v>
      </c>
      <c r="P628" s="37">
        <v>0.45</v>
      </c>
      <c r="Q628" s="37">
        <v>0.2</v>
      </c>
      <c r="R628" s="37">
        <v>0</v>
      </c>
    </row>
    <row r="629" spans="1:19" ht="15">
      <c r="A629">
        <v>1268</v>
      </c>
      <c r="B629" s="7">
        <v>1</v>
      </c>
      <c r="C629">
        <v>1</v>
      </c>
      <c r="D629">
        <v>70</v>
      </c>
      <c r="E629">
        <v>2</v>
      </c>
      <c r="F629">
        <v>0</v>
      </c>
      <c r="G629">
        <v>14</v>
      </c>
      <c r="H629">
        <v>90</v>
      </c>
      <c r="I629">
        <v>168</v>
      </c>
      <c r="J629" s="5">
        <f>10000*H629/(I629*I629)</f>
        <v>31.887755102040817</v>
      </c>
      <c r="K629" s="18">
        <v>1.6453920189053619</v>
      </c>
      <c r="L629">
        <v>16.399999999999999</v>
      </c>
      <c r="M629">
        <f>18*L629</f>
        <v>295.2</v>
      </c>
      <c r="N629" s="70">
        <v>1</v>
      </c>
      <c r="O629">
        <v>10.8</v>
      </c>
      <c r="P629">
        <v>2.52</v>
      </c>
      <c r="Q629">
        <v>0.7</v>
      </c>
      <c r="R629">
        <v>0</v>
      </c>
    </row>
    <row r="630" spans="1:19" ht="15">
      <c r="A630" s="8">
        <v>2111</v>
      </c>
      <c r="B630" s="7">
        <v>1</v>
      </c>
      <c r="C630" s="8">
        <v>1</v>
      </c>
      <c r="D630" s="8">
        <v>51</v>
      </c>
      <c r="E630" s="7">
        <v>2</v>
      </c>
      <c r="F630" s="44">
        <v>1</v>
      </c>
      <c r="G630" s="8">
        <v>8</v>
      </c>
      <c r="H630" s="8">
        <v>69</v>
      </c>
      <c r="I630" s="8">
        <v>175</v>
      </c>
      <c r="J630" s="27">
        <f>H630/(I630*I630)*10000</f>
        <v>22.530612244897959</v>
      </c>
      <c r="K630" s="1">
        <v>1.6428547778641551</v>
      </c>
      <c r="L630" s="8">
        <v>17.100000000000001</v>
      </c>
      <c r="M630" s="1">
        <f>18*L630</f>
        <v>307.8</v>
      </c>
      <c r="N630" s="70">
        <v>2</v>
      </c>
      <c r="O630" s="1">
        <v>14.2</v>
      </c>
      <c r="P630" s="1" t="s">
        <v>32</v>
      </c>
      <c r="Q630" s="8">
        <v>0</v>
      </c>
      <c r="R630" s="8">
        <v>0</v>
      </c>
    </row>
    <row r="631" spans="1:19" ht="15">
      <c r="A631">
        <v>2218</v>
      </c>
      <c r="B631" s="7">
        <v>1</v>
      </c>
      <c r="C631" s="5">
        <v>1</v>
      </c>
      <c r="D631" s="5">
        <v>47</v>
      </c>
      <c r="E631" s="5">
        <v>2</v>
      </c>
      <c r="F631" s="5">
        <v>0</v>
      </c>
      <c r="G631" s="5">
        <v>6</v>
      </c>
      <c r="H631" s="5">
        <v>76</v>
      </c>
      <c r="I631" s="5">
        <v>168</v>
      </c>
      <c r="J631" s="5">
        <f>10000*H631/(I631*I631)</f>
        <v>26.927437641723355</v>
      </c>
      <c r="K631" s="10">
        <v>1.6414648177917415</v>
      </c>
      <c r="L631">
        <v>20.3</v>
      </c>
      <c r="M631">
        <f>18*L631</f>
        <v>365.40000000000003</v>
      </c>
      <c r="N631" s="70">
        <v>2</v>
      </c>
      <c r="O631" s="3">
        <v>11.3</v>
      </c>
      <c r="P631" s="3">
        <v>24.89</v>
      </c>
      <c r="Q631" s="3">
        <v>0.27</v>
      </c>
      <c r="R631" s="3">
        <v>0</v>
      </c>
    </row>
    <row r="632" spans="1:19" ht="15">
      <c r="A632">
        <v>4273</v>
      </c>
      <c r="B632" s="7">
        <v>1</v>
      </c>
      <c r="C632">
        <v>1</v>
      </c>
      <c r="D632">
        <v>59</v>
      </c>
      <c r="E632">
        <v>2</v>
      </c>
      <c r="F632">
        <v>0</v>
      </c>
      <c r="G632">
        <v>13</v>
      </c>
      <c r="H632">
        <v>92</v>
      </c>
      <c r="I632">
        <v>178</v>
      </c>
      <c r="J632" s="5">
        <f>10000*H632/(I632*I632)</f>
        <v>29.036737785633129</v>
      </c>
      <c r="K632" s="18">
        <v>1.6409663497706719</v>
      </c>
      <c r="L632">
        <v>13</v>
      </c>
      <c r="M632">
        <f>18*L632</f>
        <v>234</v>
      </c>
      <c r="N632" s="70">
        <v>4</v>
      </c>
    </row>
    <row r="633" spans="1:19" ht="15">
      <c r="A633">
        <v>2187</v>
      </c>
      <c r="B633" s="7">
        <v>1</v>
      </c>
      <c r="C633" s="5">
        <v>1</v>
      </c>
      <c r="D633" s="5">
        <v>43</v>
      </c>
      <c r="E633" s="5">
        <v>2</v>
      </c>
      <c r="F633" s="5">
        <v>1</v>
      </c>
      <c r="G633" s="5">
        <v>6</v>
      </c>
      <c r="H633" s="5">
        <v>84</v>
      </c>
      <c r="I633" s="5">
        <v>178</v>
      </c>
      <c r="J633" s="5">
        <f>10000*H633/(I633*I633)</f>
        <v>26.511804065143291</v>
      </c>
      <c r="K633" s="10">
        <v>1.6405381172882156</v>
      </c>
      <c r="L633">
        <v>7</v>
      </c>
      <c r="M633">
        <f>18*L633</f>
        <v>126</v>
      </c>
      <c r="N633" s="70">
        <v>2</v>
      </c>
      <c r="O633">
        <v>10.4</v>
      </c>
      <c r="P633">
        <v>0.45</v>
      </c>
      <c r="Q633">
        <v>0.08</v>
      </c>
      <c r="R633">
        <v>0</v>
      </c>
    </row>
    <row r="634" spans="1:19" ht="15">
      <c r="A634" s="8">
        <v>2117</v>
      </c>
      <c r="B634" s="7">
        <v>1</v>
      </c>
      <c r="C634" s="8">
        <v>0</v>
      </c>
      <c r="D634" s="8">
        <v>53</v>
      </c>
      <c r="E634" s="7">
        <v>2</v>
      </c>
      <c r="F634" s="3">
        <v>0</v>
      </c>
      <c r="G634" s="8">
        <v>14</v>
      </c>
      <c r="H634" s="8">
        <v>50</v>
      </c>
      <c r="I634" s="8">
        <v>160</v>
      </c>
      <c r="J634" s="27">
        <f>H634/(I634*I634)*10000</f>
        <v>19.53125</v>
      </c>
      <c r="K634" s="1">
        <v>1.6396474748767682</v>
      </c>
      <c r="L634" s="8">
        <v>14.1</v>
      </c>
      <c r="M634" s="1">
        <f>18*L634</f>
        <v>253.79999999999998</v>
      </c>
      <c r="N634" s="70">
        <v>2</v>
      </c>
      <c r="O634" s="1">
        <v>11.9</v>
      </c>
      <c r="P634" s="1">
        <v>6.1</v>
      </c>
      <c r="Q634" s="8">
        <v>0.06</v>
      </c>
      <c r="R634" s="8">
        <v>0</v>
      </c>
    </row>
    <row r="635" spans="1:19" ht="15">
      <c r="A635" s="8">
        <v>4089</v>
      </c>
      <c r="B635" s="7">
        <v>1</v>
      </c>
      <c r="C635" s="8">
        <v>1</v>
      </c>
      <c r="D635" s="8">
        <v>68</v>
      </c>
      <c r="E635" s="7">
        <v>2</v>
      </c>
      <c r="F635" s="3">
        <v>0</v>
      </c>
      <c r="G635" s="8">
        <v>22</v>
      </c>
      <c r="H635" s="8">
        <v>80</v>
      </c>
      <c r="I635" s="8">
        <v>168</v>
      </c>
      <c r="J635" s="27">
        <f>H635/(I635*I635)*10000</f>
        <v>28.344671201814059</v>
      </c>
      <c r="K635" s="1">
        <v>1.6396056602431339</v>
      </c>
      <c r="L635" s="8">
        <v>10.3</v>
      </c>
      <c r="M635" s="1">
        <f>18*L635</f>
        <v>185.4</v>
      </c>
      <c r="N635" s="70">
        <v>4</v>
      </c>
      <c r="O635" s="1">
        <v>9.6999999999999993</v>
      </c>
      <c r="P635" s="1">
        <v>15.72</v>
      </c>
      <c r="Q635" s="30">
        <v>0</v>
      </c>
      <c r="R635" s="30">
        <v>0</v>
      </c>
    </row>
    <row r="636" spans="1:19" ht="15">
      <c r="A636">
        <v>3333</v>
      </c>
      <c r="B636" s="7">
        <v>1</v>
      </c>
      <c r="C636">
        <v>0</v>
      </c>
      <c r="D636">
        <v>60</v>
      </c>
      <c r="E636">
        <v>2</v>
      </c>
      <c r="F636">
        <v>0</v>
      </c>
      <c r="G636">
        <v>22</v>
      </c>
      <c r="H636">
        <v>44</v>
      </c>
      <c r="I636">
        <v>157</v>
      </c>
      <c r="J636" s="5">
        <f>10000*H636/(I636*I636)</f>
        <v>17.850622743316158</v>
      </c>
      <c r="K636" s="18">
        <v>1.6392870168790858</v>
      </c>
      <c r="L636">
        <v>9.6</v>
      </c>
      <c r="M636">
        <f>18*L636</f>
        <v>172.79999999999998</v>
      </c>
      <c r="N636" s="70">
        <v>3</v>
      </c>
      <c r="O636">
        <v>10.7</v>
      </c>
      <c r="P636">
        <v>9.58</v>
      </c>
      <c r="Q636">
        <v>0.08</v>
      </c>
      <c r="R636">
        <v>0</v>
      </c>
      <c r="S636">
        <v>21</v>
      </c>
    </row>
    <row r="637" spans="1:19" ht="15">
      <c r="A637">
        <v>2182</v>
      </c>
      <c r="B637" s="7">
        <v>1</v>
      </c>
      <c r="C637" s="5">
        <v>1</v>
      </c>
      <c r="D637" s="5">
        <v>37</v>
      </c>
      <c r="E637" s="5">
        <v>2</v>
      </c>
      <c r="F637" s="5">
        <v>1</v>
      </c>
      <c r="G637" s="5">
        <v>1</v>
      </c>
      <c r="H637" s="5">
        <v>66.5</v>
      </c>
      <c r="I637" s="5">
        <v>169</v>
      </c>
      <c r="J637" s="6">
        <f>10000*H637/(I637*I637)</f>
        <v>23.283498476944086</v>
      </c>
      <c r="K637" s="10">
        <v>1.6392151657274137</v>
      </c>
      <c r="L637">
        <v>17.399999999999999</v>
      </c>
      <c r="M637">
        <f>18*L637</f>
        <v>313.2</v>
      </c>
      <c r="N637" s="70">
        <v>2</v>
      </c>
      <c r="O637">
        <v>12.6</v>
      </c>
      <c r="P637">
        <v>13.92</v>
      </c>
      <c r="Q637">
        <v>0.14000000000000001</v>
      </c>
      <c r="R637">
        <v>0</v>
      </c>
    </row>
    <row r="638" spans="1:19" ht="15">
      <c r="A638">
        <v>3224</v>
      </c>
      <c r="B638" s="7">
        <v>1</v>
      </c>
      <c r="C638">
        <v>0</v>
      </c>
      <c r="D638">
        <v>71</v>
      </c>
      <c r="E638">
        <v>2</v>
      </c>
      <c r="F638">
        <v>0</v>
      </c>
      <c r="G638">
        <v>28</v>
      </c>
      <c r="H638">
        <v>85</v>
      </c>
      <c r="I638">
        <v>158</v>
      </c>
      <c r="J638" s="5">
        <f>10000*H638/(I638*I638)</f>
        <v>34.049030604069863</v>
      </c>
      <c r="K638" s="10">
        <v>1.6366849075085452</v>
      </c>
      <c r="L638">
        <v>10.5</v>
      </c>
      <c r="M638">
        <f>18*L638</f>
        <v>189</v>
      </c>
      <c r="N638" s="70">
        <v>3</v>
      </c>
      <c r="O638" s="3">
        <v>8.9</v>
      </c>
      <c r="P638" s="3">
        <v>6.3</v>
      </c>
      <c r="Q638" s="3">
        <v>0.12</v>
      </c>
      <c r="R638" s="3">
        <v>0</v>
      </c>
    </row>
    <row r="639" spans="1:19" ht="15">
      <c r="A639" s="8">
        <v>4076</v>
      </c>
      <c r="B639" s="7">
        <v>1</v>
      </c>
      <c r="C639" s="8">
        <v>1</v>
      </c>
      <c r="D639" s="8">
        <v>30</v>
      </c>
      <c r="E639" s="7">
        <v>2</v>
      </c>
      <c r="F639" s="44">
        <v>1</v>
      </c>
      <c r="G639" s="8">
        <v>2</v>
      </c>
      <c r="H639" s="8">
        <v>58</v>
      </c>
      <c r="I639" s="8">
        <v>167</v>
      </c>
      <c r="J639" s="27">
        <f>H639/(I639*I639)*10000</f>
        <v>20.796729893506399</v>
      </c>
      <c r="K639" s="1">
        <v>1.63265118616766</v>
      </c>
      <c r="L639" s="8">
        <v>10</v>
      </c>
      <c r="M639" s="1">
        <f>18*L639</f>
        <v>180</v>
      </c>
      <c r="N639" s="70">
        <v>4</v>
      </c>
      <c r="O639" s="1">
        <v>10.7</v>
      </c>
      <c r="P639" s="1">
        <v>7.02</v>
      </c>
      <c r="Q639" s="30">
        <v>0.09</v>
      </c>
      <c r="R639" s="30">
        <v>0</v>
      </c>
    </row>
    <row r="640" spans="1:19" ht="15">
      <c r="A640" s="7">
        <v>4003</v>
      </c>
      <c r="B640" s="7">
        <v>1</v>
      </c>
      <c r="C640" s="8">
        <v>1</v>
      </c>
      <c r="D640" s="8">
        <v>62</v>
      </c>
      <c r="E640" s="7">
        <v>2</v>
      </c>
      <c r="F640" s="3">
        <v>0</v>
      </c>
      <c r="G640" s="8">
        <v>4</v>
      </c>
      <c r="H640" s="8">
        <v>85</v>
      </c>
      <c r="I640" s="8">
        <v>170</v>
      </c>
      <c r="J640" s="27">
        <f>H640/(I640*I640)*10000</f>
        <v>29.411764705882351</v>
      </c>
      <c r="K640" s="1">
        <v>1.6316778551236597</v>
      </c>
      <c r="L640" s="1">
        <v>15.1</v>
      </c>
      <c r="M640" s="1">
        <f>18*L640</f>
        <v>271.8</v>
      </c>
      <c r="N640" s="70">
        <v>4</v>
      </c>
      <c r="O640" s="1">
        <v>13.6</v>
      </c>
      <c r="P640" s="1">
        <v>16.87</v>
      </c>
      <c r="Q640" s="30">
        <v>7.0000000000000007E-2</v>
      </c>
      <c r="R640" s="29">
        <v>0</v>
      </c>
    </row>
    <row r="641" spans="1:19" ht="15">
      <c r="A641">
        <v>2310</v>
      </c>
      <c r="B641" s="7">
        <v>1</v>
      </c>
      <c r="C641">
        <v>1</v>
      </c>
      <c r="D641">
        <v>36</v>
      </c>
      <c r="E641">
        <v>2</v>
      </c>
      <c r="F641">
        <v>0</v>
      </c>
      <c r="G641">
        <v>2</v>
      </c>
      <c r="H641">
        <v>99</v>
      </c>
      <c r="I641">
        <v>180</v>
      </c>
      <c r="J641" s="5">
        <f>10000*H641/(I641*I641)</f>
        <v>30.555555555555557</v>
      </c>
      <c r="K641" s="18">
        <v>1.6315337253387105</v>
      </c>
      <c r="L641">
        <v>10.9</v>
      </c>
      <c r="M641">
        <f>18*L641</f>
        <v>196.20000000000002</v>
      </c>
      <c r="N641" s="70">
        <v>2</v>
      </c>
      <c r="O641">
        <v>8.1999999999999993</v>
      </c>
      <c r="P641">
        <v>1.75</v>
      </c>
      <c r="Q641">
        <v>0.09</v>
      </c>
      <c r="R641">
        <v>0</v>
      </c>
      <c r="S641">
        <v>9</v>
      </c>
    </row>
    <row r="642" spans="1:19" ht="15">
      <c r="A642" s="8">
        <v>1050</v>
      </c>
      <c r="B642" s="7">
        <v>1</v>
      </c>
      <c r="C642" s="8">
        <v>1</v>
      </c>
      <c r="D642" s="8">
        <v>49</v>
      </c>
      <c r="E642" s="7">
        <v>2</v>
      </c>
      <c r="F642" s="3">
        <v>0</v>
      </c>
      <c r="G642" s="8">
        <v>21</v>
      </c>
      <c r="H642" s="8">
        <v>70</v>
      </c>
      <c r="I642" s="8">
        <v>171</v>
      </c>
      <c r="J642" s="27">
        <f>H642/(I642*I642)*10000</f>
        <v>23.938989774631509</v>
      </c>
      <c r="K642" s="1">
        <v>1.6268832129567503</v>
      </c>
      <c r="L642" s="8">
        <v>8.4</v>
      </c>
      <c r="M642" s="1">
        <f>18*L642</f>
        <v>151.20000000000002</v>
      </c>
      <c r="N642" s="70">
        <v>1</v>
      </c>
      <c r="O642" s="8">
        <v>7.7</v>
      </c>
      <c r="P642" s="8">
        <v>0.49</v>
      </c>
      <c r="Q642" s="28">
        <v>0.05</v>
      </c>
      <c r="R642" s="29">
        <v>0</v>
      </c>
    </row>
    <row r="643" spans="1:19" ht="15">
      <c r="A643" s="7">
        <v>4001</v>
      </c>
      <c r="B643" s="7">
        <v>1</v>
      </c>
      <c r="C643" s="7">
        <v>1</v>
      </c>
      <c r="D643" s="7">
        <v>66</v>
      </c>
      <c r="E643" s="7">
        <v>2</v>
      </c>
      <c r="F643" s="3">
        <v>0</v>
      </c>
      <c r="G643" s="7">
        <v>24</v>
      </c>
      <c r="H643" s="7">
        <v>76</v>
      </c>
      <c r="I643" s="7">
        <v>155</v>
      </c>
      <c r="J643" s="27">
        <f>H643/(I643*I643)*10000</f>
        <v>31.633714880332985</v>
      </c>
      <c r="K643" s="1">
        <v>1.6244376033666559</v>
      </c>
      <c r="L643" s="1">
        <v>5.4</v>
      </c>
      <c r="M643" s="1">
        <f>18*L643</f>
        <v>97.2</v>
      </c>
      <c r="N643" s="70">
        <v>4</v>
      </c>
      <c r="O643" s="1">
        <v>8.1</v>
      </c>
      <c r="P643" s="1">
        <v>15.37</v>
      </c>
      <c r="Q643" s="30">
        <v>7.0000000000000007E-2</v>
      </c>
      <c r="R643" s="29">
        <v>0</v>
      </c>
    </row>
    <row r="644" spans="1:19" ht="15">
      <c r="A644">
        <v>4249</v>
      </c>
      <c r="B644" s="7">
        <v>1</v>
      </c>
      <c r="C644">
        <v>1</v>
      </c>
      <c r="D644">
        <v>42</v>
      </c>
      <c r="E644">
        <v>2</v>
      </c>
      <c r="F644">
        <v>0</v>
      </c>
      <c r="G644">
        <v>4</v>
      </c>
      <c r="H644">
        <v>97</v>
      </c>
      <c r="I644">
        <v>180</v>
      </c>
      <c r="J644" s="5">
        <f>10000*H644/(I644*I644)</f>
        <v>29.938271604938272</v>
      </c>
      <c r="K644" s="18">
        <v>1.6226068641466682</v>
      </c>
      <c r="L644">
        <v>12.7</v>
      </c>
      <c r="M644">
        <f>18*L644</f>
        <v>228.6</v>
      </c>
      <c r="N644" s="70">
        <v>4</v>
      </c>
      <c r="P644">
        <v>9.08</v>
      </c>
      <c r="Q644">
        <v>7.0000000000000007E-2</v>
      </c>
      <c r="R644">
        <v>0</v>
      </c>
    </row>
    <row r="645" spans="1:19" ht="15">
      <c r="A645">
        <v>1302</v>
      </c>
      <c r="B645" s="7">
        <v>1</v>
      </c>
      <c r="C645">
        <v>0</v>
      </c>
      <c r="D645">
        <v>57</v>
      </c>
      <c r="E645">
        <v>2</v>
      </c>
      <c r="F645">
        <v>0</v>
      </c>
      <c r="G645">
        <v>4</v>
      </c>
      <c r="H645">
        <v>84</v>
      </c>
      <c r="I645">
        <v>159</v>
      </c>
      <c r="J645" s="5">
        <f>10000*H645/(I645*I645)</f>
        <v>33.226533760531623</v>
      </c>
      <c r="K645" s="18">
        <v>1.6188185439916398</v>
      </c>
      <c r="L645">
        <v>6.3</v>
      </c>
      <c r="M645">
        <f>18*L645</f>
        <v>113.39999999999999</v>
      </c>
      <c r="N645" s="70">
        <v>1</v>
      </c>
      <c r="O645">
        <v>6.8</v>
      </c>
      <c r="P645">
        <v>0.83</v>
      </c>
      <c r="Q645">
        <v>7.0000000000000007E-2</v>
      </c>
      <c r="R645">
        <v>0</v>
      </c>
      <c r="S645">
        <v>11.01</v>
      </c>
    </row>
    <row r="646" spans="1:19" ht="15">
      <c r="A646">
        <v>4313</v>
      </c>
      <c r="B646" s="7">
        <v>1</v>
      </c>
      <c r="C646">
        <v>1</v>
      </c>
      <c r="D646">
        <v>63</v>
      </c>
      <c r="E646">
        <v>2</v>
      </c>
      <c r="F646">
        <v>0</v>
      </c>
      <c r="G646">
        <v>13</v>
      </c>
      <c r="H646">
        <v>73</v>
      </c>
      <c r="I646">
        <v>173</v>
      </c>
      <c r="J646" s="5">
        <f>10000*H646/(I646*I646)</f>
        <v>24.391058839252899</v>
      </c>
      <c r="K646" s="18">
        <v>1.6149325936595824</v>
      </c>
      <c r="L646">
        <v>12.2</v>
      </c>
      <c r="M646">
        <f>18*L646</f>
        <v>219.6</v>
      </c>
      <c r="N646" s="70">
        <v>4</v>
      </c>
      <c r="O646">
        <v>8.3000000000000007</v>
      </c>
      <c r="P646">
        <v>24.06</v>
      </c>
      <c r="Q646">
        <v>0.08</v>
      </c>
      <c r="R646">
        <v>0</v>
      </c>
      <c r="S646">
        <v>14</v>
      </c>
    </row>
    <row r="647" spans="1:19" ht="15">
      <c r="A647" s="8">
        <v>1053</v>
      </c>
      <c r="B647" s="7">
        <v>1</v>
      </c>
      <c r="C647" s="8">
        <v>1</v>
      </c>
      <c r="D647" s="8">
        <v>65</v>
      </c>
      <c r="E647" s="7">
        <v>2</v>
      </c>
      <c r="F647" s="3">
        <v>0</v>
      </c>
      <c r="G647" s="8">
        <v>17</v>
      </c>
      <c r="H647" s="8">
        <v>95</v>
      </c>
      <c r="I647" s="8">
        <v>178</v>
      </c>
      <c r="J647" s="27">
        <f>H647/(I647*I647)*10000</f>
        <v>29.983587930816814</v>
      </c>
      <c r="K647" s="1">
        <v>1.6124399631469353</v>
      </c>
      <c r="L647" s="8">
        <v>11</v>
      </c>
      <c r="M647" s="1">
        <f>18*L647</f>
        <v>198</v>
      </c>
      <c r="N647" s="70">
        <v>1</v>
      </c>
      <c r="O647" s="1">
        <v>10.9</v>
      </c>
      <c r="P647" s="1" t="s">
        <v>36</v>
      </c>
      <c r="Q647" s="30">
        <v>0</v>
      </c>
      <c r="R647" s="29">
        <v>0</v>
      </c>
    </row>
    <row r="648" spans="1:19" ht="15">
      <c r="A648">
        <v>3284</v>
      </c>
      <c r="B648" s="7">
        <v>1</v>
      </c>
      <c r="C648">
        <v>0</v>
      </c>
      <c r="D648">
        <v>58</v>
      </c>
      <c r="E648">
        <v>2</v>
      </c>
      <c r="F648">
        <v>0</v>
      </c>
      <c r="G648">
        <v>5</v>
      </c>
      <c r="H648">
        <v>82</v>
      </c>
      <c r="I648">
        <v>153</v>
      </c>
      <c r="J648" s="5">
        <f>10000*H648/(I648*I648)</f>
        <v>35.029262249562137</v>
      </c>
      <c r="K648" s="18">
        <v>1.6065990424108088</v>
      </c>
      <c r="L648">
        <v>11</v>
      </c>
      <c r="M648">
        <f>18*L648</f>
        <v>198</v>
      </c>
      <c r="N648" s="70">
        <v>3</v>
      </c>
      <c r="O648">
        <v>8.5</v>
      </c>
      <c r="P648">
        <v>14.32</v>
      </c>
      <c r="R648">
        <v>0</v>
      </c>
    </row>
    <row r="649" spans="1:19" ht="15">
      <c r="A649">
        <v>4288</v>
      </c>
      <c r="B649" s="7">
        <v>1</v>
      </c>
      <c r="C649">
        <v>1</v>
      </c>
      <c r="D649">
        <v>56</v>
      </c>
      <c r="E649">
        <v>2</v>
      </c>
      <c r="F649">
        <v>1</v>
      </c>
      <c r="G649">
        <f>5/365</f>
        <v>1.3698630136986301E-2</v>
      </c>
      <c r="H649">
        <v>71</v>
      </c>
      <c r="I649">
        <v>166</v>
      </c>
      <c r="J649" s="5">
        <f>10000*H649/(I649*I649)</f>
        <v>25.765713456234575</v>
      </c>
      <c r="K649" s="18">
        <v>1.6051242893905595</v>
      </c>
      <c r="L649">
        <v>9</v>
      </c>
      <c r="M649">
        <f>18*L649</f>
        <v>162</v>
      </c>
      <c r="N649" s="70">
        <v>4</v>
      </c>
      <c r="O649" s="3">
        <v>10.199999999999999</v>
      </c>
    </row>
    <row r="650" spans="1:19" ht="15">
      <c r="A650" s="8">
        <v>1078</v>
      </c>
      <c r="B650" s="7">
        <v>1</v>
      </c>
      <c r="C650" s="8">
        <v>0</v>
      </c>
      <c r="D650" s="8">
        <v>36</v>
      </c>
      <c r="E650" s="7">
        <v>1</v>
      </c>
      <c r="F650" s="38">
        <v>1</v>
      </c>
      <c r="G650" s="43">
        <v>8.3333333333333329E-2</v>
      </c>
      <c r="H650" s="8">
        <v>47</v>
      </c>
      <c r="I650" s="8">
        <v>158</v>
      </c>
      <c r="J650" s="27">
        <f>H650/(I650*I650)*10000</f>
        <v>18.827111039897453</v>
      </c>
      <c r="K650" s="1">
        <v>1.6051202690164139</v>
      </c>
      <c r="L650" s="8">
        <v>12.5</v>
      </c>
      <c r="M650" s="1">
        <f>18*L650</f>
        <v>225</v>
      </c>
      <c r="N650" s="70">
        <v>1</v>
      </c>
      <c r="O650" s="1">
        <v>8.4</v>
      </c>
      <c r="P650" s="1">
        <v>0</v>
      </c>
      <c r="Q650" s="30">
        <v>0</v>
      </c>
      <c r="R650" s="30">
        <v>0</v>
      </c>
    </row>
    <row r="651" spans="1:19" ht="15">
      <c r="A651">
        <v>2295</v>
      </c>
      <c r="B651" s="7">
        <v>1</v>
      </c>
      <c r="C651">
        <v>0</v>
      </c>
      <c r="D651">
        <v>71</v>
      </c>
      <c r="E651">
        <v>2</v>
      </c>
      <c r="F651">
        <v>0</v>
      </c>
      <c r="G651">
        <v>13</v>
      </c>
      <c r="H651">
        <v>67</v>
      </c>
      <c r="I651">
        <v>148</v>
      </c>
      <c r="J651" s="5">
        <f>10000*H651/(I651*I651)</f>
        <v>30.588020452885317</v>
      </c>
      <c r="K651" s="18">
        <v>1.6025759359945866</v>
      </c>
      <c r="L651">
        <v>16.5</v>
      </c>
      <c r="M651">
        <f>18*L651</f>
        <v>297</v>
      </c>
      <c r="N651" s="70">
        <v>2</v>
      </c>
      <c r="O651">
        <v>10.199999999999999</v>
      </c>
      <c r="P651">
        <v>0.33</v>
      </c>
      <c r="Q651">
        <v>0.18</v>
      </c>
      <c r="R651">
        <v>0</v>
      </c>
      <c r="S651">
        <v>69.25</v>
      </c>
    </row>
    <row r="652" spans="1:19" ht="15">
      <c r="A652">
        <v>3241</v>
      </c>
      <c r="B652" s="7">
        <v>1</v>
      </c>
      <c r="C652">
        <v>0</v>
      </c>
      <c r="D652">
        <v>20</v>
      </c>
      <c r="E652">
        <v>1</v>
      </c>
      <c r="F652">
        <v>0</v>
      </c>
      <c r="G652">
        <v>1</v>
      </c>
      <c r="H652">
        <v>66</v>
      </c>
      <c r="I652">
        <v>165</v>
      </c>
      <c r="J652" s="5">
        <f>10000*H652/(I652*I652)</f>
        <v>24.242424242424242</v>
      </c>
      <c r="K652" s="18">
        <v>1.5973493478820759</v>
      </c>
      <c r="L652">
        <v>7.4</v>
      </c>
      <c r="M652">
        <f>18*L652</f>
        <v>133.20000000000002</v>
      </c>
      <c r="N652" s="70">
        <v>3</v>
      </c>
      <c r="O652">
        <v>8.6</v>
      </c>
      <c r="P652">
        <v>34.299999999999997</v>
      </c>
      <c r="Q652">
        <v>0.09</v>
      </c>
      <c r="R652">
        <v>0</v>
      </c>
    </row>
    <row r="653" spans="1:19" ht="15">
      <c r="A653">
        <v>1243</v>
      </c>
      <c r="B653" s="7">
        <v>1</v>
      </c>
      <c r="C653">
        <v>0</v>
      </c>
      <c r="D653">
        <v>55</v>
      </c>
      <c r="E653">
        <v>2</v>
      </c>
      <c r="F653">
        <v>0</v>
      </c>
      <c r="G653">
        <v>2</v>
      </c>
      <c r="H653">
        <v>65</v>
      </c>
      <c r="I653">
        <v>164</v>
      </c>
      <c r="J653" s="5">
        <f>10000*H653/(I653*I653)</f>
        <v>24.16716240333135</v>
      </c>
      <c r="K653" s="18">
        <v>1.5972152061114659</v>
      </c>
      <c r="L653">
        <v>7.7</v>
      </c>
      <c r="M653">
        <f>18*L653</f>
        <v>138.6</v>
      </c>
      <c r="N653" s="70">
        <v>1</v>
      </c>
      <c r="O653">
        <v>7.4</v>
      </c>
      <c r="P653">
        <v>0.27</v>
      </c>
      <c r="Q653">
        <v>1.52</v>
      </c>
      <c r="R653">
        <v>0</v>
      </c>
    </row>
    <row r="654" spans="1:19" ht="15">
      <c r="A654">
        <v>1272</v>
      </c>
      <c r="B654" s="7">
        <v>1</v>
      </c>
      <c r="C654">
        <v>1</v>
      </c>
      <c r="D654">
        <v>25</v>
      </c>
      <c r="E654">
        <v>2</v>
      </c>
      <c r="F654">
        <v>0</v>
      </c>
      <c r="G654">
        <v>7</v>
      </c>
      <c r="H654">
        <v>82</v>
      </c>
      <c r="I654">
        <v>181</v>
      </c>
      <c r="J654" s="5">
        <f>10000*H654/(I654*I654)</f>
        <v>25.029760996306585</v>
      </c>
      <c r="K654" s="18">
        <v>1.5968284515943216</v>
      </c>
      <c r="L654">
        <v>12.6</v>
      </c>
      <c r="M654">
        <f>18*L654</f>
        <v>226.79999999999998</v>
      </c>
      <c r="N654" s="70">
        <v>1</v>
      </c>
      <c r="O654">
        <v>13.4</v>
      </c>
      <c r="P654">
        <v>50.28</v>
      </c>
      <c r="Q654">
        <v>0.09</v>
      </c>
      <c r="R654">
        <v>1</v>
      </c>
    </row>
    <row r="655" spans="1:19" ht="15">
      <c r="A655" s="8">
        <v>2059</v>
      </c>
      <c r="B655" s="7">
        <v>1</v>
      </c>
      <c r="C655" s="8">
        <v>0</v>
      </c>
      <c r="D655" s="8">
        <v>69</v>
      </c>
      <c r="E655" s="7">
        <v>2</v>
      </c>
      <c r="F655" s="3">
        <v>0</v>
      </c>
      <c r="G655" s="8">
        <v>16</v>
      </c>
      <c r="H655" s="8">
        <v>58</v>
      </c>
      <c r="I655" s="8">
        <v>158</v>
      </c>
      <c r="J655" s="27">
        <f>H655/(I655*I655)*10000</f>
        <v>23.23345617689473</v>
      </c>
      <c r="K655" s="1">
        <v>1.595606518328835</v>
      </c>
      <c r="L655" s="8">
        <v>12.8</v>
      </c>
      <c r="M655" s="1">
        <f>18*L655</f>
        <v>230.4</v>
      </c>
      <c r="N655" s="70">
        <v>2</v>
      </c>
      <c r="O655" s="1">
        <v>6.5</v>
      </c>
      <c r="P655" s="1" t="s">
        <v>39</v>
      </c>
      <c r="Q655" s="30">
        <v>0</v>
      </c>
      <c r="R655" s="29">
        <v>0</v>
      </c>
    </row>
    <row r="656" spans="1:19" ht="15">
      <c r="A656" s="7">
        <v>2004</v>
      </c>
      <c r="B656" s="7">
        <v>1</v>
      </c>
      <c r="C656" s="8">
        <v>1</v>
      </c>
      <c r="D656" s="8">
        <v>62</v>
      </c>
      <c r="E656" s="7">
        <v>2</v>
      </c>
      <c r="F656" s="3">
        <v>0</v>
      </c>
      <c r="G656" s="8">
        <v>30</v>
      </c>
      <c r="H656" s="8">
        <v>76</v>
      </c>
      <c r="I656" s="8">
        <v>168</v>
      </c>
      <c r="J656" s="27">
        <f>H656/(I656*I656)*10000</f>
        <v>26.927437641723358</v>
      </c>
      <c r="K656" s="1">
        <v>1.5945553546838673</v>
      </c>
      <c r="L656" s="1">
        <v>18.8</v>
      </c>
      <c r="M656" s="1">
        <f>18*L656</f>
        <v>338.40000000000003</v>
      </c>
      <c r="N656" s="70">
        <v>2</v>
      </c>
      <c r="O656" s="1">
        <v>9.9</v>
      </c>
      <c r="P656" s="1">
        <v>0.25</v>
      </c>
      <c r="Q656" s="30">
        <v>7.0000000000000007E-2</v>
      </c>
      <c r="R656" s="29" t="s">
        <v>31</v>
      </c>
    </row>
    <row r="657" spans="1:19" ht="15">
      <c r="A657">
        <v>2276</v>
      </c>
      <c r="B657" s="7">
        <v>1</v>
      </c>
      <c r="C657">
        <v>0</v>
      </c>
      <c r="D657">
        <v>62</v>
      </c>
      <c r="E657">
        <v>2</v>
      </c>
      <c r="F657">
        <v>0</v>
      </c>
      <c r="G657">
        <v>5</v>
      </c>
      <c r="H657">
        <v>55</v>
      </c>
      <c r="I657">
        <v>155</v>
      </c>
      <c r="J657" s="5">
        <f>10000*H657/(I657*I657)</f>
        <v>22.892819979188346</v>
      </c>
      <c r="K657" s="18">
        <v>1.5855588659466804</v>
      </c>
      <c r="L657">
        <v>6.4</v>
      </c>
      <c r="M657">
        <f>18*L657</f>
        <v>115.2</v>
      </c>
      <c r="N657" s="70">
        <v>2</v>
      </c>
      <c r="O657">
        <v>6.7</v>
      </c>
      <c r="P657">
        <v>0.94</v>
      </c>
      <c r="Q657">
        <v>0.08</v>
      </c>
      <c r="R657">
        <v>0</v>
      </c>
    </row>
    <row r="658" spans="1:19" ht="15">
      <c r="A658">
        <v>2267</v>
      </c>
      <c r="B658" s="7">
        <v>1</v>
      </c>
      <c r="C658">
        <v>1</v>
      </c>
      <c r="D658">
        <v>39</v>
      </c>
      <c r="E658">
        <v>2</v>
      </c>
      <c r="F658">
        <v>0</v>
      </c>
      <c r="G658">
        <v>3</v>
      </c>
      <c r="H658">
        <v>87</v>
      </c>
      <c r="I658">
        <v>179</v>
      </c>
      <c r="J658" s="5">
        <f>10000*H658/(I658*I658)</f>
        <v>27.152710589557131</v>
      </c>
      <c r="K658" s="18">
        <v>1.5814333680667558</v>
      </c>
      <c r="L658">
        <v>7.5</v>
      </c>
      <c r="M658">
        <f>18*L658</f>
        <v>135</v>
      </c>
      <c r="N658" s="70">
        <v>2</v>
      </c>
      <c r="O658">
        <v>6.5</v>
      </c>
      <c r="P658">
        <v>0.36</v>
      </c>
      <c r="Q658">
        <v>0.08</v>
      </c>
      <c r="R658">
        <v>0</v>
      </c>
    </row>
    <row r="659" spans="1:19" ht="15">
      <c r="A659">
        <v>4193</v>
      </c>
      <c r="B659" s="7">
        <v>1</v>
      </c>
      <c r="C659" s="5">
        <v>1</v>
      </c>
      <c r="D659" s="5">
        <v>64</v>
      </c>
      <c r="E659" s="5">
        <v>2</v>
      </c>
      <c r="F659" s="5">
        <v>0</v>
      </c>
      <c r="G659" s="5">
        <v>23</v>
      </c>
      <c r="H659" s="5">
        <v>70</v>
      </c>
      <c r="I659" s="5">
        <v>160</v>
      </c>
      <c r="J659" s="5">
        <f>10000*H659/(I659*I659)</f>
        <v>27.34375</v>
      </c>
      <c r="K659" s="10">
        <v>1.5813804114030416</v>
      </c>
      <c r="L659">
        <v>14.3</v>
      </c>
      <c r="M659">
        <f>18*L659</f>
        <v>257.40000000000003</v>
      </c>
      <c r="N659" s="70">
        <v>4</v>
      </c>
      <c r="O659">
        <v>8.6999999999999993</v>
      </c>
      <c r="P659">
        <v>10.74</v>
      </c>
      <c r="Q659">
        <v>0.09</v>
      </c>
      <c r="R659">
        <v>0</v>
      </c>
    </row>
    <row r="660" spans="1:19" ht="15">
      <c r="A660" s="8">
        <v>3114</v>
      </c>
      <c r="B660" s="7">
        <v>1</v>
      </c>
      <c r="C660" s="8">
        <v>1</v>
      </c>
      <c r="D660" s="8">
        <v>67</v>
      </c>
      <c r="E660" s="7">
        <v>2</v>
      </c>
      <c r="F660" s="3">
        <v>0</v>
      </c>
      <c r="G660" s="8">
        <v>22</v>
      </c>
      <c r="H660" s="8">
        <v>64.5</v>
      </c>
      <c r="I660" s="8">
        <v>171</v>
      </c>
      <c r="J660" s="27">
        <f>H660/(I660*I660)*10000</f>
        <v>22.058069149481891</v>
      </c>
      <c r="K660" s="1">
        <v>1.5802279260723915</v>
      </c>
      <c r="L660" s="8">
        <v>10.1</v>
      </c>
      <c r="M660" s="1">
        <f>18*L660</f>
        <v>181.79999999999998</v>
      </c>
      <c r="N660" s="70">
        <v>3</v>
      </c>
      <c r="O660" s="1">
        <v>12.1</v>
      </c>
      <c r="P660" s="1">
        <v>7.14</v>
      </c>
      <c r="Q660" s="8">
        <v>1.81</v>
      </c>
      <c r="R660" s="8">
        <v>0</v>
      </c>
    </row>
    <row r="661" spans="1:19" ht="15">
      <c r="A661" s="8">
        <v>2143</v>
      </c>
      <c r="B661" s="7">
        <v>1</v>
      </c>
      <c r="C661" s="8">
        <v>1</v>
      </c>
      <c r="D661" s="8">
        <v>69</v>
      </c>
      <c r="E661" s="7">
        <v>2</v>
      </c>
      <c r="F661" s="3">
        <v>0</v>
      </c>
      <c r="G661" s="8">
        <v>25</v>
      </c>
      <c r="H661" s="8">
        <v>86</v>
      </c>
      <c r="I661" s="8">
        <v>170</v>
      </c>
      <c r="J661" s="24">
        <f>H661/(I661*I661)*10000</f>
        <v>29.757785467128027</v>
      </c>
      <c r="K661" s="32">
        <v>1.5749166016385308</v>
      </c>
      <c r="L661" s="33">
        <v>20</v>
      </c>
      <c r="M661" s="1">
        <f>18*L661</f>
        <v>360</v>
      </c>
      <c r="N661" s="70">
        <v>2</v>
      </c>
      <c r="O661" s="33">
        <v>9.1</v>
      </c>
      <c r="P661" s="9">
        <v>40.71</v>
      </c>
      <c r="Q661" s="9">
        <v>0.22</v>
      </c>
      <c r="R661" s="32">
        <v>0</v>
      </c>
    </row>
    <row r="662" spans="1:19" ht="15">
      <c r="A662">
        <v>2216</v>
      </c>
      <c r="B662" s="7">
        <v>1</v>
      </c>
      <c r="C662" s="5">
        <v>0</v>
      </c>
      <c r="D662" s="5">
        <v>60</v>
      </c>
      <c r="E662" s="5">
        <v>2</v>
      </c>
      <c r="F662" s="5">
        <v>1</v>
      </c>
      <c r="G662" s="5">
        <v>15</v>
      </c>
      <c r="H662" s="5">
        <v>60</v>
      </c>
      <c r="I662" s="5">
        <v>163</v>
      </c>
      <c r="J662" s="5">
        <f>10000*H662/(I662*I662)</f>
        <v>22.582709172343709</v>
      </c>
      <c r="K662" s="10">
        <v>1.5732344260507811</v>
      </c>
      <c r="L662">
        <v>11.5</v>
      </c>
      <c r="M662">
        <f>18*L662</f>
        <v>207</v>
      </c>
      <c r="N662" s="70">
        <v>2</v>
      </c>
      <c r="O662">
        <v>7</v>
      </c>
      <c r="P662">
        <v>0.41</v>
      </c>
      <c r="Q662">
        <v>7.0000000000000007E-2</v>
      </c>
      <c r="R662">
        <v>0</v>
      </c>
    </row>
    <row r="663" spans="1:19" ht="15">
      <c r="A663">
        <v>2290</v>
      </c>
      <c r="B663" s="7">
        <v>1</v>
      </c>
      <c r="C663">
        <v>1</v>
      </c>
      <c r="D663">
        <v>75</v>
      </c>
      <c r="E663">
        <v>2</v>
      </c>
      <c r="F663">
        <v>0</v>
      </c>
      <c r="G663">
        <v>25</v>
      </c>
      <c r="H663">
        <v>76</v>
      </c>
      <c r="I663">
        <v>160</v>
      </c>
      <c r="J663" s="5">
        <f>10000*H663/(I663*I663)</f>
        <v>29.6875</v>
      </c>
      <c r="K663" s="18">
        <v>1.5729110147722865</v>
      </c>
      <c r="L663">
        <v>12.1</v>
      </c>
      <c r="M663">
        <f>18*L663</f>
        <v>217.79999999999998</v>
      </c>
      <c r="N663" s="70">
        <v>2</v>
      </c>
      <c r="O663">
        <v>7.6</v>
      </c>
      <c r="P663">
        <v>3.64</v>
      </c>
      <c r="Q663">
        <v>0.77</v>
      </c>
      <c r="R663">
        <v>0</v>
      </c>
    </row>
    <row r="664" spans="1:19" ht="15">
      <c r="A664">
        <v>1300</v>
      </c>
      <c r="B664" s="7">
        <v>1</v>
      </c>
      <c r="C664">
        <v>0</v>
      </c>
      <c r="D664">
        <v>57</v>
      </c>
      <c r="E664">
        <v>2</v>
      </c>
      <c r="F664">
        <v>0</v>
      </c>
      <c r="G664">
        <v>3</v>
      </c>
      <c r="H664">
        <v>70</v>
      </c>
      <c r="I664">
        <v>155</v>
      </c>
      <c r="J664" s="5">
        <f>10000*H664/(I664*I664)</f>
        <v>29.136316337148802</v>
      </c>
      <c r="K664" s="18">
        <v>1.5711368228470368</v>
      </c>
      <c r="L664">
        <v>11.4</v>
      </c>
      <c r="M664">
        <f>18*L664</f>
        <v>205.20000000000002</v>
      </c>
      <c r="N664" s="70">
        <v>1</v>
      </c>
    </row>
    <row r="665" spans="1:19" ht="15">
      <c r="A665" s="8">
        <v>3121</v>
      </c>
      <c r="B665" s="7">
        <v>1</v>
      </c>
      <c r="C665" s="8">
        <v>1</v>
      </c>
      <c r="D665" s="8">
        <v>52</v>
      </c>
      <c r="E665" s="7">
        <v>2</v>
      </c>
      <c r="F665" s="3">
        <v>0</v>
      </c>
      <c r="G665" s="8">
        <v>3</v>
      </c>
      <c r="H665" s="8">
        <v>73</v>
      </c>
      <c r="I665" s="8">
        <v>172</v>
      </c>
      <c r="J665" s="27">
        <f>H665/(I665*I665)*10000</f>
        <v>24.675500270416443</v>
      </c>
      <c r="K665" s="1">
        <v>1.5707099730449761</v>
      </c>
      <c r="L665" s="8">
        <v>10.5</v>
      </c>
      <c r="M665" s="1">
        <f>18*L665</f>
        <v>189</v>
      </c>
      <c r="N665" s="70">
        <v>3</v>
      </c>
      <c r="O665" s="1">
        <v>11.6</v>
      </c>
      <c r="P665" s="1">
        <v>49.51</v>
      </c>
      <c r="Q665" s="8">
        <v>0.15</v>
      </c>
      <c r="R665" s="8">
        <v>0</v>
      </c>
    </row>
    <row r="666" spans="1:19" ht="15">
      <c r="A666">
        <v>4298</v>
      </c>
      <c r="B666" s="7">
        <v>1</v>
      </c>
      <c r="C666">
        <v>0</v>
      </c>
      <c r="D666">
        <v>34</v>
      </c>
      <c r="E666">
        <v>2</v>
      </c>
      <c r="F666">
        <v>0</v>
      </c>
      <c r="G666">
        <v>7</v>
      </c>
      <c r="H666">
        <v>68</v>
      </c>
      <c r="I666">
        <v>165</v>
      </c>
      <c r="J666" s="5">
        <f>10000*H666/(I666*I666)</f>
        <v>24.977043158861342</v>
      </c>
      <c r="K666" s="18">
        <v>1.5663674026416201</v>
      </c>
      <c r="L666">
        <v>8.1999999999999993</v>
      </c>
      <c r="M666">
        <f>18*L666</f>
        <v>147.6</v>
      </c>
      <c r="N666" s="70">
        <v>4</v>
      </c>
      <c r="O666">
        <v>11</v>
      </c>
      <c r="P666">
        <v>12.51</v>
      </c>
      <c r="Q666">
        <v>2.4</v>
      </c>
      <c r="R666">
        <v>0</v>
      </c>
      <c r="S666">
        <v>12.5</v>
      </c>
    </row>
    <row r="667" spans="1:19" ht="15">
      <c r="A667" s="8">
        <v>4112</v>
      </c>
      <c r="B667" s="7">
        <v>1</v>
      </c>
      <c r="C667" s="8">
        <v>1</v>
      </c>
      <c r="D667" s="8">
        <v>74</v>
      </c>
      <c r="E667" s="7">
        <v>2</v>
      </c>
      <c r="F667" s="3">
        <v>0</v>
      </c>
      <c r="G667" s="8">
        <v>22</v>
      </c>
      <c r="H667" s="8">
        <v>72</v>
      </c>
      <c r="I667" s="8">
        <v>167</v>
      </c>
      <c r="J667" s="27">
        <f>H667/(I667*I667)*10000</f>
        <v>25.816630212628635</v>
      </c>
      <c r="K667" s="1">
        <v>1.5652377909793671</v>
      </c>
      <c r="L667" s="8">
        <v>12.5</v>
      </c>
      <c r="M667" s="1">
        <f>18*L667</f>
        <v>225</v>
      </c>
      <c r="N667" s="70">
        <v>4</v>
      </c>
      <c r="O667" s="1">
        <v>10.9</v>
      </c>
      <c r="P667" s="1">
        <v>10.199999999999999</v>
      </c>
      <c r="Q667" s="8">
        <v>0.57999999999999996</v>
      </c>
      <c r="R667" s="8">
        <v>0</v>
      </c>
    </row>
    <row r="668" spans="1:19" ht="15">
      <c r="A668">
        <v>1287</v>
      </c>
      <c r="B668" s="7">
        <v>1</v>
      </c>
      <c r="C668">
        <v>1</v>
      </c>
      <c r="D668">
        <v>66</v>
      </c>
      <c r="E668">
        <v>2</v>
      </c>
      <c r="F668">
        <v>0</v>
      </c>
      <c r="G668">
        <v>10</v>
      </c>
      <c r="H668">
        <v>66</v>
      </c>
      <c r="I668">
        <v>170</v>
      </c>
      <c r="J668" s="5">
        <f>10000*H668/(I668*I668)</f>
        <v>22.837370242214533</v>
      </c>
      <c r="K668" s="18">
        <v>1.5648800867419288</v>
      </c>
      <c r="L668">
        <v>5.9</v>
      </c>
      <c r="M668">
        <f>18*L668</f>
        <v>106.2</v>
      </c>
      <c r="N668" s="70">
        <v>1</v>
      </c>
      <c r="O668">
        <v>11.1</v>
      </c>
    </row>
    <row r="669" spans="1:19" ht="15">
      <c r="A669" s="8">
        <v>4010</v>
      </c>
      <c r="B669" s="7">
        <v>1</v>
      </c>
      <c r="C669" s="8">
        <v>0</v>
      </c>
      <c r="D669" s="8">
        <v>57</v>
      </c>
      <c r="E669" s="7">
        <v>2</v>
      </c>
      <c r="F669" s="3">
        <v>0</v>
      </c>
      <c r="G669" s="8">
        <v>19</v>
      </c>
      <c r="H669" s="8">
        <v>56</v>
      </c>
      <c r="I669" s="8">
        <v>156</v>
      </c>
      <c r="J669" s="27">
        <f>H669/(I669*I669)*10000</f>
        <v>23.011176857330703</v>
      </c>
      <c r="K669" s="1">
        <v>1.559164024566039</v>
      </c>
      <c r="L669" s="1">
        <v>7.3</v>
      </c>
      <c r="M669" s="1">
        <f>18*L669</f>
        <v>131.4</v>
      </c>
      <c r="N669" s="70">
        <v>4</v>
      </c>
      <c r="O669" s="1">
        <v>7.4</v>
      </c>
      <c r="P669" s="1">
        <v>0.23</v>
      </c>
      <c r="Q669" s="30">
        <v>0.08</v>
      </c>
      <c r="R669" s="29">
        <v>0</v>
      </c>
    </row>
    <row r="670" spans="1:19" s="79" customFormat="1" ht="15">
      <c r="A670" s="8">
        <v>4057</v>
      </c>
      <c r="B670" s="7">
        <v>1</v>
      </c>
      <c r="C670" s="8">
        <v>0</v>
      </c>
      <c r="D670" s="8">
        <v>70</v>
      </c>
      <c r="E670" s="7">
        <v>2</v>
      </c>
      <c r="F670" s="3">
        <v>0</v>
      </c>
      <c r="G670" s="8">
        <v>15</v>
      </c>
      <c r="H670" s="8">
        <v>90</v>
      </c>
      <c r="I670" s="8">
        <v>166</v>
      </c>
      <c r="J670" s="27">
        <f>H670/(I670*I670)*10000</f>
        <v>32.660763536072004</v>
      </c>
      <c r="K670" s="1">
        <v>1.5584405113720463</v>
      </c>
      <c r="L670" s="8">
        <v>14.5</v>
      </c>
      <c r="M670" s="1">
        <f>18*L670</f>
        <v>261</v>
      </c>
      <c r="N670" s="70">
        <v>4</v>
      </c>
      <c r="O670" s="1">
        <v>8.1</v>
      </c>
      <c r="P670" s="1">
        <v>0</v>
      </c>
      <c r="Q670" s="30" t="s">
        <v>33</v>
      </c>
      <c r="R670" s="29">
        <v>0</v>
      </c>
      <c r="S670"/>
    </row>
    <row r="671" spans="1:19" ht="15">
      <c r="A671" s="8">
        <v>3116</v>
      </c>
      <c r="B671" s="7">
        <v>1</v>
      </c>
      <c r="C671" s="8">
        <v>1</v>
      </c>
      <c r="D671" s="8">
        <v>71</v>
      </c>
      <c r="E671" s="7">
        <v>2</v>
      </c>
      <c r="F671" s="3">
        <v>0</v>
      </c>
      <c r="G671" s="8">
        <v>20</v>
      </c>
      <c r="H671" s="8">
        <v>97</v>
      </c>
      <c r="I671" s="8">
        <v>176</v>
      </c>
      <c r="J671" s="27">
        <f>H671/(I671*I671)*10000</f>
        <v>31.31456611570248</v>
      </c>
      <c r="K671" s="1">
        <v>1.5579981925212543</v>
      </c>
      <c r="L671" s="8">
        <v>13.5</v>
      </c>
      <c r="M671" s="1">
        <f>18*L671</f>
        <v>243</v>
      </c>
      <c r="N671" s="70">
        <v>3</v>
      </c>
      <c r="O671" s="1">
        <v>11.5</v>
      </c>
      <c r="P671" s="1">
        <v>26.82</v>
      </c>
      <c r="Q671" s="8">
        <v>0.68</v>
      </c>
      <c r="R671" s="8">
        <v>0</v>
      </c>
    </row>
    <row r="672" spans="1:19" ht="15">
      <c r="A672">
        <v>4214</v>
      </c>
      <c r="B672" s="7">
        <v>1</v>
      </c>
      <c r="C672" s="5">
        <v>1</v>
      </c>
      <c r="D672" s="5">
        <v>52</v>
      </c>
      <c r="E672" s="5">
        <v>2</v>
      </c>
      <c r="F672" s="5">
        <v>0</v>
      </c>
      <c r="G672" s="5">
        <v>14</v>
      </c>
      <c r="H672" s="5">
        <v>77</v>
      </c>
      <c r="I672" s="5">
        <v>173</v>
      </c>
      <c r="J672" s="5">
        <f>10000*H672/(I672*I672)</f>
        <v>25.727555214006482</v>
      </c>
      <c r="K672" s="10">
        <v>1.5562623873016501</v>
      </c>
      <c r="L672">
        <v>9.1999999999999993</v>
      </c>
      <c r="M672">
        <f>18*L672</f>
        <v>165.6</v>
      </c>
      <c r="N672" s="70">
        <v>4</v>
      </c>
      <c r="O672">
        <v>11.2</v>
      </c>
      <c r="P672">
        <v>6</v>
      </c>
      <c r="Q672">
        <v>2.86</v>
      </c>
      <c r="R672">
        <v>0</v>
      </c>
    </row>
    <row r="673" spans="1:19" ht="15">
      <c r="A673">
        <v>2307</v>
      </c>
      <c r="B673" s="7">
        <v>1</v>
      </c>
      <c r="C673">
        <v>1</v>
      </c>
      <c r="D673">
        <v>50</v>
      </c>
      <c r="E673">
        <v>2</v>
      </c>
      <c r="F673">
        <v>0</v>
      </c>
      <c r="G673">
        <v>14</v>
      </c>
      <c r="H673">
        <v>71</v>
      </c>
      <c r="I673">
        <v>166</v>
      </c>
      <c r="J673" s="5">
        <f>10000*H673/(I673*I673)</f>
        <v>25.765713456234575</v>
      </c>
      <c r="K673" s="18">
        <v>1.5538673473981399</v>
      </c>
      <c r="L673">
        <v>12.8</v>
      </c>
      <c r="M673">
        <f>18*L673</f>
        <v>230.4</v>
      </c>
      <c r="N673" s="70">
        <v>2</v>
      </c>
      <c r="O673">
        <v>8.3000000000000007</v>
      </c>
      <c r="P673">
        <v>30.85</v>
      </c>
      <c r="Q673">
        <v>0.08</v>
      </c>
      <c r="R673">
        <v>0</v>
      </c>
      <c r="S673">
        <v>12.5</v>
      </c>
    </row>
    <row r="674" spans="1:19" ht="15">
      <c r="A674" s="7">
        <v>3003</v>
      </c>
      <c r="B674" s="7">
        <v>1</v>
      </c>
      <c r="C674" s="8">
        <v>1</v>
      </c>
      <c r="D674" s="8">
        <v>62</v>
      </c>
      <c r="E674" s="7">
        <v>2</v>
      </c>
      <c r="F674" s="3">
        <v>0</v>
      </c>
      <c r="G674" s="8">
        <v>4</v>
      </c>
      <c r="H674" s="8">
        <v>85</v>
      </c>
      <c r="I674" s="8">
        <v>170</v>
      </c>
      <c r="J674" s="27">
        <f>H674/(I674*I674)*10000</f>
        <v>29.411764705882351</v>
      </c>
      <c r="K674" s="1">
        <v>1.5523414065656094</v>
      </c>
      <c r="L674" s="1">
        <v>11.8</v>
      </c>
      <c r="M674" s="1">
        <f>18*L674</f>
        <v>212.4</v>
      </c>
      <c r="N674" s="70">
        <v>3</v>
      </c>
      <c r="O674" s="1">
        <v>13.6</v>
      </c>
      <c r="P674" s="1">
        <v>16.87</v>
      </c>
      <c r="Q674" s="30">
        <v>7.0000000000000007E-2</v>
      </c>
      <c r="R674" s="29">
        <v>0</v>
      </c>
    </row>
    <row r="675" spans="1:19" ht="15">
      <c r="A675" s="8">
        <v>4011</v>
      </c>
      <c r="B675" s="7">
        <v>1</v>
      </c>
      <c r="C675" s="8">
        <v>0</v>
      </c>
      <c r="D675" s="8">
        <v>46</v>
      </c>
      <c r="E675" s="7">
        <v>2</v>
      </c>
      <c r="F675" s="3">
        <v>0</v>
      </c>
      <c r="G675" s="8">
        <v>11</v>
      </c>
      <c r="H675" s="8">
        <v>70</v>
      </c>
      <c r="I675" s="8">
        <v>160</v>
      </c>
      <c r="J675" s="27">
        <f>H675/(I675*I675)*10000</f>
        <v>27.34375</v>
      </c>
      <c r="K675" s="1">
        <v>1.5511273706278841</v>
      </c>
      <c r="L675" s="1">
        <v>12</v>
      </c>
      <c r="M675" s="1">
        <f>18*L675</f>
        <v>216</v>
      </c>
      <c r="N675" s="70">
        <v>4</v>
      </c>
      <c r="O675" s="1">
        <v>11.6</v>
      </c>
      <c r="P675" s="8" t="s">
        <v>32</v>
      </c>
      <c r="Q675" s="28">
        <v>0</v>
      </c>
      <c r="R675" s="28">
        <v>0</v>
      </c>
    </row>
    <row r="676" spans="1:19" ht="15">
      <c r="A676">
        <v>2203</v>
      </c>
      <c r="B676" s="7">
        <v>1</v>
      </c>
      <c r="C676" s="5">
        <v>0</v>
      </c>
      <c r="D676" s="5">
        <v>52</v>
      </c>
      <c r="E676" s="5">
        <v>2</v>
      </c>
      <c r="F676" s="5">
        <v>1</v>
      </c>
      <c r="G676" s="5">
        <v>10</v>
      </c>
      <c r="H676" s="5">
        <v>78</v>
      </c>
      <c r="I676" s="5">
        <v>165</v>
      </c>
      <c r="J676" s="5">
        <f>10000*H676/(I676*I676)</f>
        <v>28.650137741046834</v>
      </c>
      <c r="K676" s="10">
        <v>1.5489747220790959</v>
      </c>
      <c r="L676">
        <v>12.7</v>
      </c>
      <c r="M676">
        <f>18*L676</f>
        <v>228.6</v>
      </c>
      <c r="N676" s="70">
        <v>2</v>
      </c>
      <c r="O676">
        <v>11.9</v>
      </c>
      <c r="P676">
        <v>33.61</v>
      </c>
      <c r="Q676">
        <v>0.1</v>
      </c>
      <c r="R676">
        <v>0</v>
      </c>
    </row>
    <row r="677" spans="1:19" ht="15">
      <c r="A677">
        <v>1192</v>
      </c>
      <c r="B677" s="7">
        <v>1</v>
      </c>
      <c r="C677" s="5">
        <v>1</v>
      </c>
      <c r="D677" s="5">
        <v>66</v>
      </c>
      <c r="E677" s="5">
        <v>2</v>
      </c>
      <c r="F677" s="5">
        <v>0</v>
      </c>
      <c r="G677" s="5">
        <v>25</v>
      </c>
      <c r="H677" s="14"/>
      <c r="I677" s="14"/>
      <c r="K677" s="10">
        <v>1.5481362752184169</v>
      </c>
      <c r="L677">
        <v>6.7</v>
      </c>
      <c r="M677">
        <f>18*L677</f>
        <v>120.60000000000001</v>
      </c>
      <c r="N677" s="70">
        <v>1</v>
      </c>
      <c r="O677">
        <v>15.3</v>
      </c>
    </row>
    <row r="678" spans="1:19" ht="15">
      <c r="A678">
        <v>4256</v>
      </c>
      <c r="B678" s="7">
        <v>1</v>
      </c>
      <c r="C678">
        <v>0</v>
      </c>
      <c r="D678">
        <v>67</v>
      </c>
      <c r="E678">
        <v>2</v>
      </c>
      <c r="F678">
        <v>0</v>
      </c>
      <c r="G678">
        <v>20</v>
      </c>
      <c r="H678">
        <v>69</v>
      </c>
      <c r="I678">
        <v>157</v>
      </c>
      <c r="J678" s="5">
        <f>10000*H678/(I678*I678)</f>
        <v>27.99302202929125</v>
      </c>
      <c r="K678" s="18">
        <v>1.5463071791549403</v>
      </c>
      <c r="L678">
        <v>5.7</v>
      </c>
      <c r="M678">
        <f>18*L678</f>
        <v>102.60000000000001</v>
      </c>
      <c r="N678" s="70">
        <v>4</v>
      </c>
      <c r="O678">
        <v>6.7</v>
      </c>
      <c r="P678">
        <v>0.15</v>
      </c>
      <c r="Q678">
        <v>7.0000000000000007E-2</v>
      </c>
      <c r="R678">
        <v>0</v>
      </c>
    </row>
    <row r="679" spans="1:19" ht="15">
      <c r="A679" s="8">
        <v>1128</v>
      </c>
      <c r="B679" s="7">
        <v>1</v>
      </c>
      <c r="C679" s="8">
        <v>1</v>
      </c>
      <c r="D679" s="8">
        <v>66</v>
      </c>
      <c r="E679" s="7">
        <v>2</v>
      </c>
      <c r="F679" s="3">
        <v>0</v>
      </c>
      <c r="G679" s="8">
        <v>9</v>
      </c>
      <c r="H679" s="8">
        <v>78</v>
      </c>
      <c r="I679" s="8">
        <v>165</v>
      </c>
      <c r="J679" s="27">
        <f>H679/(I679*I679)*10000</f>
        <v>28.65013774104683</v>
      </c>
      <c r="K679" s="1">
        <v>1.5452101868634509</v>
      </c>
      <c r="L679" s="8">
        <v>10.5</v>
      </c>
      <c r="M679" s="1">
        <f>18*L679</f>
        <v>189</v>
      </c>
      <c r="N679" s="70">
        <v>1</v>
      </c>
      <c r="O679" s="1">
        <v>8.5</v>
      </c>
      <c r="P679" s="1" t="s">
        <v>32</v>
      </c>
      <c r="Q679" s="8">
        <v>0</v>
      </c>
      <c r="R679" s="8">
        <v>0</v>
      </c>
    </row>
    <row r="680" spans="1:19" ht="15">
      <c r="A680" s="8">
        <v>4016</v>
      </c>
      <c r="B680" s="7">
        <v>1</v>
      </c>
      <c r="C680" s="8">
        <v>0</v>
      </c>
      <c r="D680" s="8">
        <v>76</v>
      </c>
      <c r="E680" s="7">
        <v>2</v>
      </c>
      <c r="F680" s="3">
        <v>0</v>
      </c>
      <c r="G680" s="8">
        <v>12</v>
      </c>
      <c r="H680" s="8">
        <v>60</v>
      </c>
      <c r="I680" s="8">
        <v>156</v>
      </c>
      <c r="J680" s="27">
        <f>H680/(I680*I680)*10000</f>
        <v>24.65483234714004</v>
      </c>
      <c r="K680" s="1">
        <v>1.5421275430837533</v>
      </c>
      <c r="L680" s="1">
        <v>10.5</v>
      </c>
      <c r="M680" s="1">
        <f>18*L680</f>
        <v>189</v>
      </c>
      <c r="N680" s="70">
        <v>4</v>
      </c>
      <c r="O680" s="1" t="s">
        <v>31</v>
      </c>
      <c r="P680" s="1">
        <v>0.04</v>
      </c>
      <c r="Q680" s="30">
        <v>0</v>
      </c>
      <c r="R680" s="29">
        <v>0</v>
      </c>
    </row>
    <row r="681" spans="1:19" ht="15">
      <c r="A681" s="8">
        <v>1139</v>
      </c>
      <c r="B681" s="7">
        <v>1</v>
      </c>
      <c r="C681" s="8">
        <v>0</v>
      </c>
      <c r="D681" s="8">
        <v>42</v>
      </c>
      <c r="E681" s="7">
        <v>2</v>
      </c>
      <c r="F681" s="3">
        <v>0</v>
      </c>
      <c r="G681" s="43">
        <f>4/12</f>
        <v>0.33333333333333331</v>
      </c>
      <c r="H681" s="8">
        <v>58.5</v>
      </c>
      <c r="I681" s="8">
        <v>160</v>
      </c>
      <c r="J681" s="24">
        <f>H681/(I681*I681)*10000</f>
        <v>22.8515625</v>
      </c>
      <c r="K681" s="32">
        <v>1.5419984255831338</v>
      </c>
      <c r="L681" s="33">
        <v>7.1</v>
      </c>
      <c r="M681" s="1">
        <f>18*L681</f>
        <v>127.8</v>
      </c>
      <c r="N681" s="70">
        <v>1</v>
      </c>
      <c r="O681" s="32">
        <v>10</v>
      </c>
      <c r="P681" s="32">
        <v>0.4</v>
      </c>
      <c r="Q681" s="33">
        <v>0.05</v>
      </c>
      <c r="R681" s="33">
        <v>0.5</v>
      </c>
    </row>
    <row r="682" spans="1:19" ht="15">
      <c r="A682">
        <v>3232</v>
      </c>
      <c r="B682" s="7">
        <v>1</v>
      </c>
      <c r="C682">
        <v>1</v>
      </c>
      <c r="D682">
        <v>61</v>
      </c>
      <c r="E682">
        <v>2</v>
      </c>
      <c r="F682">
        <v>0</v>
      </c>
      <c r="G682">
        <v>24</v>
      </c>
      <c r="H682">
        <v>63</v>
      </c>
      <c r="I682">
        <v>166</v>
      </c>
      <c r="J682" s="5">
        <f>10000*H682/(I682*I682)</f>
        <v>22.862534475250399</v>
      </c>
      <c r="K682" s="17">
        <v>1.537371347717801</v>
      </c>
      <c r="L682" s="3">
        <v>10.6</v>
      </c>
      <c r="M682">
        <f>18*L682</f>
        <v>190.79999999999998</v>
      </c>
      <c r="N682" s="70">
        <v>3</v>
      </c>
      <c r="O682" s="3">
        <v>7.9</v>
      </c>
      <c r="P682" s="3">
        <v>2.9</v>
      </c>
      <c r="Q682" s="3">
        <v>10.4</v>
      </c>
      <c r="R682" s="3">
        <v>0</v>
      </c>
    </row>
    <row r="683" spans="1:19" ht="15">
      <c r="A683" s="8">
        <v>1079</v>
      </c>
      <c r="B683" s="7">
        <v>1</v>
      </c>
      <c r="C683" s="8">
        <v>0</v>
      </c>
      <c r="D683" s="8">
        <v>62</v>
      </c>
      <c r="E683" s="7">
        <v>2</v>
      </c>
      <c r="F683" s="3">
        <v>0</v>
      </c>
      <c r="G683" s="8">
        <v>10</v>
      </c>
      <c r="H683" s="8">
        <v>75</v>
      </c>
      <c r="I683" s="8">
        <v>167</v>
      </c>
      <c r="J683" s="27">
        <f>H683/(I683*I683)*10000</f>
        <v>26.892323138154829</v>
      </c>
      <c r="K683" s="1">
        <v>1.5355720783070252</v>
      </c>
      <c r="L683" s="8">
        <v>7.9</v>
      </c>
      <c r="M683" s="1">
        <f>18*L683</f>
        <v>142.20000000000002</v>
      </c>
      <c r="N683" s="70">
        <v>1</v>
      </c>
      <c r="O683" s="1">
        <v>6.8</v>
      </c>
      <c r="P683" s="1">
        <v>0.43</v>
      </c>
      <c r="Q683" s="30">
        <v>0</v>
      </c>
      <c r="R683" s="30">
        <v>0.09</v>
      </c>
    </row>
    <row r="684" spans="1:19" ht="15">
      <c r="A684">
        <v>3299</v>
      </c>
      <c r="B684" s="7">
        <v>1</v>
      </c>
      <c r="C684">
        <v>0</v>
      </c>
      <c r="D684">
        <v>44</v>
      </c>
      <c r="E684">
        <v>2</v>
      </c>
      <c r="F684">
        <v>0</v>
      </c>
      <c r="G684">
        <v>10</v>
      </c>
      <c r="H684">
        <v>60</v>
      </c>
      <c r="I684">
        <v>150</v>
      </c>
      <c r="J684" s="5">
        <f>10000*H684/(I684*I684)</f>
        <v>26.666666666666668</v>
      </c>
      <c r="K684" s="18">
        <v>1.5344409443569869</v>
      </c>
      <c r="L684">
        <v>7.8</v>
      </c>
      <c r="M684">
        <f>18*L684</f>
        <v>140.4</v>
      </c>
      <c r="N684" s="70">
        <v>3</v>
      </c>
      <c r="O684">
        <v>7.2</v>
      </c>
      <c r="P684">
        <v>0.2</v>
      </c>
      <c r="Q684">
        <v>0.09</v>
      </c>
      <c r="R684">
        <v>0</v>
      </c>
      <c r="S684">
        <v>14.5</v>
      </c>
    </row>
    <row r="685" spans="1:19" ht="15">
      <c r="A685" s="8">
        <v>4114</v>
      </c>
      <c r="B685" s="7">
        <v>1</v>
      </c>
      <c r="C685" s="8">
        <v>1</v>
      </c>
      <c r="D685" s="8">
        <v>67</v>
      </c>
      <c r="E685" s="7">
        <v>2</v>
      </c>
      <c r="F685" s="3">
        <v>0</v>
      </c>
      <c r="G685" s="8">
        <v>22</v>
      </c>
      <c r="H685" s="8">
        <v>64.5</v>
      </c>
      <c r="I685" s="8">
        <v>171</v>
      </c>
      <c r="J685" s="27">
        <f>H685/(I685*I685)*10000</f>
        <v>22.058069149481891</v>
      </c>
      <c r="K685" s="1">
        <v>1.5337477271650881</v>
      </c>
      <c r="L685" s="8">
        <v>8.1999999999999993</v>
      </c>
      <c r="M685" s="1">
        <f>18*L685</f>
        <v>147.6</v>
      </c>
      <c r="N685" s="70">
        <v>4</v>
      </c>
      <c r="O685" s="1">
        <v>12.1</v>
      </c>
      <c r="P685" s="1">
        <v>7.14</v>
      </c>
      <c r="Q685" s="8">
        <v>1.81</v>
      </c>
      <c r="R685" s="8">
        <v>0</v>
      </c>
    </row>
    <row r="686" spans="1:19" ht="15">
      <c r="A686">
        <v>1291</v>
      </c>
      <c r="B686" s="7">
        <v>1</v>
      </c>
      <c r="C686">
        <v>1</v>
      </c>
      <c r="D686">
        <v>73</v>
      </c>
      <c r="E686">
        <v>2</v>
      </c>
      <c r="F686">
        <v>0</v>
      </c>
      <c r="G686">
        <v>6</v>
      </c>
      <c r="H686">
        <v>107</v>
      </c>
      <c r="I686">
        <v>171</v>
      </c>
      <c r="J686" s="5">
        <f>10000*H686/(I686*I686)</f>
        <v>36.592455798365307</v>
      </c>
      <c r="K686" s="18">
        <v>1.5328526502307245</v>
      </c>
      <c r="L686">
        <v>6.9</v>
      </c>
      <c r="M686">
        <f>18*L686</f>
        <v>124.2</v>
      </c>
      <c r="N686" s="70">
        <v>1</v>
      </c>
    </row>
    <row r="687" spans="1:19" ht="15">
      <c r="A687">
        <v>4293</v>
      </c>
      <c r="B687" s="7">
        <v>1</v>
      </c>
      <c r="C687">
        <v>1</v>
      </c>
      <c r="D687">
        <v>59</v>
      </c>
      <c r="E687">
        <v>2</v>
      </c>
      <c r="F687">
        <v>0</v>
      </c>
      <c r="G687">
        <v>10</v>
      </c>
      <c r="H687">
        <v>71</v>
      </c>
      <c r="I687">
        <v>172</v>
      </c>
      <c r="J687" s="5">
        <f>10000*H687/(I687*I687)</f>
        <v>23.999459167117362</v>
      </c>
      <c r="K687" s="18">
        <v>1.5289220513304769</v>
      </c>
      <c r="L687">
        <v>8.8000000000000007</v>
      </c>
      <c r="M687">
        <f>18*L687</f>
        <v>158.4</v>
      </c>
      <c r="N687" s="70">
        <v>4</v>
      </c>
      <c r="O687">
        <v>8.4</v>
      </c>
    </row>
    <row r="688" spans="1:19" ht="15">
      <c r="A688">
        <v>4182</v>
      </c>
      <c r="B688" s="7">
        <v>1</v>
      </c>
      <c r="C688" s="5">
        <v>1</v>
      </c>
      <c r="D688" s="5">
        <v>37</v>
      </c>
      <c r="E688" s="5">
        <v>2</v>
      </c>
      <c r="F688" s="5">
        <v>1</v>
      </c>
      <c r="G688" s="5">
        <v>1</v>
      </c>
      <c r="H688" s="5">
        <v>66.5</v>
      </c>
      <c r="I688" s="5">
        <v>169</v>
      </c>
      <c r="J688" s="6">
        <f>10000*H688/(I688*I688)</f>
        <v>23.283498476944086</v>
      </c>
      <c r="K688" s="10">
        <v>1.5246136506044006</v>
      </c>
      <c r="L688">
        <v>9.9</v>
      </c>
      <c r="M688">
        <f>18*L688</f>
        <v>178.20000000000002</v>
      </c>
      <c r="N688" s="70">
        <v>4</v>
      </c>
      <c r="O688">
        <v>12.6</v>
      </c>
      <c r="P688">
        <v>13.92</v>
      </c>
      <c r="Q688">
        <v>0.14000000000000001</v>
      </c>
      <c r="R688">
        <v>0</v>
      </c>
    </row>
    <row r="689" spans="1:21" ht="15">
      <c r="A689">
        <v>3197</v>
      </c>
      <c r="B689" s="7">
        <v>1</v>
      </c>
      <c r="C689" s="5">
        <v>1</v>
      </c>
      <c r="D689" s="5">
        <v>28</v>
      </c>
      <c r="E689">
        <v>2</v>
      </c>
      <c r="F689" s="5">
        <v>0</v>
      </c>
      <c r="G689" s="5">
        <v>3</v>
      </c>
      <c r="H689" s="5">
        <v>65</v>
      </c>
      <c r="I689" s="5">
        <v>160</v>
      </c>
      <c r="J689" s="5">
        <f>10000*H689/(I689*I689)</f>
        <v>25.390625</v>
      </c>
      <c r="K689" s="10">
        <v>1.5234196484275975</v>
      </c>
      <c r="L689">
        <v>6.9</v>
      </c>
      <c r="M689">
        <f>18*L689</f>
        <v>124.2</v>
      </c>
      <c r="N689" s="70">
        <v>3</v>
      </c>
      <c r="O689" s="3">
        <v>6.6</v>
      </c>
      <c r="P689" s="3">
        <v>6.16</v>
      </c>
      <c r="Q689" s="3">
        <v>0.1</v>
      </c>
      <c r="R689" s="3">
        <v>0</v>
      </c>
    </row>
    <row r="690" spans="1:21" ht="15">
      <c r="A690">
        <v>2300</v>
      </c>
      <c r="B690" s="7">
        <v>1</v>
      </c>
      <c r="C690">
        <v>0</v>
      </c>
      <c r="D690">
        <v>57</v>
      </c>
      <c r="E690">
        <v>2</v>
      </c>
      <c r="F690">
        <v>0</v>
      </c>
      <c r="G690">
        <v>3</v>
      </c>
      <c r="H690">
        <v>70</v>
      </c>
      <c r="I690">
        <v>155</v>
      </c>
      <c r="J690" s="5">
        <f>10000*H690/(I690*I690)</f>
        <v>29.136316337148802</v>
      </c>
      <c r="K690" s="18">
        <v>1.522771080184302</v>
      </c>
      <c r="L690">
        <v>16.600000000000001</v>
      </c>
      <c r="M690">
        <f>18*L690</f>
        <v>298.8</v>
      </c>
      <c r="N690" s="70">
        <v>2</v>
      </c>
    </row>
    <row r="691" spans="1:21" ht="15">
      <c r="A691">
        <v>4299</v>
      </c>
      <c r="B691" s="7">
        <v>1</v>
      </c>
      <c r="C691">
        <v>0</v>
      </c>
      <c r="D691">
        <v>44</v>
      </c>
      <c r="E691">
        <v>2</v>
      </c>
      <c r="F691">
        <v>0</v>
      </c>
      <c r="G691">
        <v>10</v>
      </c>
      <c r="H691">
        <v>60</v>
      </c>
      <c r="I691">
        <v>150</v>
      </c>
      <c r="J691" s="5">
        <f>10000*H691/(I691*I691)</f>
        <v>26.666666666666668</v>
      </c>
      <c r="K691" s="18">
        <v>1.5216529851896765</v>
      </c>
      <c r="L691">
        <v>6.4</v>
      </c>
      <c r="M691">
        <f>18*L691</f>
        <v>115.2</v>
      </c>
      <c r="N691" s="70">
        <v>4</v>
      </c>
      <c r="O691">
        <v>7.2</v>
      </c>
      <c r="P691">
        <v>0.2</v>
      </c>
      <c r="Q691">
        <v>0.09</v>
      </c>
      <c r="R691">
        <v>0</v>
      </c>
      <c r="S691">
        <v>14.5</v>
      </c>
    </row>
    <row r="692" spans="1:21" ht="15">
      <c r="A692" s="79">
        <v>1330</v>
      </c>
      <c r="B692" s="40">
        <v>1</v>
      </c>
      <c r="C692" s="79">
        <v>0</v>
      </c>
      <c r="D692" s="79">
        <v>29</v>
      </c>
      <c r="E692" s="79">
        <v>1</v>
      </c>
      <c r="F692" s="79">
        <v>0</v>
      </c>
      <c r="G692" s="79">
        <v>1</v>
      </c>
      <c r="H692" s="79">
        <v>55</v>
      </c>
      <c r="I692" s="79">
        <v>165</v>
      </c>
      <c r="J692" s="80">
        <f>10000*H692/(I692*I692)</f>
        <v>20.202020202020201</v>
      </c>
      <c r="K692" s="81">
        <v>1.5213551155081526</v>
      </c>
      <c r="L692" s="79">
        <v>15.4</v>
      </c>
      <c r="M692" s="79">
        <f>18*L692</f>
        <v>277.2</v>
      </c>
      <c r="N692" s="82">
        <v>1</v>
      </c>
      <c r="O692" s="79">
        <v>9.9</v>
      </c>
      <c r="P692" s="79">
        <v>25.34</v>
      </c>
      <c r="Q692" s="79">
        <v>0.03</v>
      </c>
      <c r="R692" s="79">
        <v>0</v>
      </c>
      <c r="S692" s="79">
        <v>4.8</v>
      </c>
    </row>
    <row r="693" spans="1:21" ht="15">
      <c r="A693" s="8">
        <v>1077</v>
      </c>
      <c r="B693" s="7">
        <v>1</v>
      </c>
      <c r="C693" s="8">
        <v>1</v>
      </c>
      <c r="D693" s="8">
        <v>72</v>
      </c>
      <c r="E693" s="7">
        <v>2</v>
      </c>
      <c r="F693" s="3">
        <v>0</v>
      </c>
      <c r="G693" s="8">
        <v>17</v>
      </c>
      <c r="H693" s="8">
        <v>72</v>
      </c>
      <c r="I693" s="8">
        <v>169</v>
      </c>
      <c r="J693" s="27">
        <f>H693/(I693*I693)*10000</f>
        <v>25.20920135849585</v>
      </c>
      <c r="K693" s="1">
        <v>1.5164818002778473</v>
      </c>
      <c r="L693" s="8">
        <v>7</v>
      </c>
      <c r="M693" s="1">
        <f>18*L693</f>
        <v>126</v>
      </c>
      <c r="N693" s="70">
        <v>1</v>
      </c>
      <c r="O693" s="1">
        <v>9.6</v>
      </c>
      <c r="P693" s="1" t="s">
        <v>39</v>
      </c>
      <c r="Q693" s="30" t="s">
        <v>34</v>
      </c>
      <c r="R693" s="30">
        <v>0</v>
      </c>
    </row>
    <row r="694" spans="1:21" ht="15">
      <c r="A694" s="8">
        <v>4096</v>
      </c>
      <c r="B694" s="7">
        <v>1</v>
      </c>
      <c r="C694" s="8">
        <v>1</v>
      </c>
      <c r="D694" s="8">
        <v>77</v>
      </c>
      <c r="E694" s="7">
        <v>2</v>
      </c>
      <c r="F694" s="3">
        <v>0</v>
      </c>
      <c r="G694" s="8">
        <v>18</v>
      </c>
      <c r="H694" s="8">
        <v>60</v>
      </c>
      <c r="I694" s="8">
        <v>161</v>
      </c>
      <c r="J694" s="27">
        <f>H694/(I694*I694)*10000</f>
        <v>23.147255121330197</v>
      </c>
      <c r="K694" s="1">
        <v>1.5161965129815576</v>
      </c>
      <c r="L694" s="8">
        <v>8.1999999999999993</v>
      </c>
      <c r="M694" s="1">
        <f>18*L694</f>
        <v>147.6</v>
      </c>
      <c r="N694" s="70">
        <v>4</v>
      </c>
      <c r="O694" s="1">
        <v>8.1999999999999993</v>
      </c>
      <c r="P694" s="1">
        <v>15.5</v>
      </c>
      <c r="Q694" s="30">
        <v>0.09</v>
      </c>
      <c r="R694" s="30">
        <v>0</v>
      </c>
    </row>
    <row r="695" spans="1:21" ht="15">
      <c r="A695">
        <v>4254</v>
      </c>
      <c r="B695" s="7">
        <v>1</v>
      </c>
      <c r="C695">
        <v>0</v>
      </c>
      <c r="D695">
        <v>73</v>
      </c>
      <c r="E695">
        <v>2</v>
      </c>
      <c r="F695">
        <v>0</v>
      </c>
      <c r="G695">
        <v>9</v>
      </c>
      <c r="H695">
        <v>67</v>
      </c>
      <c r="I695">
        <v>153</v>
      </c>
      <c r="J695" s="5">
        <f>10000*H695/(I695*I695)</f>
        <v>28.621470374642232</v>
      </c>
      <c r="K695" s="18">
        <v>1.5135919073663806</v>
      </c>
      <c r="L695">
        <v>8.8000000000000007</v>
      </c>
      <c r="M695">
        <f>18*L695</f>
        <v>158.4</v>
      </c>
      <c r="N695" s="70">
        <v>4</v>
      </c>
      <c r="O695">
        <v>7.5</v>
      </c>
      <c r="P695">
        <v>2.76</v>
      </c>
      <c r="Q695">
        <v>0.09</v>
      </c>
      <c r="R695">
        <v>0</v>
      </c>
    </row>
    <row r="696" spans="1:21" ht="15">
      <c r="A696" s="8">
        <v>3113</v>
      </c>
      <c r="B696" s="7">
        <v>1</v>
      </c>
      <c r="C696" s="8">
        <v>1</v>
      </c>
      <c r="D696" s="8">
        <v>53</v>
      </c>
      <c r="E696" s="7">
        <v>2</v>
      </c>
      <c r="F696" s="3">
        <v>0</v>
      </c>
      <c r="G696" s="8">
        <v>11</v>
      </c>
      <c r="H696" s="8">
        <v>92</v>
      </c>
      <c r="I696" s="8">
        <v>173</v>
      </c>
      <c r="J696" s="27">
        <f>H696/(I696*I696)*10000</f>
        <v>30.73941661933242</v>
      </c>
      <c r="K696" s="1">
        <v>1.5053563441849112</v>
      </c>
      <c r="L696" s="8">
        <v>7.6</v>
      </c>
      <c r="M696" s="1">
        <f>18*L696</f>
        <v>136.79999999999998</v>
      </c>
      <c r="N696" s="70">
        <v>3</v>
      </c>
      <c r="O696" s="1">
        <v>7.6</v>
      </c>
      <c r="P696" s="1">
        <v>7.43</v>
      </c>
      <c r="Q696" s="8">
        <v>1.1399999999999999</v>
      </c>
      <c r="R696" s="8">
        <v>0</v>
      </c>
    </row>
    <row r="697" spans="1:21" ht="15">
      <c r="A697">
        <v>3332</v>
      </c>
      <c r="B697" s="7">
        <v>1</v>
      </c>
      <c r="C697">
        <v>0</v>
      </c>
      <c r="D697">
        <v>59</v>
      </c>
      <c r="E697">
        <v>2</v>
      </c>
      <c r="F697">
        <v>0</v>
      </c>
      <c r="G697">
        <v>4</v>
      </c>
      <c r="H697">
        <v>62.5</v>
      </c>
      <c r="I697">
        <v>157</v>
      </c>
      <c r="J697" s="5">
        <f>10000*H697/(I697*I697)</f>
        <v>25.355998214937724</v>
      </c>
      <c r="K697" s="18">
        <v>1.5045809507191867</v>
      </c>
      <c r="L697">
        <v>16.399999999999999</v>
      </c>
      <c r="M697">
        <f>18*L697</f>
        <v>295.2</v>
      </c>
      <c r="N697" s="70">
        <v>3</v>
      </c>
      <c r="O697">
        <v>8.1</v>
      </c>
      <c r="P697">
        <v>41.98</v>
      </c>
      <c r="Q697">
        <v>0.06</v>
      </c>
      <c r="R697">
        <v>0</v>
      </c>
      <c r="S697">
        <v>10.35</v>
      </c>
    </row>
    <row r="698" spans="1:21" ht="15">
      <c r="A698" s="8">
        <v>1009</v>
      </c>
      <c r="B698" s="7">
        <v>1</v>
      </c>
      <c r="C698" s="8">
        <v>0</v>
      </c>
      <c r="D698" s="8">
        <v>56</v>
      </c>
      <c r="E698" s="7">
        <v>2</v>
      </c>
      <c r="F698" s="3">
        <v>0</v>
      </c>
      <c r="G698" s="8">
        <v>29</v>
      </c>
      <c r="H698" s="8">
        <v>72.5</v>
      </c>
      <c r="I698" s="8">
        <v>162</v>
      </c>
      <c r="J698" s="27">
        <f>H698/(I698*I698)*10000</f>
        <v>27.625361987501908</v>
      </c>
      <c r="K698" s="1">
        <v>1.501429579792585</v>
      </c>
      <c r="L698" s="1">
        <v>8.8000000000000007</v>
      </c>
      <c r="M698" s="1">
        <f>18*L698</f>
        <v>158.4</v>
      </c>
      <c r="N698" s="70">
        <v>1</v>
      </c>
      <c r="O698" s="1">
        <v>10</v>
      </c>
      <c r="P698" s="1">
        <v>3.99</v>
      </c>
      <c r="Q698" s="30">
        <v>7.0000000000000007E-2</v>
      </c>
      <c r="R698" s="29">
        <v>0</v>
      </c>
    </row>
    <row r="699" spans="1:21" ht="15">
      <c r="A699" s="8">
        <v>1115</v>
      </c>
      <c r="B699" s="7">
        <v>1</v>
      </c>
      <c r="C699" s="8">
        <v>1</v>
      </c>
      <c r="D699" s="8">
        <v>68</v>
      </c>
      <c r="E699" s="7">
        <v>2</v>
      </c>
      <c r="F699" s="3">
        <v>0</v>
      </c>
      <c r="G699" s="8">
        <v>23</v>
      </c>
      <c r="H699" s="8">
        <v>77</v>
      </c>
      <c r="I699" s="8">
        <v>180</v>
      </c>
      <c r="J699" s="27">
        <f>H699/(I699*I699)*10000</f>
        <v>23.765432098765434</v>
      </c>
      <c r="K699" s="1">
        <v>1.4960816276054081</v>
      </c>
      <c r="L699" s="8">
        <v>6.8</v>
      </c>
      <c r="M699" s="1">
        <f>18*L699</f>
        <v>122.39999999999999</v>
      </c>
      <c r="N699" s="70">
        <v>1</v>
      </c>
      <c r="O699" s="1">
        <v>7.8</v>
      </c>
      <c r="P699" s="1">
        <v>9</v>
      </c>
      <c r="Q699" s="8">
        <v>0.06</v>
      </c>
      <c r="R699" s="8">
        <v>0</v>
      </c>
      <c r="T699" s="6"/>
      <c r="U699" s="6"/>
    </row>
    <row r="700" spans="1:21" ht="15">
      <c r="A700">
        <v>4223</v>
      </c>
      <c r="B700" s="7">
        <v>1</v>
      </c>
      <c r="C700">
        <v>0</v>
      </c>
      <c r="D700">
        <v>64</v>
      </c>
      <c r="E700">
        <v>2</v>
      </c>
      <c r="F700">
        <v>0</v>
      </c>
      <c r="G700">
        <v>20</v>
      </c>
      <c r="H700">
        <v>67</v>
      </c>
      <c r="I700">
        <v>160</v>
      </c>
      <c r="J700" s="5">
        <f>10000*H700/(I700*I700)</f>
        <v>26.171875</v>
      </c>
      <c r="K700" s="10">
        <v>1.4953503272527562</v>
      </c>
      <c r="L700">
        <v>11.7</v>
      </c>
      <c r="M700">
        <f>18*L700</f>
        <v>210.6</v>
      </c>
      <c r="N700" s="70">
        <v>4</v>
      </c>
      <c r="O700" s="3">
        <v>8.9</v>
      </c>
      <c r="P700" s="3">
        <v>7.3</v>
      </c>
      <c r="Q700" s="3">
        <v>0.06</v>
      </c>
      <c r="R700" s="3">
        <v>0</v>
      </c>
    </row>
    <row r="701" spans="1:21" ht="15">
      <c r="A701" s="8">
        <v>1148</v>
      </c>
      <c r="B701" s="7">
        <v>1</v>
      </c>
      <c r="C701" s="8">
        <v>1</v>
      </c>
      <c r="D701" s="8">
        <v>75</v>
      </c>
      <c r="E701" s="7">
        <v>2</v>
      </c>
      <c r="F701" s="3">
        <v>0</v>
      </c>
      <c r="G701" s="8">
        <v>10</v>
      </c>
      <c r="H701" s="8">
        <v>88</v>
      </c>
      <c r="I701" s="8">
        <v>174</v>
      </c>
      <c r="J701" s="24">
        <f>H701/(I701*I701)*10000</f>
        <v>29.065926806711587</v>
      </c>
      <c r="K701" s="1">
        <v>1.4942181268123196</v>
      </c>
      <c r="L701" s="8">
        <v>6.6</v>
      </c>
      <c r="M701" s="1">
        <f>18*L701</f>
        <v>118.8</v>
      </c>
      <c r="N701" s="70">
        <v>1</v>
      </c>
      <c r="O701" s="1">
        <v>8.1999999999999993</v>
      </c>
      <c r="P701" s="1">
        <v>0.05</v>
      </c>
      <c r="Q701" s="8">
        <v>0.03</v>
      </c>
      <c r="R701" s="8">
        <v>0</v>
      </c>
    </row>
    <row r="702" spans="1:21" ht="15">
      <c r="A702">
        <v>1311</v>
      </c>
      <c r="B702" s="7">
        <v>1</v>
      </c>
      <c r="C702">
        <v>1</v>
      </c>
      <c r="D702">
        <v>40</v>
      </c>
      <c r="E702">
        <v>2</v>
      </c>
      <c r="F702">
        <v>0</v>
      </c>
      <c r="G702">
        <v>7</v>
      </c>
      <c r="H702">
        <v>66</v>
      </c>
      <c r="I702">
        <v>164</v>
      </c>
      <c r="J702" s="5">
        <f>10000*H702/(I702*I702)</f>
        <v>24.538964901844139</v>
      </c>
      <c r="K702" s="18">
        <v>1.4940587945566786</v>
      </c>
      <c r="L702">
        <v>11.3</v>
      </c>
      <c r="M702">
        <f>18*L702</f>
        <v>203.4</v>
      </c>
      <c r="N702" s="70">
        <v>1</v>
      </c>
      <c r="O702">
        <v>9.3000000000000007</v>
      </c>
      <c r="P702">
        <v>4.05</v>
      </c>
      <c r="Q702">
        <v>0.42</v>
      </c>
      <c r="R702">
        <v>0</v>
      </c>
      <c r="S702">
        <v>146</v>
      </c>
    </row>
    <row r="703" spans="1:21" ht="15">
      <c r="A703" s="8">
        <v>4117</v>
      </c>
      <c r="B703" s="7">
        <v>1</v>
      </c>
      <c r="C703" s="8">
        <v>0</v>
      </c>
      <c r="D703" s="8">
        <v>53</v>
      </c>
      <c r="E703" s="7">
        <v>2</v>
      </c>
      <c r="F703" s="3">
        <v>0</v>
      </c>
      <c r="G703" s="8">
        <v>14</v>
      </c>
      <c r="H703" s="8">
        <v>50</v>
      </c>
      <c r="I703" s="8">
        <v>160</v>
      </c>
      <c r="J703" s="27">
        <f>H703/(I703*I703)*10000</f>
        <v>19.53125</v>
      </c>
      <c r="K703" s="1">
        <v>1.4924476804879752</v>
      </c>
      <c r="L703" s="8">
        <v>14</v>
      </c>
      <c r="M703" s="1">
        <f>18*L703</f>
        <v>252</v>
      </c>
      <c r="N703" s="70">
        <v>4</v>
      </c>
      <c r="O703" s="1">
        <v>11.9</v>
      </c>
      <c r="P703" s="1">
        <v>6.1</v>
      </c>
      <c r="Q703" s="8">
        <v>0.06</v>
      </c>
      <c r="R703" s="8">
        <v>0</v>
      </c>
    </row>
    <row r="704" spans="1:21" ht="15">
      <c r="A704">
        <v>3214</v>
      </c>
      <c r="B704" s="7">
        <v>1</v>
      </c>
      <c r="C704" s="5">
        <v>1</v>
      </c>
      <c r="D704" s="5">
        <v>52</v>
      </c>
      <c r="E704" s="5">
        <v>2</v>
      </c>
      <c r="F704" s="5">
        <v>0</v>
      </c>
      <c r="G704" s="5">
        <v>14</v>
      </c>
      <c r="H704" s="5">
        <v>77</v>
      </c>
      <c r="I704" s="5">
        <v>173</v>
      </c>
      <c r="J704" s="5">
        <f>10000*H704/(I704*I704)</f>
        <v>25.727555214006482</v>
      </c>
      <c r="K704" s="10">
        <v>1.4909514326889539</v>
      </c>
      <c r="L704">
        <v>11.4</v>
      </c>
      <c r="M704">
        <f>18*L704</f>
        <v>205.20000000000002</v>
      </c>
      <c r="N704" s="70">
        <v>3</v>
      </c>
      <c r="O704">
        <v>11.2</v>
      </c>
      <c r="P704">
        <v>6</v>
      </c>
      <c r="Q704">
        <v>2.86</v>
      </c>
      <c r="R704">
        <v>0</v>
      </c>
    </row>
    <row r="705" spans="1:21" ht="15">
      <c r="A705" s="8">
        <v>1048</v>
      </c>
      <c r="B705" s="7">
        <v>1</v>
      </c>
      <c r="C705" s="8">
        <v>1</v>
      </c>
      <c r="D705" s="8">
        <v>30</v>
      </c>
      <c r="E705" s="7">
        <v>2</v>
      </c>
      <c r="F705" s="3">
        <v>0</v>
      </c>
      <c r="G705" s="8">
        <v>4</v>
      </c>
      <c r="H705" s="8">
        <v>109</v>
      </c>
      <c r="I705" s="8">
        <v>183</v>
      </c>
      <c r="J705" s="27">
        <f>H705/(I705*I705)*10000</f>
        <v>32.548000836095433</v>
      </c>
      <c r="K705" s="51">
        <v>1.4880172887074883</v>
      </c>
      <c r="L705" s="8">
        <v>7.7</v>
      </c>
      <c r="M705" s="1">
        <f>18*L705</f>
        <v>138.6</v>
      </c>
      <c r="N705" s="70">
        <v>1</v>
      </c>
      <c r="O705" s="8">
        <v>13.1</v>
      </c>
      <c r="P705" s="8" t="s">
        <v>35</v>
      </c>
      <c r="Q705" s="28">
        <v>0.21</v>
      </c>
      <c r="R705" s="29">
        <v>0</v>
      </c>
    </row>
    <row r="706" spans="1:21" ht="15">
      <c r="A706" s="8">
        <v>4132</v>
      </c>
      <c r="B706" s="7">
        <v>1</v>
      </c>
      <c r="C706" s="8">
        <v>0</v>
      </c>
      <c r="D706" s="8">
        <v>50</v>
      </c>
      <c r="E706" s="7">
        <v>2</v>
      </c>
      <c r="F706" s="3">
        <v>0</v>
      </c>
      <c r="G706" s="8">
        <v>13</v>
      </c>
      <c r="H706" s="8">
        <v>58</v>
      </c>
      <c r="I706" s="8">
        <v>159</v>
      </c>
      <c r="J706" s="27">
        <f>H706/(I706*I706)*10000</f>
        <v>22.942130453700408</v>
      </c>
      <c r="K706" s="1">
        <v>1.4874699464234107</v>
      </c>
      <c r="L706" s="8">
        <v>8.6999999999999993</v>
      </c>
      <c r="M706" s="1">
        <f>18*L706</f>
        <v>156.6</v>
      </c>
      <c r="N706" s="70">
        <v>4</v>
      </c>
      <c r="O706" s="1">
        <v>7.3</v>
      </c>
      <c r="P706" s="1">
        <v>0</v>
      </c>
      <c r="Q706" s="8">
        <v>0</v>
      </c>
      <c r="R706" s="8">
        <v>0</v>
      </c>
    </row>
    <row r="707" spans="1:21" ht="15">
      <c r="A707">
        <v>2197</v>
      </c>
      <c r="B707" s="7">
        <v>1</v>
      </c>
      <c r="C707" s="5">
        <v>1</v>
      </c>
      <c r="D707" s="5">
        <v>28</v>
      </c>
      <c r="E707">
        <v>2</v>
      </c>
      <c r="F707" s="5">
        <v>0</v>
      </c>
      <c r="G707" s="5">
        <v>3</v>
      </c>
      <c r="H707" s="5">
        <v>65</v>
      </c>
      <c r="I707" s="5">
        <v>160</v>
      </c>
      <c r="J707" s="5">
        <f>10000*H707/(I707*I707)</f>
        <v>25.390625</v>
      </c>
      <c r="K707" s="10">
        <v>1.4846655575481624</v>
      </c>
      <c r="L707">
        <v>12.7</v>
      </c>
      <c r="M707">
        <f>18*L707</f>
        <v>228.6</v>
      </c>
      <c r="N707" s="70">
        <v>2</v>
      </c>
      <c r="O707" s="3">
        <v>6.6</v>
      </c>
      <c r="P707" s="3">
        <v>6.16</v>
      </c>
      <c r="Q707" s="3">
        <v>0.1</v>
      </c>
      <c r="R707" s="3">
        <v>0</v>
      </c>
    </row>
    <row r="708" spans="1:21" ht="15">
      <c r="A708">
        <v>1217</v>
      </c>
      <c r="B708" s="7">
        <v>1</v>
      </c>
      <c r="C708" s="5">
        <v>1</v>
      </c>
      <c r="D708" s="5">
        <v>61</v>
      </c>
      <c r="E708" s="5">
        <v>2</v>
      </c>
      <c r="F708" s="5">
        <v>0</v>
      </c>
      <c r="G708" s="5">
        <v>10</v>
      </c>
      <c r="H708" s="5">
        <v>71</v>
      </c>
      <c r="I708" s="5">
        <v>164</v>
      </c>
      <c r="J708" s="5">
        <f>10000*H708/(I708*I708)</f>
        <v>26.397977394408091</v>
      </c>
      <c r="K708" s="10">
        <v>1.4809442765749607</v>
      </c>
      <c r="L708">
        <v>6</v>
      </c>
      <c r="M708">
        <f>18*L708</f>
        <v>108</v>
      </c>
      <c r="N708" s="70">
        <v>1</v>
      </c>
      <c r="O708" s="3">
        <v>9.1999999999999993</v>
      </c>
      <c r="P708" s="3">
        <v>1.25</v>
      </c>
      <c r="Q708" s="3">
        <v>7.0000000000000007E-2</v>
      </c>
      <c r="R708" s="3">
        <v>0</v>
      </c>
    </row>
    <row r="709" spans="1:21" ht="15">
      <c r="A709">
        <v>1264</v>
      </c>
      <c r="B709" s="7">
        <v>1</v>
      </c>
      <c r="C709">
        <v>1</v>
      </c>
      <c r="D709">
        <v>33</v>
      </c>
      <c r="E709">
        <v>2</v>
      </c>
      <c r="F709">
        <v>0</v>
      </c>
      <c r="G709">
        <v>4</v>
      </c>
      <c r="H709">
        <v>116</v>
      </c>
      <c r="I709">
        <v>178</v>
      </c>
      <c r="J709" s="5">
        <f>10000*H709/(I709*I709)</f>
        <v>36.611538947102638</v>
      </c>
      <c r="K709" s="18">
        <v>1.4802698769915232</v>
      </c>
      <c r="L709">
        <v>7.3</v>
      </c>
      <c r="M709">
        <f>18*L709</f>
        <v>131.4</v>
      </c>
      <c r="N709" s="70">
        <v>1</v>
      </c>
      <c r="O709">
        <v>8.9</v>
      </c>
      <c r="P709">
        <v>3.72</v>
      </c>
      <c r="Q709">
        <v>7.0000000000000007E-2</v>
      </c>
      <c r="R709">
        <v>0</v>
      </c>
    </row>
    <row r="710" spans="1:21" ht="15">
      <c r="A710" s="8">
        <v>4104</v>
      </c>
      <c r="B710" s="7">
        <v>1</v>
      </c>
      <c r="C710" s="8">
        <v>0</v>
      </c>
      <c r="D710" s="8">
        <v>41</v>
      </c>
      <c r="E710" s="7">
        <v>2</v>
      </c>
      <c r="F710" s="3">
        <v>0</v>
      </c>
      <c r="G710" s="8">
        <v>15</v>
      </c>
      <c r="H710" s="8">
        <v>51</v>
      </c>
      <c r="I710" s="8">
        <v>150</v>
      </c>
      <c r="J710" s="27">
        <f>H710/(I710*I710)*10000</f>
        <v>22.666666666666668</v>
      </c>
      <c r="K710" s="1">
        <v>1.480123230794758</v>
      </c>
      <c r="L710" s="8">
        <v>8.6999999999999993</v>
      </c>
      <c r="M710" s="1">
        <f>18*L710</f>
        <v>156.6</v>
      </c>
      <c r="N710" s="70">
        <v>4</v>
      </c>
      <c r="O710" s="1">
        <v>8.4</v>
      </c>
      <c r="P710" s="1">
        <v>0.28000000000000003</v>
      </c>
      <c r="Q710" s="8">
        <v>0.08</v>
      </c>
      <c r="R710" s="28">
        <v>0</v>
      </c>
    </row>
    <row r="711" spans="1:21" ht="15">
      <c r="A711">
        <v>2275</v>
      </c>
      <c r="B711" s="7">
        <v>1</v>
      </c>
      <c r="C711">
        <v>0</v>
      </c>
      <c r="D711">
        <v>41</v>
      </c>
      <c r="E711">
        <v>2</v>
      </c>
      <c r="F711">
        <v>0</v>
      </c>
      <c r="G711">
        <v>2</v>
      </c>
      <c r="H711">
        <v>96</v>
      </c>
      <c r="I711">
        <v>170</v>
      </c>
      <c r="J711" s="5">
        <f>10000*H711/(I711*I711)</f>
        <v>33.217993079584772</v>
      </c>
      <c r="K711" s="18">
        <v>1.478990798707712</v>
      </c>
      <c r="L711">
        <v>16.3</v>
      </c>
      <c r="M711">
        <f>18*L711</f>
        <v>293.40000000000003</v>
      </c>
      <c r="N711" s="70">
        <v>2</v>
      </c>
    </row>
    <row r="712" spans="1:21" ht="15">
      <c r="A712" s="7">
        <v>4004</v>
      </c>
      <c r="B712" s="7">
        <v>1</v>
      </c>
      <c r="C712" s="8">
        <v>1</v>
      </c>
      <c r="D712" s="8">
        <v>62</v>
      </c>
      <c r="E712" s="7">
        <v>2</v>
      </c>
      <c r="F712" s="3">
        <v>0</v>
      </c>
      <c r="G712" s="8">
        <v>30</v>
      </c>
      <c r="H712" s="8">
        <v>76</v>
      </c>
      <c r="I712" s="8">
        <v>168</v>
      </c>
      <c r="J712" s="27">
        <f>H712/(I712*I712)*10000</f>
        <v>26.927437641723358</v>
      </c>
      <c r="K712" s="1">
        <v>1.4757314183113561</v>
      </c>
      <c r="L712" s="1">
        <v>9.3000000000000007</v>
      </c>
      <c r="M712" s="1">
        <f>18*L712</f>
        <v>167.4</v>
      </c>
      <c r="N712" s="70">
        <v>4</v>
      </c>
      <c r="O712" s="1">
        <v>9.9</v>
      </c>
      <c r="P712" s="1">
        <v>0.25</v>
      </c>
      <c r="Q712" s="30">
        <v>7.0000000000000007E-2</v>
      </c>
      <c r="R712" s="29" t="s">
        <v>31</v>
      </c>
    </row>
    <row r="713" spans="1:21" ht="15">
      <c r="A713" s="8">
        <v>4078</v>
      </c>
      <c r="B713" s="7">
        <v>1</v>
      </c>
      <c r="C713" s="8">
        <v>0</v>
      </c>
      <c r="D713" s="8">
        <v>36</v>
      </c>
      <c r="E713" s="7">
        <v>1</v>
      </c>
      <c r="F713" s="38">
        <v>1</v>
      </c>
      <c r="G713" s="43">
        <v>8.3333333333333329E-2</v>
      </c>
      <c r="H713" s="8">
        <v>47</v>
      </c>
      <c r="I713" s="8">
        <v>158</v>
      </c>
      <c r="J713" s="27">
        <f>H713/(I713*I713)*10000</f>
        <v>18.827111039897453</v>
      </c>
      <c r="K713" s="1">
        <v>1.475418315913176</v>
      </c>
      <c r="L713" s="8">
        <v>15.6</v>
      </c>
      <c r="M713" s="1">
        <f>18*L713</f>
        <v>280.8</v>
      </c>
      <c r="N713" s="70">
        <v>4</v>
      </c>
      <c r="O713" s="1">
        <v>8.4</v>
      </c>
      <c r="P713" s="1">
        <v>0</v>
      </c>
      <c r="Q713" s="30">
        <v>0</v>
      </c>
      <c r="R713" s="30">
        <v>0</v>
      </c>
    </row>
    <row r="714" spans="1:21" ht="15">
      <c r="A714" s="8">
        <v>2087</v>
      </c>
      <c r="B714" s="7">
        <v>1</v>
      </c>
      <c r="C714" s="8">
        <v>1</v>
      </c>
      <c r="D714" s="8">
        <v>30</v>
      </c>
      <c r="E714" s="7">
        <v>2</v>
      </c>
      <c r="F714" s="38">
        <v>1</v>
      </c>
      <c r="G714" s="8">
        <v>2</v>
      </c>
      <c r="H714" s="8">
        <v>58</v>
      </c>
      <c r="I714" s="8">
        <v>167</v>
      </c>
      <c r="J714" s="27">
        <f>H714/(I714*I714)*10000</f>
        <v>20.796729893506399</v>
      </c>
      <c r="K714" s="1">
        <v>1.4708155385785799</v>
      </c>
      <c r="L714" s="8">
        <v>5.5</v>
      </c>
      <c r="M714" s="1">
        <f>18*L714</f>
        <v>99</v>
      </c>
      <c r="N714" s="70">
        <v>2</v>
      </c>
      <c r="O714" s="1">
        <v>10.7</v>
      </c>
      <c r="P714" s="1">
        <v>7.02</v>
      </c>
      <c r="Q714" s="30">
        <v>0.09</v>
      </c>
      <c r="R714" s="30">
        <v>0</v>
      </c>
    </row>
    <row r="715" spans="1:21" ht="15">
      <c r="A715">
        <v>4304</v>
      </c>
      <c r="B715" s="7">
        <v>1</v>
      </c>
      <c r="C715">
        <v>0</v>
      </c>
      <c r="D715">
        <v>60</v>
      </c>
      <c r="E715">
        <v>2</v>
      </c>
      <c r="F715">
        <v>0</v>
      </c>
      <c r="G715">
        <v>2</v>
      </c>
      <c r="H715">
        <v>75</v>
      </c>
      <c r="I715">
        <v>161</v>
      </c>
      <c r="J715" s="5">
        <f>10000*H715/(I715*I715)</f>
        <v>28.934068901662744</v>
      </c>
      <c r="K715" s="18">
        <v>1.4706862419747293</v>
      </c>
      <c r="L715">
        <v>9.4</v>
      </c>
      <c r="M715">
        <f>18*L715</f>
        <v>169.20000000000002</v>
      </c>
      <c r="N715" s="70">
        <v>4</v>
      </c>
      <c r="O715">
        <v>7</v>
      </c>
      <c r="P715">
        <v>0.08</v>
      </c>
      <c r="Q715">
        <v>0.06</v>
      </c>
      <c r="R715">
        <v>0</v>
      </c>
      <c r="S715">
        <v>8</v>
      </c>
      <c r="T715" s="5"/>
      <c r="U715" s="5"/>
    </row>
    <row r="716" spans="1:21" ht="15">
      <c r="A716" s="8">
        <v>4123</v>
      </c>
      <c r="B716" s="7">
        <v>1</v>
      </c>
      <c r="C716" s="8">
        <v>1</v>
      </c>
      <c r="D716" s="8">
        <v>83</v>
      </c>
      <c r="E716" s="7">
        <v>2</v>
      </c>
      <c r="F716" s="3">
        <v>0</v>
      </c>
      <c r="G716" s="8">
        <v>10</v>
      </c>
      <c r="H716" s="8">
        <v>70</v>
      </c>
      <c r="I716" s="8">
        <v>160</v>
      </c>
      <c r="J716" s="27">
        <f>H716/(I716*I716)*10000</f>
        <v>27.34375</v>
      </c>
      <c r="K716" s="1">
        <v>1.4697631173116585</v>
      </c>
      <c r="L716" s="8">
        <v>14.2</v>
      </c>
      <c r="M716" s="1">
        <f>18*L716</f>
        <v>255.6</v>
      </c>
      <c r="N716" s="70">
        <v>4</v>
      </c>
      <c r="O716" s="1">
        <v>12.2</v>
      </c>
      <c r="P716" s="1" t="s">
        <v>38</v>
      </c>
      <c r="Q716" s="8">
        <v>0</v>
      </c>
      <c r="R716" s="8">
        <v>0</v>
      </c>
    </row>
    <row r="717" spans="1:21" ht="15">
      <c r="A717">
        <v>1327</v>
      </c>
      <c r="B717" s="7">
        <v>1</v>
      </c>
      <c r="C717">
        <v>1</v>
      </c>
      <c r="D717">
        <v>62</v>
      </c>
      <c r="E717">
        <v>2</v>
      </c>
      <c r="F717">
        <v>0</v>
      </c>
      <c r="G717">
        <v>9</v>
      </c>
      <c r="H717">
        <v>73</v>
      </c>
      <c r="I717">
        <v>174</v>
      </c>
      <c r="J717" s="5">
        <f>10000*H717/(I717*I717)</f>
        <v>24.111507464658477</v>
      </c>
      <c r="K717" s="18">
        <v>1.466389573406669</v>
      </c>
      <c r="L717">
        <v>10.7</v>
      </c>
      <c r="M717">
        <f>18*L717</f>
        <v>192.6</v>
      </c>
      <c r="N717" s="70">
        <v>1</v>
      </c>
      <c r="O717">
        <v>9.3000000000000007</v>
      </c>
      <c r="P717">
        <v>59.42</v>
      </c>
      <c r="Q717">
        <v>0.13</v>
      </c>
      <c r="R717">
        <v>0</v>
      </c>
      <c r="S717">
        <v>22.05</v>
      </c>
    </row>
    <row r="718" spans="1:21" ht="15">
      <c r="A718">
        <v>1284</v>
      </c>
      <c r="B718" s="7">
        <v>1</v>
      </c>
      <c r="C718">
        <v>0</v>
      </c>
      <c r="D718">
        <v>58</v>
      </c>
      <c r="E718">
        <v>2</v>
      </c>
      <c r="F718">
        <v>0</v>
      </c>
      <c r="G718">
        <v>5</v>
      </c>
      <c r="H718">
        <v>82</v>
      </c>
      <c r="I718">
        <v>153</v>
      </c>
      <c r="J718" s="5">
        <f>10000*H718/(I718*I718)</f>
        <v>35.029262249562137</v>
      </c>
      <c r="K718" s="18">
        <v>1.4655291878082846</v>
      </c>
      <c r="L718">
        <v>8.3000000000000007</v>
      </c>
      <c r="M718">
        <f>18*L718</f>
        <v>149.4</v>
      </c>
      <c r="N718" s="70">
        <v>1</v>
      </c>
      <c r="O718">
        <v>8.5</v>
      </c>
      <c r="P718">
        <v>14.32</v>
      </c>
      <c r="R718">
        <v>0</v>
      </c>
    </row>
    <row r="719" spans="1:21" ht="15">
      <c r="A719">
        <v>1308</v>
      </c>
      <c r="B719" s="7">
        <v>1</v>
      </c>
      <c r="C719">
        <v>1</v>
      </c>
      <c r="D719">
        <v>48</v>
      </c>
      <c r="E719">
        <v>2</v>
      </c>
      <c r="F719">
        <v>0</v>
      </c>
      <c r="G719">
        <v>22</v>
      </c>
      <c r="H719">
        <v>94</v>
      </c>
      <c r="I719">
        <v>170</v>
      </c>
      <c r="J719" s="5">
        <f>10000*H719/(I719*I719)</f>
        <v>32.525951557093428</v>
      </c>
      <c r="K719" s="18">
        <v>1.4652776797212725</v>
      </c>
      <c r="L719">
        <v>11.4</v>
      </c>
      <c r="M719">
        <f>18*L719</f>
        <v>205.20000000000002</v>
      </c>
      <c r="N719" s="70">
        <v>1</v>
      </c>
      <c r="O719">
        <v>8.5</v>
      </c>
      <c r="P719">
        <v>24.9</v>
      </c>
      <c r="Q719">
        <v>2.58</v>
      </c>
      <c r="R719">
        <v>0</v>
      </c>
      <c r="S719">
        <v>300</v>
      </c>
    </row>
    <row r="720" spans="1:21" ht="15">
      <c r="A720">
        <v>1261</v>
      </c>
      <c r="B720" s="7">
        <v>1</v>
      </c>
      <c r="C720">
        <v>1</v>
      </c>
      <c r="D720">
        <v>50</v>
      </c>
      <c r="E720">
        <v>2</v>
      </c>
      <c r="F720">
        <v>0</v>
      </c>
      <c r="G720">
        <v>16</v>
      </c>
      <c r="H720">
        <v>78</v>
      </c>
      <c r="I720">
        <v>176</v>
      </c>
      <c r="J720" s="5">
        <f>10000*H720/(I720*I720)</f>
        <v>25.180785123966942</v>
      </c>
      <c r="K720" s="18">
        <v>1.4600367661760534</v>
      </c>
      <c r="L720">
        <v>5.0999999999999996</v>
      </c>
      <c r="M720">
        <f>18*L720</f>
        <v>91.8</v>
      </c>
      <c r="N720" s="70">
        <v>1</v>
      </c>
      <c r="O720" t="s">
        <v>11</v>
      </c>
      <c r="P720" t="s">
        <v>11</v>
      </c>
      <c r="Q720" t="s">
        <v>11</v>
      </c>
      <c r="R720" t="s">
        <v>11</v>
      </c>
    </row>
    <row r="721" spans="1:19" ht="15">
      <c r="A721">
        <v>1252</v>
      </c>
      <c r="B721" s="7">
        <v>1</v>
      </c>
      <c r="C721">
        <v>1</v>
      </c>
      <c r="D721">
        <v>25</v>
      </c>
      <c r="E721">
        <v>2</v>
      </c>
      <c r="F721">
        <v>0</v>
      </c>
      <c r="G721">
        <v>9</v>
      </c>
      <c r="H721">
        <v>70</v>
      </c>
      <c r="I721">
        <v>151</v>
      </c>
      <c r="J721" s="5">
        <f>10000*H721/(I721*I721)</f>
        <v>30.700407876847507</v>
      </c>
      <c r="K721" s="18">
        <v>1.4532898980457012</v>
      </c>
      <c r="L721">
        <v>5.9</v>
      </c>
      <c r="M721">
        <f>18*L721</f>
        <v>106.2</v>
      </c>
      <c r="N721" s="70">
        <v>1</v>
      </c>
      <c r="O721">
        <v>11.6</v>
      </c>
      <c r="P721">
        <v>5.33</v>
      </c>
      <c r="Q721">
        <v>1.52</v>
      </c>
      <c r="R721">
        <v>0</v>
      </c>
    </row>
    <row r="722" spans="1:19" ht="15">
      <c r="A722" s="8">
        <v>3089</v>
      </c>
      <c r="B722" s="7">
        <v>1</v>
      </c>
      <c r="C722" s="8">
        <v>1</v>
      </c>
      <c r="D722" s="8">
        <v>68</v>
      </c>
      <c r="E722" s="7">
        <v>2</v>
      </c>
      <c r="F722" s="3">
        <v>0</v>
      </c>
      <c r="G722" s="8">
        <v>22</v>
      </c>
      <c r="H722" s="8">
        <v>80</v>
      </c>
      <c r="I722" s="8">
        <v>168</v>
      </c>
      <c r="J722" s="27">
        <f>H722/(I722*I722)*10000</f>
        <v>28.344671201814059</v>
      </c>
      <c r="K722" s="1">
        <v>1.4532234948677465</v>
      </c>
      <c r="L722" s="8">
        <v>11.1</v>
      </c>
      <c r="M722" s="1">
        <f>18*L722</f>
        <v>199.79999999999998</v>
      </c>
      <c r="N722" s="70">
        <v>3</v>
      </c>
      <c r="O722" s="1">
        <v>9.6999999999999993</v>
      </c>
      <c r="P722" s="1">
        <v>15.72</v>
      </c>
      <c r="Q722" s="30">
        <v>0</v>
      </c>
      <c r="R722" s="30">
        <v>0</v>
      </c>
    </row>
    <row r="723" spans="1:19" ht="15">
      <c r="A723">
        <v>4198</v>
      </c>
      <c r="B723" s="7">
        <v>1</v>
      </c>
      <c r="C723" s="5">
        <v>1</v>
      </c>
      <c r="D723" s="5">
        <v>63</v>
      </c>
      <c r="E723">
        <v>2</v>
      </c>
      <c r="F723" s="5">
        <v>0</v>
      </c>
      <c r="G723" s="5">
        <v>20</v>
      </c>
      <c r="H723" s="5">
        <v>110</v>
      </c>
      <c r="I723" s="5">
        <v>178</v>
      </c>
      <c r="J723" s="5">
        <f>10000*H723/(I723*I723)</f>
        <v>34.71783865673526</v>
      </c>
      <c r="K723" s="10">
        <v>1.4479588988527516</v>
      </c>
      <c r="L723">
        <v>8</v>
      </c>
      <c r="M723">
        <f>18*L723</f>
        <v>144</v>
      </c>
      <c r="N723" s="70">
        <v>4</v>
      </c>
      <c r="O723">
        <v>7.9</v>
      </c>
    </row>
    <row r="724" spans="1:19" ht="15">
      <c r="A724" s="8">
        <v>4048</v>
      </c>
      <c r="B724" s="7">
        <v>1</v>
      </c>
      <c r="C724" s="8">
        <v>1</v>
      </c>
      <c r="D724" s="8">
        <v>30</v>
      </c>
      <c r="E724" s="7">
        <v>2</v>
      </c>
      <c r="F724" s="3">
        <v>0</v>
      </c>
      <c r="G724" s="8">
        <v>4</v>
      </c>
      <c r="H724" s="8">
        <v>109</v>
      </c>
      <c r="I724" s="8">
        <v>183</v>
      </c>
      <c r="J724" s="27">
        <f>H724/(I724*I724)*10000</f>
        <v>32.548000836095433</v>
      </c>
      <c r="K724" s="46">
        <v>1.4465713105128457</v>
      </c>
      <c r="L724" s="8">
        <v>6.1</v>
      </c>
      <c r="M724" s="1">
        <f>18*L724</f>
        <v>109.8</v>
      </c>
      <c r="N724" s="70">
        <v>4</v>
      </c>
      <c r="O724" s="8">
        <v>13.1</v>
      </c>
      <c r="P724" s="8" t="s">
        <v>37</v>
      </c>
      <c r="Q724" s="28">
        <v>0.21</v>
      </c>
      <c r="R724" s="29">
        <v>0</v>
      </c>
    </row>
    <row r="725" spans="1:19" ht="15">
      <c r="A725" s="8">
        <v>4049</v>
      </c>
      <c r="B725" s="7">
        <v>1</v>
      </c>
      <c r="C725" s="8">
        <v>1</v>
      </c>
      <c r="D725" s="8">
        <v>35</v>
      </c>
      <c r="E725" s="7">
        <v>2</v>
      </c>
      <c r="F725" s="38">
        <v>1</v>
      </c>
      <c r="G725" s="8">
        <v>1</v>
      </c>
      <c r="H725" s="8">
        <v>95</v>
      </c>
      <c r="I725" s="8">
        <v>172</v>
      </c>
      <c r="J725" s="27">
        <f>H725/(I725*I725)*10000</f>
        <v>32.11195240670633</v>
      </c>
      <c r="K725" s="45">
        <v>1.4465713105128457</v>
      </c>
      <c r="L725" s="47">
        <v>6.1</v>
      </c>
      <c r="M725" s="1">
        <f>18*L725</f>
        <v>109.8</v>
      </c>
      <c r="N725" s="70">
        <v>4</v>
      </c>
      <c r="O725" s="47">
        <v>13.1</v>
      </c>
      <c r="P725" s="47" t="s">
        <v>32</v>
      </c>
      <c r="Q725" s="48">
        <v>0.1</v>
      </c>
      <c r="R725" s="29" t="s">
        <v>37</v>
      </c>
    </row>
    <row r="726" spans="1:19" ht="15">
      <c r="A726" s="8">
        <v>1072</v>
      </c>
      <c r="B726" s="7">
        <v>1</v>
      </c>
      <c r="C726" s="8">
        <v>0</v>
      </c>
      <c r="D726" s="8">
        <v>68</v>
      </c>
      <c r="E726" s="7">
        <v>2</v>
      </c>
      <c r="F726" s="3">
        <v>0</v>
      </c>
      <c r="G726" s="8">
        <v>16</v>
      </c>
      <c r="H726" s="8">
        <v>62.5</v>
      </c>
      <c r="I726" s="8">
        <v>151</v>
      </c>
      <c r="J726" s="27">
        <f>H726/(I726*I726)*10000</f>
        <v>27.411078461470989</v>
      </c>
      <c r="K726" s="1">
        <v>1.4429889181437896</v>
      </c>
      <c r="L726" s="8">
        <v>6.3</v>
      </c>
      <c r="M726" s="1">
        <f>18*L726</f>
        <v>113.39999999999999</v>
      </c>
      <c r="N726" s="70">
        <v>1</v>
      </c>
      <c r="O726" s="1">
        <v>5.4</v>
      </c>
      <c r="P726" s="1">
        <v>0.32</v>
      </c>
      <c r="Q726" s="30">
        <v>0.05</v>
      </c>
      <c r="R726" s="29">
        <v>0</v>
      </c>
    </row>
    <row r="727" spans="1:19" ht="15">
      <c r="A727">
        <v>3329</v>
      </c>
      <c r="B727" s="7">
        <v>1</v>
      </c>
      <c r="C727">
        <v>0</v>
      </c>
      <c r="D727">
        <v>60</v>
      </c>
      <c r="E727">
        <v>2</v>
      </c>
      <c r="F727">
        <v>0</v>
      </c>
      <c r="G727">
        <v>22</v>
      </c>
      <c r="H727">
        <v>44</v>
      </c>
      <c r="I727">
        <v>157</v>
      </c>
      <c r="J727" s="5">
        <f>10000*H727/(I727*I727)</f>
        <v>17.850622743316158</v>
      </c>
      <c r="K727" s="18">
        <v>1.4422771970836068</v>
      </c>
      <c r="L727">
        <v>7.8</v>
      </c>
      <c r="M727">
        <f>18*L727</f>
        <v>140.4</v>
      </c>
      <c r="N727" s="70">
        <v>3</v>
      </c>
      <c r="O727">
        <v>10.7</v>
      </c>
      <c r="P727">
        <v>9.58</v>
      </c>
      <c r="Q727">
        <v>0.08</v>
      </c>
      <c r="R727">
        <v>0</v>
      </c>
      <c r="S727">
        <v>21</v>
      </c>
    </row>
    <row r="728" spans="1:19" ht="15">
      <c r="A728" s="8">
        <v>1033</v>
      </c>
      <c r="B728" s="7">
        <v>1</v>
      </c>
      <c r="C728" s="8">
        <v>0</v>
      </c>
      <c r="D728" s="8">
        <v>47</v>
      </c>
      <c r="E728" s="7">
        <v>1</v>
      </c>
      <c r="F728" s="3">
        <v>0</v>
      </c>
      <c r="G728" s="8">
        <v>23</v>
      </c>
      <c r="H728" s="8">
        <v>46</v>
      </c>
      <c r="I728" s="8">
        <v>158</v>
      </c>
      <c r="J728" s="27">
        <f>H728/(I728*I728)*10000</f>
        <v>18.426534209261337</v>
      </c>
      <c r="K728" s="1">
        <v>1.4414872027916479</v>
      </c>
      <c r="L728" s="1">
        <v>12.7</v>
      </c>
      <c r="M728" s="1">
        <f>18*L728</f>
        <v>228.6</v>
      </c>
      <c r="N728" s="70">
        <v>1</v>
      </c>
      <c r="O728" s="8">
        <v>10.4</v>
      </c>
      <c r="P728" s="8">
        <v>2.88</v>
      </c>
      <c r="Q728" s="28">
        <v>7.0000000000000007E-2</v>
      </c>
      <c r="R728" s="29">
        <v>0</v>
      </c>
    </row>
    <row r="729" spans="1:19" ht="15">
      <c r="A729">
        <v>4227</v>
      </c>
      <c r="B729" s="7">
        <v>1</v>
      </c>
      <c r="C729">
        <v>1</v>
      </c>
      <c r="D729">
        <v>43</v>
      </c>
      <c r="E729">
        <v>2</v>
      </c>
      <c r="F729">
        <v>1</v>
      </c>
      <c r="G729">
        <v>8</v>
      </c>
      <c r="H729">
        <v>60</v>
      </c>
      <c r="I729">
        <v>173</v>
      </c>
      <c r="J729" s="5">
        <f>10000*H729/(I729*I729)</f>
        <v>20.047445621303751</v>
      </c>
      <c r="K729" s="17">
        <v>1.439572654299857</v>
      </c>
      <c r="L729">
        <v>13</v>
      </c>
      <c r="M729">
        <v>234</v>
      </c>
      <c r="N729" s="70">
        <v>4</v>
      </c>
      <c r="O729" s="2">
        <v>14.6</v>
      </c>
      <c r="P729" s="2">
        <v>33.46</v>
      </c>
      <c r="Q729" s="2">
        <v>0.04</v>
      </c>
      <c r="R729" s="2">
        <v>0</v>
      </c>
    </row>
    <row r="730" spans="1:19" ht="15">
      <c r="A730" s="8">
        <v>1010</v>
      </c>
      <c r="B730" s="7">
        <v>1</v>
      </c>
      <c r="C730" s="8">
        <v>0</v>
      </c>
      <c r="D730" s="8">
        <v>57</v>
      </c>
      <c r="E730" s="7">
        <v>2</v>
      </c>
      <c r="F730" s="3">
        <v>0</v>
      </c>
      <c r="G730" s="8">
        <v>19</v>
      </c>
      <c r="H730" s="8">
        <v>56</v>
      </c>
      <c r="I730" s="8">
        <v>156</v>
      </c>
      <c r="J730" s="27">
        <f>H730/(I730*I730)*10000</f>
        <v>23.011176857330703</v>
      </c>
      <c r="K730" s="1">
        <v>1.4364524081053966</v>
      </c>
      <c r="L730" s="1">
        <v>10.4</v>
      </c>
      <c r="M730" s="1">
        <f>18*L730</f>
        <v>187.20000000000002</v>
      </c>
      <c r="N730" s="70">
        <v>1</v>
      </c>
      <c r="O730" s="1">
        <v>7.4</v>
      </c>
      <c r="P730" s="1">
        <v>0.23</v>
      </c>
      <c r="Q730" s="30">
        <v>0.08</v>
      </c>
      <c r="R730" s="29">
        <v>0</v>
      </c>
    </row>
    <row r="731" spans="1:19" ht="15">
      <c r="A731" s="8">
        <v>3107</v>
      </c>
      <c r="B731" s="7">
        <v>1</v>
      </c>
      <c r="C731" s="8">
        <v>0</v>
      </c>
      <c r="D731" s="8">
        <v>70</v>
      </c>
      <c r="E731" s="7">
        <v>2</v>
      </c>
      <c r="F731" s="3">
        <v>0</v>
      </c>
      <c r="G731" s="8">
        <v>26</v>
      </c>
      <c r="H731" s="8">
        <v>60</v>
      </c>
      <c r="I731" s="8">
        <v>155</v>
      </c>
      <c r="J731" s="27">
        <f>H731/(I731*I731)*10000</f>
        <v>24.973985431841829</v>
      </c>
      <c r="K731" s="1">
        <v>1.4358302228821582</v>
      </c>
      <c r="L731" s="8">
        <v>12.5</v>
      </c>
      <c r="M731" s="1">
        <f>18*L731</f>
        <v>225</v>
      </c>
      <c r="N731" s="70">
        <v>3</v>
      </c>
      <c r="O731" s="1">
        <v>11.1</v>
      </c>
      <c r="P731" s="1">
        <v>5.3</v>
      </c>
      <c r="Q731" s="8">
        <v>6.28</v>
      </c>
      <c r="R731" s="28">
        <v>0</v>
      </c>
    </row>
    <row r="732" spans="1:19" ht="15">
      <c r="A732" s="8">
        <v>3112</v>
      </c>
      <c r="B732" s="7">
        <v>1</v>
      </c>
      <c r="C732" s="8">
        <v>1</v>
      </c>
      <c r="D732" s="8">
        <v>74</v>
      </c>
      <c r="E732" s="7">
        <v>2</v>
      </c>
      <c r="F732" s="3">
        <v>0</v>
      </c>
      <c r="G732" s="8">
        <v>22</v>
      </c>
      <c r="H732" s="8">
        <v>72</v>
      </c>
      <c r="I732" s="8">
        <v>167</v>
      </c>
      <c r="J732" s="27">
        <f>H732/(I732*I732)*10000</f>
        <v>25.816630212628635</v>
      </c>
      <c r="K732" s="1">
        <v>1.4332462319534167</v>
      </c>
      <c r="L732" s="8">
        <v>14.6</v>
      </c>
      <c r="M732" s="1">
        <f>18*L732</f>
        <v>262.8</v>
      </c>
      <c r="N732" s="70">
        <v>3</v>
      </c>
      <c r="O732" s="1">
        <v>10.9</v>
      </c>
      <c r="P732" s="1">
        <v>10.199999999999999</v>
      </c>
      <c r="Q732" s="8">
        <v>0.57999999999999996</v>
      </c>
      <c r="R732" s="8">
        <v>0</v>
      </c>
    </row>
    <row r="733" spans="1:19" ht="15">
      <c r="A733">
        <v>1223</v>
      </c>
      <c r="B733" s="7">
        <v>1</v>
      </c>
      <c r="C733">
        <v>0</v>
      </c>
      <c r="D733">
        <v>64</v>
      </c>
      <c r="E733">
        <v>2</v>
      </c>
      <c r="F733">
        <v>0</v>
      </c>
      <c r="G733">
        <v>20</v>
      </c>
      <c r="H733">
        <v>67</v>
      </c>
      <c r="I733">
        <v>160</v>
      </c>
      <c r="J733" s="5">
        <f>10000*H733/(I733*I733)</f>
        <v>26.171875</v>
      </c>
      <c r="K733" s="10">
        <v>1.4241836391457561</v>
      </c>
      <c r="L733">
        <v>9.8000000000000007</v>
      </c>
      <c r="M733">
        <f>18*L733</f>
        <v>176.4</v>
      </c>
      <c r="N733" s="70">
        <v>1</v>
      </c>
      <c r="O733" s="3">
        <v>8.9</v>
      </c>
      <c r="P733" s="3">
        <v>7.3</v>
      </c>
      <c r="Q733" s="3">
        <v>0.06</v>
      </c>
      <c r="R733" s="3">
        <v>0</v>
      </c>
    </row>
    <row r="734" spans="1:19" ht="15">
      <c r="A734" s="8">
        <v>4130</v>
      </c>
      <c r="B734" s="7">
        <v>1</v>
      </c>
      <c r="C734" s="8">
        <v>0</v>
      </c>
      <c r="D734" s="8">
        <v>74</v>
      </c>
      <c r="E734" s="7">
        <v>2</v>
      </c>
      <c r="F734" s="3">
        <v>0</v>
      </c>
      <c r="G734" s="8">
        <v>19</v>
      </c>
      <c r="H734" s="8">
        <v>58</v>
      </c>
      <c r="I734" s="8">
        <v>145</v>
      </c>
      <c r="J734" s="27">
        <f>H734/(I734*I734)*10000</f>
        <v>27.586206896551722</v>
      </c>
      <c r="K734" s="1">
        <v>1.4139880278447596</v>
      </c>
      <c r="L734" s="8">
        <v>9.1999999999999993</v>
      </c>
      <c r="M734" s="1">
        <f>18*L734</f>
        <v>165.6</v>
      </c>
      <c r="N734" s="70">
        <v>4</v>
      </c>
      <c r="O734" s="37">
        <v>8</v>
      </c>
      <c r="P734" s="37">
        <v>0.45</v>
      </c>
      <c r="Q734" s="37">
        <v>0.2</v>
      </c>
      <c r="R734" s="37">
        <v>0</v>
      </c>
    </row>
    <row r="735" spans="1:19" ht="15">
      <c r="A735">
        <v>1213</v>
      </c>
      <c r="B735" s="7">
        <v>1</v>
      </c>
      <c r="C735" s="5">
        <v>0</v>
      </c>
      <c r="D735" s="5">
        <v>61</v>
      </c>
      <c r="E735" s="5">
        <v>2</v>
      </c>
      <c r="F735" s="5">
        <v>0</v>
      </c>
      <c r="G735" s="5">
        <v>12</v>
      </c>
      <c r="H735" s="5">
        <v>56</v>
      </c>
      <c r="I735" s="5">
        <v>160</v>
      </c>
      <c r="J735" s="5">
        <f>10000*H735/(I735*I735)</f>
        <v>21.875</v>
      </c>
      <c r="K735" s="10">
        <v>1.4085564644512103</v>
      </c>
      <c r="L735">
        <v>7.8</v>
      </c>
      <c r="M735">
        <f>18*L735</f>
        <v>140.4</v>
      </c>
      <c r="N735" s="70">
        <v>1</v>
      </c>
      <c r="O735">
        <v>7.7</v>
      </c>
      <c r="P735">
        <v>0.02</v>
      </c>
      <c r="Q735">
        <v>0.08</v>
      </c>
      <c r="R735">
        <v>0</v>
      </c>
    </row>
    <row r="736" spans="1:19" ht="15">
      <c r="A736">
        <v>2332</v>
      </c>
      <c r="B736" s="7">
        <v>1</v>
      </c>
      <c r="C736">
        <v>0</v>
      </c>
      <c r="D736">
        <v>59</v>
      </c>
      <c r="E736">
        <v>2</v>
      </c>
      <c r="F736">
        <v>0</v>
      </c>
      <c r="G736">
        <v>4</v>
      </c>
      <c r="H736">
        <v>62.5</v>
      </c>
      <c r="I736">
        <v>157</v>
      </c>
      <c r="J736" s="5">
        <f>10000*H736/(I736*I736)</f>
        <v>25.355998214937724</v>
      </c>
      <c r="K736" s="18">
        <v>1.4022671245863294</v>
      </c>
      <c r="L736">
        <v>19.399999999999999</v>
      </c>
      <c r="M736">
        <f>18*L736</f>
        <v>349.2</v>
      </c>
      <c r="N736" s="70">
        <v>2</v>
      </c>
      <c r="O736">
        <v>8.1</v>
      </c>
      <c r="P736">
        <v>41.98</v>
      </c>
      <c r="Q736">
        <v>0.06</v>
      </c>
      <c r="R736">
        <v>0</v>
      </c>
      <c r="S736">
        <v>10.35</v>
      </c>
    </row>
    <row r="737" spans="1:21" ht="15">
      <c r="A737">
        <v>2193</v>
      </c>
      <c r="B737" s="7">
        <v>1</v>
      </c>
      <c r="C737" s="5">
        <v>1</v>
      </c>
      <c r="D737" s="5">
        <v>64</v>
      </c>
      <c r="E737" s="5">
        <v>2</v>
      </c>
      <c r="F737" s="5">
        <v>0</v>
      </c>
      <c r="G737" s="5">
        <v>23</v>
      </c>
      <c r="H737" s="5">
        <v>70</v>
      </c>
      <c r="I737" s="5">
        <v>160</v>
      </c>
      <c r="J737" s="5">
        <f>10000*H737/(I737*I737)</f>
        <v>27.34375</v>
      </c>
      <c r="K737" s="10">
        <v>1.3997399735272777</v>
      </c>
      <c r="L737">
        <v>13.8</v>
      </c>
      <c r="M737">
        <f>18*L737</f>
        <v>248.4</v>
      </c>
      <c r="N737" s="70">
        <v>2</v>
      </c>
      <c r="O737">
        <v>8.6999999999999993</v>
      </c>
      <c r="P737">
        <v>10.74</v>
      </c>
      <c r="Q737">
        <v>0.09</v>
      </c>
      <c r="R737">
        <v>0</v>
      </c>
    </row>
    <row r="738" spans="1:21" ht="15">
      <c r="A738" s="79">
        <v>2330</v>
      </c>
      <c r="B738" s="40">
        <v>1</v>
      </c>
      <c r="C738" s="79">
        <v>0</v>
      </c>
      <c r="D738" s="79">
        <v>29</v>
      </c>
      <c r="E738" s="79">
        <v>1</v>
      </c>
      <c r="F738" s="79">
        <v>0</v>
      </c>
      <c r="G738" s="79">
        <v>1</v>
      </c>
      <c r="H738" s="79">
        <v>55</v>
      </c>
      <c r="I738" s="79">
        <v>165</v>
      </c>
      <c r="J738" s="80">
        <f>10000*H738/(I738*I738)</f>
        <v>20.202020202020201</v>
      </c>
      <c r="K738" s="81">
        <v>1.3970916878494122</v>
      </c>
      <c r="L738" s="79">
        <v>17.100000000000001</v>
      </c>
      <c r="M738" s="79">
        <f>18*L738</f>
        <v>307.8</v>
      </c>
      <c r="N738" s="82">
        <v>2</v>
      </c>
      <c r="O738" s="79">
        <v>9.9</v>
      </c>
      <c r="P738" s="79">
        <v>25.34</v>
      </c>
      <c r="Q738" s="79">
        <v>0.03</v>
      </c>
      <c r="R738" s="79">
        <v>0</v>
      </c>
      <c r="S738" s="79">
        <v>4.8</v>
      </c>
    </row>
    <row r="739" spans="1:21" ht="15">
      <c r="A739">
        <v>1201</v>
      </c>
      <c r="B739" s="7">
        <v>1</v>
      </c>
      <c r="C739" s="5">
        <v>0</v>
      </c>
      <c r="D739" s="5">
        <v>66</v>
      </c>
      <c r="E739" s="5">
        <v>2</v>
      </c>
      <c r="F739" s="5">
        <v>0</v>
      </c>
      <c r="G739" s="5">
        <v>7</v>
      </c>
      <c r="H739" s="5">
        <v>45</v>
      </c>
      <c r="I739" s="5">
        <v>153</v>
      </c>
      <c r="J739" s="5">
        <f>10000*H739/(I739*I739)</f>
        <v>19.223375624759708</v>
      </c>
      <c r="K739" s="10">
        <v>1.3963562459083423</v>
      </c>
      <c r="L739">
        <v>9.1</v>
      </c>
      <c r="M739">
        <f>18*L739</f>
        <v>163.79999999999998</v>
      </c>
      <c r="N739" s="70">
        <v>1</v>
      </c>
      <c r="O739">
        <v>12.1</v>
      </c>
      <c r="P739">
        <v>6.89</v>
      </c>
      <c r="Q739">
        <v>0.09</v>
      </c>
      <c r="R739">
        <v>0</v>
      </c>
      <c r="S739" s="5"/>
      <c r="T739" s="5"/>
      <c r="U739" s="5"/>
    </row>
    <row r="740" spans="1:21" ht="15">
      <c r="A740" s="5">
        <v>2263</v>
      </c>
      <c r="B740" s="7">
        <v>1</v>
      </c>
      <c r="C740">
        <v>1</v>
      </c>
      <c r="D740">
        <v>75</v>
      </c>
      <c r="E740">
        <v>2</v>
      </c>
      <c r="F740">
        <v>0</v>
      </c>
      <c r="G740">
        <v>25</v>
      </c>
      <c r="H740">
        <v>76</v>
      </c>
      <c r="I740">
        <v>166</v>
      </c>
      <c r="J740" s="5">
        <f>10000*H740/(I740*I740)</f>
        <v>27.580200319349689</v>
      </c>
      <c r="K740" s="18">
        <v>1.3897276169229715</v>
      </c>
      <c r="L740">
        <v>13.5</v>
      </c>
      <c r="M740">
        <f>18*L740</f>
        <v>243</v>
      </c>
      <c r="N740" s="70">
        <v>2</v>
      </c>
      <c r="O740">
        <v>7.6</v>
      </c>
      <c r="P740">
        <v>3.64</v>
      </c>
      <c r="Q740">
        <v>0.77</v>
      </c>
      <c r="R740">
        <v>0</v>
      </c>
    </row>
    <row r="741" spans="1:21" ht="15">
      <c r="A741" s="8">
        <v>2073</v>
      </c>
      <c r="B741" s="7">
        <v>1</v>
      </c>
      <c r="C741" s="8">
        <v>0</v>
      </c>
      <c r="D741" s="8">
        <v>64</v>
      </c>
      <c r="E741" s="7">
        <v>2</v>
      </c>
      <c r="F741" s="44">
        <v>1</v>
      </c>
      <c r="G741" s="8">
        <v>34</v>
      </c>
      <c r="H741" s="8">
        <v>73</v>
      </c>
      <c r="I741" s="8">
        <v>151</v>
      </c>
      <c r="J741" s="27">
        <f>H741/(I741*I741)*10000</f>
        <v>32.016139642998112</v>
      </c>
      <c r="K741" s="1">
        <v>1.3891718611237402</v>
      </c>
      <c r="L741" s="8">
        <v>12.9</v>
      </c>
      <c r="M741" s="1">
        <f>18*L741</f>
        <v>232.20000000000002</v>
      </c>
      <c r="N741" s="70">
        <v>2</v>
      </c>
      <c r="O741" s="26">
        <v>9.3000000000000007</v>
      </c>
      <c r="P741" s="26">
        <v>3.19</v>
      </c>
      <c r="Q741" s="42">
        <v>0.15</v>
      </c>
      <c r="R741" s="29">
        <v>0</v>
      </c>
    </row>
    <row r="742" spans="1:21" ht="15">
      <c r="A742" s="8">
        <v>1031</v>
      </c>
      <c r="B742" s="7">
        <v>1</v>
      </c>
      <c r="C742" s="8">
        <v>1</v>
      </c>
      <c r="D742" s="8">
        <v>74</v>
      </c>
      <c r="E742" s="7">
        <v>2</v>
      </c>
      <c r="F742" s="3">
        <v>0</v>
      </c>
      <c r="G742" s="8">
        <v>25</v>
      </c>
      <c r="H742" s="8">
        <v>61</v>
      </c>
      <c r="I742" s="8">
        <v>175</v>
      </c>
      <c r="J742" s="27">
        <f>H742/(I742*I742)*10000</f>
        <v>19.918367346938776</v>
      </c>
      <c r="K742" s="1">
        <v>1.3878097948061399</v>
      </c>
      <c r="L742" s="1">
        <v>8.8000000000000007</v>
      </c>
      <c r="M742" s="1">
        <f>18*L742</f>
        <v>158.4</v>
      </c>
      <c r="N742" s="70">
        <v>1</v>
      </c>
      <c r="O742" s="8">
        <v>11.5</v>
      </c>
      <c r="P742" s="8">
        <v>10.96</v>
      </c>
      <c r="Q742" s="28">
        <v>0.15</v>
      </c>
      <c r="R742" s="29">
        <v>0</v>
      </c>
    </row>
    <row r="743" spans="1:21" ht="15">
      <c r="A743">
        <v>1298</v>
      </c>
      <c r="B743" s="7">
        <v>1</v>
      </c>
      <c r="C743">
        <v>0</v>
      </c>
      <c r="D743">
        <v>34</v>
      </c>
      <c r="E743">
        <v>2</v>
      </c>
      <c r="F743">
        <v>0</v>
      </c>
      <c r="G743">
        <v>7</v>
      </c>
      <c r="H743">
        <v>68</v>
      </c>
      <c r="I743">
        <v>165</v>
      </c>
      <c r="J743" s="5">
        <f>10000*H743/(I743*I743)</f>
        <v>24.977043158861342</v>
      </c>
      <c r="K743" s="18">
        <v>1.3853780374863445</v>
      </c>
      <c r="L743">
        <v>9.6999999999999993</v>
      </c>
      <c r="M743">
        <f>18*L743</f>
        <v>174.6</v>
      </c>
      <c r="N743" s="70">
        <v>1</v>
      </c>
      <c r="O743">
        <v>11</v>
      </c>
      <c r="P743">
        <v>12.51</v>
      </c>
      <c r="Q743">
        <v>2.4</v>
      </c>
      <c r="R743">
        <v>0</v>
      </c>
      <c r="S743">
        <v>12.5</v>
      </c>
    </row>
    <row r="744" spans="1:21" ht="15">
      <c r="A744" s="5">
        <v>1263</v>
      </c>
      <c r="B744" s="7">
        <v>1</v>
      </c>
      <c r="C744">
        <v>1</v>
      </c>
      <c r="D744">
        <v>75</v>
      </c>
      <c r="E744">
        <v>2</v>
      </c>
      <c r="F744">
        <v>0</v>
      </c>
      <c r="G744">
        <v>25</v>
      </c>
      <c r="H744">
        <v>76</v>
      </c>
      <c r="I744">
        <v>166</v>
      </c>
      <c r="J744" s="5">
        <f>10000*H744/(I744*I744)</f>
        <v>27.580200319349689</v>
      </c>
      <c r="K744" s="18">
        <v>1.3836798747473635</v>
      </c>
      <c r="L744">
        <v>7.3</v>
      </c>
      <c r="M744">
        <f>18*L744</f>
        <v>131.4</v>
      </c>
      <c r="N744" s="70">
        <v>1</v>
      </c>
      <c r="O744">
        <v>7.6</v>
      </c>
      <c r="P744">
        <v>3.64</v>
      </c>
      <c r="Q744">
        <v>0.77</v>
      </c>
      <c r="R744">
        <v>0</v>
      </c>
    </row>
    <row r="745" spans="1:21" ht="15">
      <c r="A745">
        <v>3198</v>
      </c>
      <c r="B745" s="7">
        <v>1</v>
      </c>
      <c r="C745" s="5">
        <v>1</v>
      </c>
      <c r="D745" s="5">
        <v>63</v>
      </c>
      <c r="E745">
        <v>2</v>
      </c>
      <c r="F745" s="5">
        <v>0</v>
      </c>
      <c r="G745" s="5">
        <v>20</v>
      </c>
      <c r="H745" s="5">
        <v>110</v>
      </c>
      <c r="I745" s="5">
        <v>178</v>
      </c>
      <c r="J745" s="5">
        <f>10000*H745/(I745*I745)</f>
        <v>34.71783865673526</v>
      </c>
      <c r="K745" s="10">
        <v>1.3825447835141376</v>
      </c>
      <c r="L745">
        <v>10</v>
      </c>
      <c r="M745">
        <f>18*L745</f>
        <v>180</v>
      </c>
      <c r="N745" s="70">
        <v>3</v>
      </c>
      <c r="O745">
        <v>7.9</v>
      </c>
    </row>
    <row r="746" spans="1:21" ht="15">
      <c r="A746" s="8">
        <v>1076</v>
      </c>
      <c r="B746" s="7">
        <v>1</v>
      </c>
      <c r="C746" s="8">
        <v>1</v>
      </c>
      <c r="D746" s="8">
        <v>30</v>
      </c>
      <c r="E746" s="7">
        <v>2</v>
      </c>
      <c r="F746" s="44">
        <v>1</v>
      </c>
      <c r="G746" s="8">
        <v>2</v>
      </c>
      <c r="H746" s="8">
        <v>58</v>
      </c>
      <c r="I746" s="8">
        <v>167</v>
      </c>
      <c r="J746" s="27">
        <f>H746/(I746*I746)*10000</f>
        <v>20.796729893506399</v>
      </c>
      <c r="K746" s="1">
        <v>1.377757468171904</v>
      </c>
      <c r="L746" s="8">
        <v>5.9</v>
      </c>
      <c r="M746" s="1">
        <f>18*L746</f>
        <v>106.2</v>
      </c>
      <c r="N746" s="70">
        <v>1</v>
      </c>
      <c r="O746" s="1">
        <v>10.7</v>
      </c>
      <c r="P746" s="1">
        <v>7.02</v>
      </c>
      <c r="Q746" s="30">
        <v>0.09</v>
      </c>
      <c r="R746" s="30">
        <v>0</v>
      </c>
    </row>
    <row r="747" spans="1:21" ht="15">
      <c r="A747">
        <v>3252</v>
      </c>
      <c r="B747" s="7">
        <v>1</v>
      </c>
      <c r="C747">
        <v>1</v>
      </c>
      <c r="D747">
        <v>25</v>
      </c>
      <c r="E747">
        <v>2</v>
      </c>
      <c r="F747">
        <v>0</v>
      </c>
      <c r="G747">
        <v>9</v>
      </c>
      <c r="H747">
        <v>70</v>
      </c>
      <c r="I747">
        <v>151</v>
      </c>
      <c r="J747" s="5">
        <f>10000*H747/(I747*I747)</f>
        <v>30.700407876847507</v>
      </c>
      <c r="K747" s="18">
        <v>1.375968626839684</v>
      </c>
      <c r="L747">
        <v>8.5</v>
      </c>
      <c r="M747">
        <f>18*L747</f>
        <v>153</v>
      </c>
      <c r="N747" s="70">
        <v>3</v>
      </c>
      <c r="O747">
        <v>11.6</v>
      </c>
      <c r="P747">
        <v>5.33</v>
      </c>
      <c r="Q747">
        <v>1.52</v>
      </c>
      <c r="R747">
        <v>0</v>
      </c>
    </row>
    <row r="748" spans="1:21" ht="15">
      <c r="A748" s="8">
        <v>4062</v>
      </c>
      <c r="B748" s="7">
        <v>1</v>
      </c>
      <c r="C748" s="8">
        <v>1</v>
      </c>
      <c r="D748" s="8">
        <v>62</v>
      </c>
      <c r="E748" s="7">
        <v>2</v>
      </c>
      <c r="F748" s="3">
        <v>0</v>
      </c>
      <c r="G748" s="8">
        <v>18</v>
      </c>
      <c r="H748" s="8">
        <v>62</v>
      </c>
      <c r="I748" s="8">
        <v>162</v>
      </c>
      <c r="J748" s="27">
        <f>H748/(I748*I748)*10000</f>
        <v>23.62444749276025</v>
      </c>
      <c r="K748" s="1">
        <v>1.3743037588954885</v>
      </c>
      <c r="L748" s="8">
        <v>6.3</v>
      </c>
      <c r="M748" s="1">
        <f>18*L748</f>
        <v>113.39999999999999</v>
      </c>
      <c r="N748" s="70">
        <v>4</v>
      </c>
      <c r="O748" s="1">
        <v>6.6</v>
      </c>
      <c r="P748" s="1">
        <v>1.02</v>
      </c>
      <c r="Q748" s="30">
        <v>0.05</v>
      </c>
      <c r="R748" s="29">
        <v>0</v>
      </c>
    </row>
    <row r="749" spans="1:21" ht="15">
      <c r="A749">
        <v>1324</v>
      </c>
      <c r="B749" s="7">
        <v>1</v>
      </c>
      <c r="C749">
        <v>1</v>
      </c>
      <c r="D749">
        <v>51</v>
      </c>
      <c r="E749">
        <v>2</v>
      </c>
      <c r="F749">
        <v>1</v>
      </c>
      <c r="G749">
        <v>8</v>
      </c>
      <c r="H749">
        <v>74</v>
      </c>
      <c r="I749">
        <v>170</v>
      </c>
      <c r="J749" s="5">
        <f>10000*H749/(I749*I749)</f>
        <v>25.605536332179931</v>
      </c>
      <c r="K749" s="18">
        <v>1.3731068390275381</v>
      </c>
      <c r="L749">
        <v>8.1999999999999993</v>
      </c>
      <c r="M749">
        <f>18*L749</f>
        <v>147.6</v>
      </c>
      <c r="N749" s="70">
        <v>1</v>
      </c>
      <c r="O749">
        <v>9.6</v>
      </c>
      <c r="P749">
        <v>2.0699999999999998</v>
      </c>
      <c r="Q749">
        <v>0.05</v>
      </c>
      <c r="R749">
        <v>0</v>
      </c>
      <c r="S749">
        <v>12.5</v>
      </c>
    </row>
    <row r="750" spans="1:21" ht="15">
      <c r="A750">
        <v>4302</v>
      </c>
      <c r="B750" s="7">
        <v>1</v>
      </c>
      <c r="C750">
        <v>0</v>
      </c>
      <c r="D750">
        <v>57</v>
      </c>
      <c r="E750">
        <v>2</v>
      </c>
      <c r="F750">
        <v>0</v>
      </c>
      <c r="G750">
        <v>4</v>
      </c>
      <c r="H750">
        <v>84</v>
      </c>
      <c r="I750">
        <v>159</v>
      </c>
      <c r="J750" s="5">
        <f>10000*H750/(I750*I750)</f>
        <v>33.226533760531623</v>
      </c>
      <c r="K750" s="18">
        <v>1.3645897760383217</v>
      </c>
      <c r="L750">
        <v>9.3000000000000007</v>
      </c>
      <c r="M750">
        <f>18*L750</f>
        <v>167.4</v>
      </c>
      <c r="N750" s="70">
        <v>4</v>
      </c>
      <c r="O750">
        <v>6.8</v>
      </c>
      <c r="P750">
        <v>0.83</v>
      </c>
      <c r="Q750">
        <v>7.0000000000000007E-2</v>
      </c>
      <c r="R750">
        <v>0</v>
      </c>
      <c r="S750">
        <v>11.01</v>
      </c>
    </row>
    <row r="751" spans="1:21" ht="15">
      <c r="A751">
        <v>3328</v>
      </c>
      <c r="B751" s="7">
        <v>1</v>
      </c>
      <c r="C751">
        <v>0</v>
      </c>
      <c r="D751">
        <v>63</v>
      </c>
      <c r="E751">
        <v>2</v>
      </c>
      <c r="F751">
        <v>0</v>
      </c>
      <c r="G751">
        <v>18</v>
      </c>
      <c r="H751">
        <v>62</v>
      </c>
      <c r="I751">
        <v>163</v>
      </c>
      <c r="J751" s="5">
        <f>10000*H751/(I751*I751)</f>
        <v>23.335466144755166</v>
      </c>
      <c r="K751" s="18">
        <v>1.3638117880999927</v>
      </c>
      <c r="L751">
        <v>8.4</v>
      </c>
      <c r="M751">
        <f>18*L751</f>
        <v>151.20000000000002</v>
      </c>
      <c r="N751" s="70">
        <v>3</v>
      </c>
      <c r="O751">
        <v>8.6999999999999993</v>
      </c>
      <c r="P751">
        <v>0</v>
      </c>
      <c r="Q751">
        <v>0.32</v>
      </c>
      <c r="R751">
        <v>0</v>
      </c>
      <c r="S751">
        <v>112.5</v>
      </c>
    </row>
    <row r="752" spans="1:21" ht="15">
      <c r="A752">
        <v>1293</v>
      </c>
      <c r="B752" s="7">
        <v>1</v>
      </c>
      <c r="C752">
        <v>1</v>
      </c>
      <c r="D752">
        <v>59</v>
      </c>
      <c r="E752">
        <v>2</v>
      </c>
      <c r="F752">
        <v>0</v>
      </c>
      <c r="G752">
        <v>10</v>
      </c>
      <c r="H752">
        <v>71</v>
      </c>
      <c r="I752">
        <v>172</v>
      </c>
      <c r="J752" s="5">
        <f>10000*H752/(I752*I752)</f>
        <v>23.999459167117362</v>
      </c>
      <c r="K752" s="18">
        <v>1.3615309086133203</v>
      </c>
      <c r="L752">
        <v>7.8</v>
      </c>
      <c r="M752">
        <f>18*L752</f>
        <v>140.4</v>
      </c>
      <c r="N752" s="70">
        <v>1</v>
      </c>
      <c r="O752">
        <v>8.4</v>
      </c>
    </row>
    <row r="753" spans="1:21" ht="15">
      <c r="A753" s="8">
        <v>1102</v>
      </c>
      <c r="B753" s="7">
        <v>1</v>
      </c>
      <c r="C753" s="8">
        <v>1</v>
      </c>
      <c r="D753" s="8">
        <v>64</v>
      </c>
      <c r="E753" s="7">
        <v>2</v>
      </c>
      <c r="F753" s="3">
        <v>0</v>
      </c>
      <c r="G753" s="8">
        <v>20</v>
      </c>
      <c r="H753" s="8">
        <v>70</v>
      </c>
      <c r="I753" s="8">
        <v>170</v>
      </c>
      <c r="J753" s="27">
        <f>H753/(I753*I753)*10000</f>
        <v>24.221453287197232</v>
      </c>
      <c r="K753" s="1">
        <v>1.3603844520963233</v>
      </c>
      <c r="L753" s="8">
        <v>7.3</v>
      </c>
      <c r="M753" s="1">
        <f>18*L753</f>
        <v>131.4</v>
      </c>
      <c r="N753" s="70">
        <v>1</v>
      </c>
      <c r="O753" s="1">
        <v>7.1</v>
      </c>
      <c r="P753" s="1">
        <v>0</v>
      </c>
      <c r="Q753" s="8">
        <v>0</v>
      </c>
      <c r="R753" s="28">
        <v>0</v>
      </c>
    </row>
    <row r="754" spans="1:21" ht="15">
      <c r="A754">
        <v>2189</v>
      </c>
      <c r="B754" s="7">
        <v>1</v>
      </c>
      <c r="C754" s="5">
        <v>0</v>
      </c>
      <c r="D754" s="5">
        <v>77</v>
      </c>
      <c r="E754" s="5">
        <v>2</v>
      </c>
      <c r="F754" s="5">
        <v>0</v>
      </c>
      <c r="G754" s="5">
        <v>19</v>
      </c>
      <c r="H754" s="5">
        <v>60</v>
      </c>
      <c r="I754" s="5">
        <v>154</v>
      </c>
      <c r="J754" s="5">
        <f>10000*H754/(I754*I754)</f>
        <v>25.299375948726599</v>
      </c>
      <c r="K754" s="10">
        <v>1.3595616400810062</v>
      </c>
      <c r="L754">
        <v>14.8</v>
      </c>
      <c r="M754">
        <f>18*L754</f>
        <v>266.40000000000003</v>
      </c>
      <c r="N754" s="70">
        <v>2</v>
      </c>
      <c r="O754">
        <v>8</v>
      </c>
      <c r="P754">
        <v>0.36</v>
      </c>
      <c r="Q754">
        <v>0.28000000000000003</v>
      </c>
      <c r="R754">
        <v>0</v>
      </c>
    </row>
    <row r="755" spans="1:21" ht="15">
      <c r="A755" s="8">
        <v>3117</v>
      </c>
      <c r="B755" s="7">
        <v>1</v>
      </c>
      <c r="C755" s="8">
        <v>0</v>
      </c>
      <c r="D755" s="8">
        <v>53</v>
      </c>
      <c r="E755" s="7">
        <v>2</v>
      </c>
      <c r="F755" s="3">
        <v>0</v>
      </c>
      <c r="G755" s="8">
        <v>14</v>
      </c>
      <c r="H755" s="8">
        <v>50</v>
      </c>
      <c r="I755" s="8">
        <v>160</v>
      </c>
      <c r="J755" s="27">
        <f>H755/(I755*I755)*10000</f>
        <v>19.53125</v>
      </c>
      <c r="K755" s="1">
        <v>1.3570653669677673</v>
      </c>
      <c r="L755" s="8">
        <v>15.9</v>
      </c>
      <c r="M755" s="1">
        <f>18*L755</f>
        <v>286.2</v>
      </c>
      <c r="N755" s="70">
        <v>3</v>
      </c>
      <c r="O755" s="1">
        <v>11.9</v>
      </c>
      <c r="P755" s="1">
        <v>6.1</v>
      </c>
      <c r="Q755" s="8">
        <v>0.06</v>
      </c>
      <c r="R755" s="8">
        <v>0</v>
      </c>
    </row>
    <row r="756" spans="1:21" ht="15">
      <c r="A756">
        <v>1219</v>
      </c>
      <c r="B756" s="7">
        <v>1</v>
      </c>
      <c r="C756" s="5">
        <v>1</v>
      </c>
      <c r="D756" s="5">
        <v>69</v>
      </c>
      <c r="E756" s="5">
        <v>2</v>
      </c>
      <c r="F756" s="5">
        <v>0</v>
      </c>
      <c r="G756" s="5">
        <v>14</v>
      </c>
      <c r="H756" s="5">
        <v>65</v>
      </c>
      <c r="I756" s="5">
        <v>167</v>
      </c>
      <c r="J756" s="5">
        <f>10000*H756/(I756*I756)</f>
        <v>23.306680053067517</v>
      </c>
      <c r="K756" s="10">
        <v>1.3551848555472716</v>
      </c>
      <c r="L756">
        <v>7.4</v>
      </c>
      <c r="M756">
        <f>18*L756</f>
        <v>133.20000000000002</v>
      </c>
      <c r="N756" s="70">
        <v>1</v>
      </c>
      <c r="O756" s="3">
        <v>7.2</v>
      </c>
      <c r="P756" s="3">
        <v>1.99</v>
      </c>
      <c r="Q756" s="3">
        <v>0.09</v>
      </c>
      <c r="R756" s="3">
        <v>0</v>
      </c>
    </row>
    <row r="757" spans="1:21" ht="15">
      <c r="A757">
        <v>4307</v>
      </c>
      <c r="B757" s="7">
        <v>1</v>
      </c>
      <c r="C757">
        <v>1</v>
      </c>
      <c r="D757">
        <v>50</v>
      </c>
      <c r="E757">
        <v>2</v>
      </c>
      <c r="F757">
        <v>0</v>
      </c>
      <c r="G757">
        <v>14</v>
      </c>
      <c r="H757">
        <v>71</v>
      </c>
      <c r="I757">
        <v>166</v>
      </c>
      <c r="J757" s="5">
        <f>10000*H757/(I757*I757)</f>
        <v>25.765713456234575</v>
      </c>
      <c r="K757" s="18">
        <v>1.3549217425873024</v>
      </c>
      <c r="L757">
        <v>10.4</v>
      </c>
      <c r="M757">
        <f>18*L757</f>
        <v>187.20000000000002</v>
      </c>
      <c r="N757" s="70">
        <v>4</v>
      </c>
      <c r="O757">
        <v>8.3000000000000007</v>
      </c>
      <c r="P757">
        <v>30.85</v>
      </c>
      <c r="Q757">
        <v>0.08</v>
      </c>
      <c r="R757">
        <v>0</v>
      </c>
      <c r="S757">
        <v>12.5</v>
      </c>
    </row>
    <row r="758" spans="1:21" ht="15">
      <c r="A758">
        <v>4311</v>
      </c>
      <c r="B758" s="7">
        <v>1</v>
      </c>
      <c r="C758">
        <v>1</v>
      </c>
      <c r="D758">
        <v>40</v>
      </c>
      <c r="E758">
        <v>2</v>
      </c>
      <c r="F758">
        <v>0</v>
      </c>
      <c r="G758">
        <v>7</v>
      </c>
      <c r="H758">
        <v>66</v>
      </c>
      <c r="I758">
        <v>164</v>
      </c>
      <c r="J758" s="5">
        <f>10000*H758/(I758*I758)</f>
        <v>24.538964901844139</v>
      </c>
      <c r="K758" s="18">
        <v>1.3494988523038951</v>
      </c>
      <c r="L758">
        <v>6.8</v>
      </c>
      <c r="M758">
        <f>18*L758</f>
        <v>122.39999999999999</v>
      </c>
      <c r="N758" s="70">
        <v>4</v>
      </c>
      <c r="O758">
        <v>9.3000000000000007</v>
      </c>
      <c r="P758">
        <v>4.05</v>
      </c>
      <c r="Q758">
        <v>0.42</v>
      </c>
      <c r="R758">
        <v>0</v>
      </c>
      <c r="S758">
        <v>146</v>
      </c>
    </row>
    <row r="759" spans="1:21" ht="15">
      <c r="A759">
        <v>4285</v>
      </c>
      <c r="B759" s="7">
        <v>1</v>
      </c>
      <c r="C759">
        <v>0</v>
      </c>
      <c r="D759">
        <v>41</v>
      </c>
      <c r="E759">
        <v>2</v>
      </c>
      <c r="F759">
        <v>0</v>
      </c>
      <c r="G759">
        <v>2</v>
      </c>
      <c r="H759">
        <v>96</v>
      </c>
      <c r="I759">
        <v>170</v>
      </c>
      <c r="J759" s="5">
        <f>10000*H759/(I759*I759)</f>
        <v>33.217993079584772</v>
      </c>
      <c r="K759" s="18">
        <v>1.346185458500113</v>
      </c>
      <c r="L759">
        <v>12.9</v>
      </c>
      <c r="M759">
        <f>18*L759</f>
        <v>232.20000000000002</v>
      </c>
      <c r="N759" s="70">
        <v>4</v>
      </c>
    </row>
    <row r="760" spans="1:21" ht="15">
      <c r="A760" s="8">
        <v>1121</v>
      </c>
      <c r="B760" s="7">
        <v>1</v>
      </c>
      <c r="C760" s="8">
        <v>1</v>
      </c>
      <c r="D760" s="8">
        <v>52</v>
      </c>
      <c r="E760" s="7">
        <v>2</v>
      </c>
      <c r="F760" s="3">
        <v>0</v>
      </c>
      <c r="G760" s="8">
        <v>3</v>
      </c>
      <c r="H760" s="8">
        <v>73</v>
      </c>
      <c r="I760" s="8">
        <v>172</v>
      </c>
      <c r="J760" s="27">
        <f>H760/(I760*I760)*10000</f>
        <v>24.675500270416443</v>
      </c>
      <c r="K760" s="1">
        <v>1.3448906426047362</v>
      </c>
      <c r="L760" s="8">
        <v>8.9</v>
      </c>
      <c r="M760" s="1">
        <f>18*L760</f>
        <v>160.20000000000002</v>
      </c>
      <c r="N760" s="70">
        <v>1</v>
      </c>
      <c r="O760" s="1">
        <v>11.6</v>
      </c>
      <c r="P760" s="1">
        <v>49.51</v>
      </c>
      <c r="Q760" s="8">
        <v>0.15</v>
      </c>
      <c r="R760" s="8">
        <v>0</v>
      </c>
    </row>
    <row r="761" spans="1:21" ht="15">
      <c r="A761">
        <v>1164</v>
      </c>
      <c r="B761" s="7">
        <v>1</v>
      </c>
      <c r="C761">
        <v>1</v>
      </c>
      <c r="D761">
        <v>62</v>
      </c>
      <c r="E761" s="3">
        <v>2</v>
      </c>
      <c r="F761" s="3">
        <v>0</v>
      </c>
      <c r="G761">
        <v>21</v>
      </c>
      <c r="H761">
        <v>85</v>
      </c>
      <c r="I761">
        <v>176</v>
      </c>
      <c r="J761">
        <f>10000*H761/(I761*I761)</f>
        <v>27.440599173553718</v>
      </c>
      <c r="K761" s="10">
        <v>1.3435564074377777</v>
      </c>
      <c r="L761">
        <v>8.4</v>
      </c>
      <c r="M761">
        <f>18*L761</f>
        <v>151.20000000000002</v>
      </c>
      <c r="N761" s="70">
        <v>1</v>
      </c>
      <c r="O761">
        <v>9.6</v>
      </c>
      <c r="P761">
        <v>37.44</v>
      </c>
      <c r="Q761">
        <v>0.13</v>
      </c>
      <c r="R761">
        <v>0</v>
      </c>
    </row>
    <row r="762" spans="1:21" ht="15">
      <c r="A762" s="8">
        <v>3110</v>
      </c>
      <c r="B762" s="7">
        <v>1</v>
      </c>
      <c r="C762" s="8">
        <v>0</v>
      </c>
      <c r="D762" s="8">
        <v>56</v>
      </c>
      <c r="E762" s="7">
        <v>2</v>
      </c>
      <c r="F762" s="3">
        <v>0</v>
      </c>
      <c r="G762" s="8">
        <v>9</v>
      </c>
      <c r="H762" s="8">
        <v>81</v>
      </c>
      <c r="I762" s="8">
        <v>162</v>
      </c>
      <c r="J762" s="27">
        <f>H762/(I762*I762)*10000</f>
        <v>30.864197530864196</v>
      </c>
      <c r="K762" s="1">
        <v>1.3432927854184364</v>
      </c>
      <c r="L762" s="8">
        <v>9.8000000000000007</v>
      </c>
      <c r="M762" s="1">
        <f>18*L762</f>
        <v>176.4</v>
      </c>
      <c r="N762" s="70">
        <v>3</v>
      </c>
      <c r="O762" s="37">
        <v>7.7</v>
      </c>
      <c r="P762" s="37">
        <v>0.52</v>
      </c>
      <c r="Q762" s="37">
        <v>0.08</v>
      </c>
      <c r="R762" s="37">
        <v>0</v>
      </c>
    </row>
    <row r="763" spans="1:21" ht="15">
      <c r="A763">
        <v>1313</v>
      </c>
      <c r="B763" s="7">
        <v>1</v>
      </c>
      <c r="C763">
        <v>1</v>
      </c>
      <c r="D763">
        <v>63</v>
      </c>
      <c r="E763">
        <v>2</v>
      </c>
      <c r="F763">
        <v>0</v>
      </c>
      <c r="G763">
        <v>13</v>
      </c>
      <c r="H763">
        <v>73</v>
      </c>
      <c r="I763">
        <v>173</v>
      </c>
      <c r="J763" s="5">
        <f>10000*H763/(I763*I763)</f>
        <v>24.391058839252899</v>
      </c>
      <c r="K763" s="18">
        <v>1.3396333187551375</v>
      </c>
      <c r="L763">
        <v>8</v>
      </c>
      <c r="M763">
        <f>18*L763</f>
        <v>144</v>
      </c>
      <c r="N763" s="70">
        <v>1</v>
      </c>
      <c r="O763">
        <v>8.3000000000000007</v>
      </c>
      <c r="P763">
        <v>24.06</v>
      </c>
      <c r="Q763">
        <v>0.08</v>
      </c>
      <c r="R763">
        <v>0</v>
      </c>
      <c r="S763">
        <v>14</v>
      </c>
      <c r="T763" s="5"/>
      <c r="U763" s="5"/>
    </row>
    <row r="764" spans="1:21" ht="15">
      <c r="A764">
        <v>1222</v>
      </c>
      <c r="B764" s="7">
        <v>1</v>
      </c>
      <c r="C764">
        <v>0</v>
      </c>
      <c r="D764">
        <v>68</v>
      </c>
      <c r="E764">
        <v>2</v>
      </c>
      <c r="F764">
        <v>0</v>
      </c>
      <c r="G764">
        <v>23</v>
      </c>
      <c r="H764">
        <v>56</v>
      </c>
      <c r="I764">
        <v>152</v>
      </c>
      <c r="J764" s="5">
        <f>10000*H764/(I764*I764)</f>
        <v>24.238227146814406</v>
      </c>
      <c r="K764" s="10">
        <v>1.3382188643627568</v>
      </c>
      <c r="L764">
        <v>3.5</v>
      </c>
      <c r="M764">
        <f>18*L764</f>
        <v>63</v>
      </c>
      <c r="N764" s="70">
        <v>1</v>
      </c>
      <c r="O764" s="3">
        <v>8.6999999999999993</v>
      </c>
      <c r="P764" s="3"/>
      <c r="Q764" s="3"/>
      <c r="R764" s="3"/>
    </row>
    <row r="765" spans="1:21" ht="15">
      <c r="A765">
        <v>3315</v>
      </c>
      <c r="B765" s="7">
        <v>1</v>
      </c>
      <c r="C765">
        <v>1</v>
      </c>
      <c r="D765">
        <v>41</v>
      </c>
      <c r="E765">
        <v>2</v>
      </c>
      <c r="F765">
        <v>0</v>
      </c>
      <c r="G765">
        <v>12</v>
      </c>
      <c r="H765">
        <v>90</v>
      </c>
      <c r="I765">
        <v>166</v>
      </c>
      <c r="J765" s="5">
        <f>10000*H765/(I765*I765)</f>
        <v>32.660763536071997</v>
      </c>
      <c r="K765" s="18">
        <v>1.3380988269443335</v>
      </c>
      <c r="L765">
        <v>15.3</v>
      </c>
      <c r="M765">
        <f>18*L765</f>
        <v>275.40000000000003</v>
      </c>
      <c r="N765" s="70">
        <v>3</v>
      </c>
      <c r="O765">
        <v>10.199999999999999</v>
      </c>
    </row>
    <row r="766" spans="1:21" ht="15">
      <c r="A766" s="8">
        <v>1015</v>
      </c>
      <c r="B766" s="7">
        <v>1</v>
      </c>
      <c r="C766" s="8">
        <v>0</v>
      </c>
      <c r="D766" s="8">
        <v>54</v>
      </c>
      <c r="E766" s="7">
        <v>2</v>
      </c>
      <c r="F766" s="3">
        <v>0</v>
      </c>
      <c r="G766" s="8">
        <v>10</v>
      </c>
      <c r="H766" s="8">
        <v>67</v>
      </c>
      <c r="I766" s="8">
        <v>165</v>
      </c>
      <c r="J766" s="27">
        <f>H766/(I766*I766)*10000</f>
        <v>24.609733700642792</v>
      </c>
      <c r="K766" s="1">
        <v>1.3328648657224895</v>
      </c>
      <c r="L766" s="1">
        <v>6.7</v>
      </c>
      <c r="M766" s="1">
        <f>18*L766</f>
        <v>120.60000000000001</v>
      </c>
      <c r="N766" s="70">
        <v>1</v>
      </c>
      <c r="O766" s="1">
        <v>10.6</v>
      </c>
      <c r="P766" s="1">
        <v>38.89</v>
      </c>
      <c r="Q766" s="30">
        <v>0.13</v>
      </c>
      <c r="R766" s="29">
        <v>0</v>
      </c>
    </row>
    <row r="767" spans="1:21" ht="15">
      <c r="A767" s="8">
        <v>3106</v>
      </c>
      <c r="B767" s="7">
        <v>1</v>
      </c>
      <c r="C767" s="8">
        <v>0</v>
      </c>
      <c r="D767" s="8">
        <v>37</v>
      </c>
      <c r="E767" s="7">
        <v>2</v>
      </c>
      <c r="F767" s="3">
        <v>0</v>
      </c>
      <c r="G767" s="8">
        <v>11</v>
      </c>
      <c r="H767" s="8">
        <v>86</v>
      </c>
      <c r="I767" s="8">
        <v>158</v>
      </c>
      <c r="J767" s="27">
        <f>H767/(I767*I767)*10000</f>
        <v>34.449607434705975</v>
      </c>
      <c r="K767" s="1">
        <v>1.3303387551389805</v>
      </c>
      <c r="L767" s="8">
        <v>7.2</v>
      </c>
      <c r="M767" s="1">
        <f>18*L767</f>
        <v>129.6</v>
      </c>
      <c r="N767" s="70">
        <v>3</v>
      </c>
      <c r="O767" s="1">
        <v>11.7</v>
      </c>
      <c r="P767" s="1" t="s">
        <v>11</v>
      </c>
      <c r="Q767" s="8">
        <v>2</v>
      </c>
      <c r="R767" s="8" t="s">
        <v>38</v>
      </c>
    </row>
    <row r="768" spans="1:21" ht="15">
      <c r="A768">
        <v>1271</v>
      </c>
      <c r="B768" s="7">
        <v>1</v>
      </c>
      <c r="C768">
        <v>1</v>
      </c>
      <c r="D768">
        <v>64</v>
      </c>
      <c r="E768">
        <v>2</v>
      </c>
      <c r="F768">
        <v>0</v>
      </c>
      <c r="G768">
        <v>17</v>
      </c>
      <c r="J768" s="5"/>
      <c r="K768" s="18">
        <v>1.3286551502145407</v>
      </c>
      <c r="L768">
        <v>6</v>
      </c>
      <c r="M768">
        <f>18*L768</f>
        <v>108</v>
      </c>
      <c r="N768" s="70">
        <v>1</v>
      </c>
      <c r="O768">
        <v>7.7</v>
      </c>
      <c r="P768">
        <v>1.08</v>
      </c>
      <c r="Q768">
        <v>0.12</v>
      </c>
      <c r="R768">
        <v>0</v>
      </c>
    </row>
    <row r="769" spans="1:21" ht="15">
      <c r="A769">
        <v>2214</v>
      </c>
      <c r="B769" s="7">
        <v>1</v>
      </c>
      <c r="C769" s="5">
        <v>1</v>
      </c>
      <c r="D769" s="5">
        <v>52</v>
      </c>
      <c r="E769" s="5">
        <v>2</v>
      </c>
      <c r="F769" s="5">
        <v>0</v>
      </c>
      <c r="G769" s="5">
        <v>14</v>
      </c>
      <c r="H769" s="5">
        <v>77</v>
      </c>
      <c r="I769" s="5">
        <v>173</v>
      </c>
      <c r="J769" s="5">
        <f>10000*H769/(I769*I769)</f>
        <v>25.727555214006482</v>
      </c>
      <c r="K769" s="10">
        <v>1.3276126550336929</v>
      </c>
      <c r="L769">
        <v>12.9</v>
      </c>
      <c r="M769">
        <f>18*L769</f>
        <v>232.20000000000002</v>
      </c>
      <c r="N769" s="70">
        <v>2</v>
      </c>
      <c r="O769">
        <v>11.2</v>
      </c>
      <c r="P769">
        <v>6</v>
      </c>
      <c r="Q769">
        <v>2.86</v>
      </c>
      <c r="R769">
        <v>0</v>
      </c>
    </row>
    <row r="770" spans="1:21" ht="15">
      <c r="A770">
        <v>4215</v>
      </c>
      <c r="B770" s="7">
        <v>1</v>
      </c>
      <c r="C770" s="5">
        <v>1</v>
      </c>
      <c r="D770" s="5">
        <v>38</v>
      </c>
      <c r="E770" s="5">
        <v>2</v>
      </c>
      <c r="F770" s="5">
        <v>0</v>
      </c>
      <c r="G770" s="5">
        <v>8</v>
      </c>
      <c r="H770" s="5">
        <v>97</v>
      </c>
      <c r="I770" s="5">
        <v>186</v>
      </c>
      <c r="J770" s="5">
        <f>10000*H770/(I770*I770)</f>
        <v>28.037923459359465</v>
      </c>
      <c r="K770" s="10">
        <v>1.3237663991812787</v>
      </c>
      <c r="L770">
        <v>10.1</v>
      </c>
      <c r="M770">
        <f>18*L770</f>
        <v>181.79999999999998</v>
      </c>
      <c r="N770" s="70">
        <v>4</v>
      </c>
      <c r="O770">
        <v>8.4</v>
      </c>
      <c r="P770">
        <v>1.17</v>
      </c>
      <c r="Q770">
        <v>0.03</v>
      </c>
      <c r="R770">
        <v>0</v>
      </c>
    </row>
    <row r="771" spans="1:21" ht="15">
      <c r="A771">
        <v>1325</v>
      </c>
      <c r="B771" s="7">
        <v>1</v>
      </c>
      <c r="C771">
        <v>1</v>
      </c>
      <c r="D771">
        <v>63</v>
      </c>
      <c r="E771">
        <v>2</v>
      </c>
      <c r="F771">
        <v>0</v>
      </c>
      <c r="G771">
        <v>7</v>
      </c>
      <c r="H771">
        <v>98</v>
      </c>
      <c r="I771">
        <v>178</v>
      </c>
      <c r="J771" s="5">
        <f>10000*H771/(I771*I771)</f>
        <v>30.930438076000506</v>
      </c>
      <c r="K771" s="18">
        <v>1.3229897451876909</v>
      </c>
      <c r="L771">
        <v>9.8000000000000007</v>
      </c>
      <c r="M771">
        <f>18*L771</f>
        <v>176.4</v>
      </c>
      <c r="N771" s="70">
        <v>1</v>
      </c>
      <c r="O771">
        <v>10.5</v>
      </c>
      <c r="P771">
        <v>10.86</v>
      </c>
      <c r="Q771">
        <v>0.23</v>
      </c>
      <c r="R771">
        <v>0</v>
      </c>
      <c r="S771">
        <v>75.3</v>
      </c>
    </row>
    <row r="772" spans="1:21" ht="15">
      <c r="A772" s="8">
        <v>1107</v>
      </c>
      <c r="B772" s="7">
        <v>1</v>
      </c>
      <c r="C772" s="8">
        <v>0</v>
      </c>
      <c r="D772" s="8">
        <v>70</v>
      </c>
      <c r="E772" s="7">
        <v>2</v>
      </c>
      <c r="F772" s="3">
        <v>0</v>
      </c>
      <c r="G772" s="8">
        <v>26</v>
      </c>
      <c r="H772" s="8">
        <v>60</v>
      </c>
      <c r="I772" s="8">
        <v>155</v>
      </c>
      <c r="J772" s="27">
        <f>H772/(I772*I772)*10000</f>
        <v>24.973985431841829</v>
      </c>
      <c r="K772" s="1">
        <v>1.3226837941075273</v>
      </c>
      <c r="L772" s="8">
        <v>11</v>
      </c>
      <c r="M772" s="1">
        <f>18*L772</f>
        <v>198</v>
      </c>
      <c r="N772" s="70">
        <v>1</v>
      </c>
      <c r="O772" s="1">
        <v>11.1</v>
      </c>
      <c r="P772" s="1">
        <v>5.3</v>
      </c>
      <c r="Q772" s="8">
        <v>6.28</v>
      </c>
      <c r="R772" s="28">
        <v>0</v>
      </c>
    </row>
    <row r="773" spans="1:21" ht="15">
      <c r="A773">
        <v>1228</v>
      </c>
      <c r="B773" s="7">
        <v>1</v>
      </c>
      <c r="C773">
        <v>1</v>
      </c>
      <c r="D773">
        <v>78</v>
      </c>
      <c r="E773">
        <v>2</v>
      </c>
      <c r="F773">
        <v>0</v>
      </c>
      <c r="G773">
        <v>20</v>
      </c>
      <c r="H773">
        <v>84</v>
      </c>
      <c r="I773">
        <v>168</v>
      </c>
      <c r="J773" s="5">
        <f>10000*H773/(I773*I773)</f>
        <v>29.761904761904763</v>
      </c>
      <c r="K773" s="17">
        <v>1.3212499785942633</v>
      </c>
      <c r="L773">
        <v>7.7</v>
      </c>
      <c r="M773">
        <v>138.6</v>
      </c>
      <c r="N773" s="70">
        <v>1</v>
      </c>
      <c r="O773" s="2">
        <v>8.8000000000000007</v>
      </c>
      <c r="P773" s="2">
        <v>28.85</v>
      </c>
      <c r="Q773" s="2">
        <v>0.09</v>
      </c>
      <c r="R773" s="2">
        <v>0</v>
      </c>
    </row>
    <row r="774" spans="1:21" ht="15">
      <c r="A774">
        <v>3303</v>
      </c>
      <c r="B774" s="7">
        <v>1</v>
      </c>
      <c r="C774">
        <v>0</v>
      </c>
      <c r="D774">
        <v>62</v>
      </c>
      <c r="E774">
        <v>2</v>
      </c>
      <c r="F774">
        <v>0</v>
      </c>
      <c r="G774">
        <v>20</v>
      </c>
      <c r="H774">
        <v>70</v>
      </c>
      <c r="I774">
        <v>162</v>
      </c>
      <c r="J774" s="5">
        <f>10000*H774/(I774*I774)</f>
        <v>26.672763298277701</v>
      </c>
      <c r="K774" s="18">
        <v>1.3206097794543212</v>
      </c>
      <c r="L774">
        <v>9.5</v>
      </c>
      <c r="M774">
        <f>18*L774</f>
        <v>171</v>
      </c>
      <c r="N774" s="70">
        <v>3</v>
      </c>
      <c r="O774">
        <v>8</v>
      </c>
      <c r="P774">
        <v>0.6</v>
      </c>
      <c r="Q774">
        <v>0.08</v>
      </c>
      <c r="R774">
        <v>0</v>
      </c>
      <c r="S774">
        <v>15.5</v>
      </c>
    </row>
    <row r="775" spans="1:21" ht="15">
      <c r="A775">
        <v>1251</v>
      </c>
      <c r="B775" s="7">
        <v>1</v>
      </c>
      <c r="C775">
        <v>1</v>
      </c>
      <c r="D775">
        <v>54</v>
      </c>
      <c r="E775">
        <v>2</v>
      </c>
      <c r="F775">
        <v>0</v>
      </c>
      <c r="G775">
        <v>2</v>
      </c>
      <c r="H775">
        <v>88</v>
      </c>
      <c r="I775">
        <v>178</v>
      </c>
      <c r="J775" s="5">
        <f>10000*H775/(I775*I775)</f>
        <v>27.774270925388208</v>
      </c>
      <c r="K775" s="18">
        <v>1.3204318751433628</v>
      </c>
      <c r="L775">
        <v>5.8</v>
      </c>
      <c r="M775">
        <f>18*L775</f>
        <v>104.39999999999999</v>
      </c>
      <c r="N775" s="70">
        <v>1</v>
      </c>
      <c r="O775">
        <v>6.2</v>
      </c>
      <c r="P775">
        <v>0.26</v>
      </c>
      <c r="Q775">
        <v>3.63</v>
      </c>
      <c r="R775">
        <v>0</v>
      </c>
    </row>
    <row r="776" spans="1:21" ht="15">
      <c r="A776" s="8">
        <v>3059</v>
      </c>
      <c r="B776" s="7">
        <v>1</v>
      </c>
      <c r="C776" s="8">
        <v>0</v>
      </c>
      <c r="D776" s="8">
        <v>69</v>
      </c>
      <c r="E776" s="7">
        <v>2</v>
      </c>
      <c r="F776" s="3">
        <v>0</v>
      </c>
      <c r="G776" s="8">
        <v>16</v>
      </c>
      <c r="H776" s="8">
        <v>58</v>
      </c>
      <c r="I776" s="8">
        <v>158</v>
      </c>
      <c r="J776" s="27">
        <f>H776/(I776*I776)*10000</f>
        <v>23.23345617689473</v>
      </c>
      <c r="K776" s="1">
        <v>1.3203243367333879</v>
      </c>
      <c r="L776" s="8">
        <v>13.3</v>
      </c>
      <c r="M776" s="1">
        <f>18*L776</f>
        <v>239.4</v>
      </c>
      <c r="N776" s="70">
        <v>3</v>
      </c>
      <c r="O776" s="1">
        <v>6.5</v>
      </c>
      <c r="P776" s="1" t="s">
        <v>38</v>
      </c>
      <c r="Q776" s="30">
        <v>0</v>
      </c>
      <c r="R776" s="29">
        <v>0</v>
      </c>
    </row>
    <row r="777" spans="1:21" ht="15">
      <c r="A777" s="8">
        <v>1040</v>
      </c>
      <c r="B777" s="7">
        <v>1</v>
      </c>
      <c r="C777" s="8">
        <v>1</v>
      </c>
      <c r="D777" s="8">
        <v>63</v>
      </c>
      <c r="E777" s="7">
        <v>2</v>
      </c>
      <c r="F777" s="3">
        <v>0</v>
      </c>
      <c r="G777" s="8">
        <v>16</v>
      </c>
      <c r="H777" s="8">
        <v>75</v>
      </c>
      <c r="I777" s="8">
        <v>166</v>
      </c>
      <c r="J777" s="27">
        <f>H777/(I777*I777)*10000</f>
        <v>27.217302946726665</v>
      </c>
      <c r="K777" s="1">
        <v>1.318449953735064</v>
      </c>
      <c r="L777" s="1">
        <v>9.8000000000000007</v>
      </c>
      <c r="M777" s="1">
        <f>18*L777</f>
        <v>176.4</v>
      </c>
      <c r="N777" s="70">
        <v>1</v>
      </c>
      <c r="O777" s="8">
        <v>7.4</v>
      </c>
      <c r="P777" s="8" t="s">
        <v>39</v>
      </c>
      <c r="Q777" s="28">
        <v>0</v>
      </c>
      <c r="R777" s="29">
        <v>0</v>
      </c>
      <c r="T777" s="5"/>
      <c r="U777" s="5"/>
    </row>
    <row r="778" spans="1:21" ht="15">
      <c r="A778">
        <v>2213</v>
      </c>
      <c r="B778" s="7">
        <v>1</v>
      </c>
      <c r="C778" s="5">
        <v>0</v>
      </c>
      <c r="D778" s="5">
        <v>61</v>
      </c>
      <c r="E778" s="5">
        <v>2</v>
      </c>
      <c r="F778" s="5">
        <v>0</v>
      </c>
      <c r="G778" s="5">
        <v>12</v>
      </c>
      <c r="H778" s="5">
        <v>56</v>
      </c>
      <c r="I778" s="5">
        <v>160</v>
      </c>
      <c r="J778" s="5">
        <f>10000*H778/(I778*I778)</f>
        <v>21.875</v>
      </c>
      <c r="K778" s="10">
        <v>1.3173916708343996</v>
      </c>
      <c r="L778">
        <v>12.1</v>
      </c>
      <c r="M778">
        <f>18*L778</f>
        <v>217.79999999999998</v>
      </c>
      <c r="N778" s="70">
        <v>2</v>
      </c>
      <c r="O778">
        <v>7.7</v>
      </c>
      <c r="P778">
        <v>0.02</v>
      </c>
      <c r="Q778">
        <v>0.08</v>
      </c>
      <c r="R778">
        <v>0</v>
      </c>
    </row>
    <row r="779" spans="1:21" ht="15">
      <c r="A779" s="8">
        <v>3092</v>
      </c>
      <c r="B779" s="7">
        <v>1</v>
      </c>
      <c r="C779" s="8">
        <v>1</v>
      </c>
      <c r="D779" s="8">
        <v>57</v>
      </c>
      <c r="E779" s="7">
        <v>2</v>
      </c>
      <c r="F779" s="3">
        <v>0</v>
      </c>
      <c r="G779" s="8">
        <v>14</v>
      </c>
      <c r="H779" s="8">
        <v>90</v>
      </c>
      <c r="I779" s="8">
        <v>184</v>
      </c>
      <c r="J779" s="27">
        <f>H779/(I779*I779)*10000</f>
        <v>26.583175803402643</v>
      </c>
      <c r="K779" s="1">
        <v>1.3141315701197813</v>
      </c>
      <c r="L779" s="8">
        <v>15.5</v>
      </c>
      <c r="M779" s="1">
        <f>18*L779</f>
        <v>279</v>
      </c>
      <c r="N779" s="70">
        <v>3</v>
      </c>
      <c r="O779" s="1">
        <v>8.1999999999999993</v>
      </c>
      <c r="P779" s="1">
        <v>0.65</v>
      </c>
      <c r="Q779" s="30">
        <v>0.11</v>
      </c>
      <c r="R779" s="30">
        <v>0</v>
      </c>
    </row>
    <row r="780" spans="1:21" ht="15">
      <c r="A780">
        <v>2285</v>
      </c>
      <c r="B780" s="7">
        <v>1</v>
      </c>
      <c r="C780">
        <v>0</v>
      </c>
      <c r="D780">
        <v>41</v>
      </c>
      <c r="E780">
        <v>2</v>
      </c>
      <c r="F780">
        <v>0</v>
      </c>
      <c r="G780">
        <v>2</v>
      </c>
      <c r="H780">
        <v>96</v>
      </c>
      <c r="I780">
        <v>170</v>
      </c>
      <c r="J780" s="5">
        <f>10000*H780/(I780*I780)</f>
        <v>33.217993079584772</v>
      </c>
      <c r="K780" s="18">
        <v>1.3140765923964297</v>
      </c>
      <c r="L780">
        <v>17.100000000000001</v>
      </c>
      <c r="M780">
        <f>18*L780</f>
        <v>307.8</v>
      </c>
      <c r="N780" s="70">
        <v>2</v>
      </c>
    </row>
    <row r="781" spans="1:21" ht="15">
      <c r="A781">
        <v>2204</v>
      </c>
      <c r="B781" s="7">
        <v>1</v>
      </c>
      <c r="C781" s="5">
        <v>0</v>
      </c>
      <c r="D781" s="5">
        <v>62</v>
      </c>
      <c r="E781" s="5">
        <v>2</v>
      </c>
      <c r="F781" s="5">
        <v>0</v>
      </c>
      <c r="G781" s="5">
        <v>17</v>
      </c>
      <c r="H781" s="5">
        <v>62</v>
      </c>
      <c r="I781" s="5">
        <v>148</v>
      </c>
      <c r="J781" s="5">
        <f>10000*H781/(I781*I781)</f>
        <v>28.305332359386412</v>
      </c>
      <c r="K781" s="10">
        <v>1.3104151673028315</v>
      </c>
      <c r="L781">
        <v>7</v>
      </c>
      <c r="M781">
        <f>18*L781</f>
        <v>126</v>
      </c>
      <c r="N781" s="70">
        <v>2</v>
      </c>
      <c r="O781">
        <v>10.199999999999999</v>
      </c>
      <c r="P781">
        <v>24.22</v>
      </c>
      <c r="Q781">
        <v>0.24</v>
      </c>
      <c r="R781">
        <v>0</v>
      </c>
    </row>
    <row r="782" spans="1:21" ht="15">
      <c r="A782" s="8">
        <v>3012</v>
      </c>
      <c r="B782" s="7">
        <v>1</v>
      </c>
      <c r="C782" s="8">
        <v>0</v>
      </c>
      <c r="D782" s="8">
        <v>66</v>
      </c>
      <c r="E782" s="7">
        <v>2</v>
      </c>
      <c r="F782" s="3">
        <v>0</v>
      </c>
      <c r="G782" s="8">
        <v>15</v>
      </c>
      <c r="H782" s="8">
        <v>70</v>
      </c>
      <c r="I782" s="8">
        <v>157</v>
      </c>
      <c r="J782" s="27">
        <f>H782/(I782*I782)*10000</f>
        <v>28.398718000730252</v>
      </c>
      <c r="K782" s="1">
        <v>1.3073397975629981</v>
      </c>
      <c r="L782" s="1">
        <v>13.3</v>
      </c>
      <c r="M782" s="1">
        <f>18*L782</f>
        <v>239.4</v>
      </c>
      <c r="N782" s="70">
        <v>3</v>
      </c>
      <c r="O782" s="1">
        <v>12.2</v>
      </c>
      <c r="P782" s="1" t="s">
        <v>32</v>
      </c>
      <c r="Q782" s="30" t="s">
        <v>37</v>
      </c>
      <c r="R782" s="29">
        <v>0</v>
      </c>
    </row>
    <row r="783" spans="1:21" ht="15">
      <c r="A783">
        <v>2270</v>
      </c>
      <c r="B783" s="7">
        <v>1</v>
      </c>
      <c r="C783">
        <v>1</v>
      </c>
      <c r="D783">
        <v>56</v>
      </c>
      <c r="E783">
        <v>2</v>
      </c>
      <c r="F783">
        <v>0</v>
      </c>
      <c r="G783">
        <v>8</v>
      </c>
      <c r="H783">
        <v>88</v>
      </c>
      <c r="I783">
        <v>167</v>
      </c>
      <c r="J783" s="5">
        <f>10000*H783/(I783*I783)</f>
        <v>31.553659148768332</v>
      </c>
      <c r="K783" s="18">
        <v>1.3071426494590506</v>
      </c>
      <c r="L783">
        <v>9.4</v>
      </c>
      <c r="M783">
        <f>18*L783</f>
        <v>169.20000000000002</v>
      </c>
      <c r="N783" s="70">
        <v>2</v>
      </c>
      <c r="O783">
        <v>8.9</v>
      </c>
      <c r="P783">
        <v>7.29</v>
      </c>
      <c r="Q783">
        <v>0.08</v>
      </c>
      <c r="R783">
        <v>0</v>
      </c>
    </row>
    <row r="784" spans="1:21" ht="15">
      <c r="A784">
        <v>2202</v>
      </c>
      <c r="B784" s="7">
        <v>1</v>
      </c>
      <c r="C784" s="5">
        <v>0</v>
      </c>
      <c r="D784" s="5">
        <v>44</v>
      </c>
      <c r="E784" s="5">
        <v>2</v>
      </c>
      <c r="F784" s="5">
        <v>0</v>
      </c>
      <c r="G784" s="5">
        <v>7</v>
      </c>
      <c r="H784" s="5">
        <v>68</v>
      </c>
      <c r="I784" s="5">
        <v>159</v>
      </c>
      <c r="J784" s="5">
        <f>10000*H784/(I784*I784)</f>
        <v>26.897670187097031</v>
      </c>
      <c r="K784" s="10">
        <v>1.302557118168693</v>
      </c>
      <c r="L784">
        <v>9.9</v>
      </c>
      <c r="M784">
        <f>18*L784</f>
        <v>178.20000000000002</v>
      </c>
      <c r="N784" s="70">
        <v>2</v>
      </c>
      <c r="O784">
        <v>7.4</v>
      </c>
      <c r="P784">
        <v>0.37</v>
      </c>
      <c r="Q784">
        <v>0.76</v>
      </c>
      <c r="R784">
        <v>0</v>
      </c>
    </row>
    <row r="785" spans="1:21" ht="15">
      <c r="A785">
        <v>1227</v>
      </c>
      <c r="B785" s="7">
        <v>1</v>
      </c>
      <c r="C785">
        <v>1</v>
      </c>
      <c r="D785">
        <v>43</v>
      </c>
      <c r="E785">
        <v>2</v>
      </c>
      <c r="F785">
        <v>1</v>
      </c>
      <c r="G785">
        <v>8</v>
      </c>
      <c r="H785">
        <v>60</v>
      </c>
      <c r="I785">
        <v>173</v>
      </c>
      <c r="J785" s="5">
        <f>10000*H785/(I785*I785)</f>
        <v>20.047445621303751</v>
      </c>
      <c r="K785" s="17">
        <v>1.299644103482763</v>
      </c>
      <c r="L785">
        <v>12.4</v>
      </c>
      <c r="M785">
        <v>223.20000000000002</v>
      </c>
      <c r="N785" s="70">
        <v>1</v>
      </c>
      <c r="O785" s="2">
        <v>14.6</v>
      </c>
      <c r="P785" s="2">
        <v>33.46</v>
      </c>
      <c r="Q785" s="2">
        <v>0.04</v>
      </c>
      <c r="R785" s="2">
        <v>0</v>
      </c>
    </row>
    <row r="786" spans="1:21" ht="15">
      <c r="A786" s="8">
        <v>4116</v>
      </c>
      <c r="B786" s="7">
        <v>1</v>
      </c>
      <c r="C786" s="8">
        <v>1</v>
      </c>
      <c r="D786" s="8">
        <v>71</v>
      </c>
      <c r="E786" s="7">
        <v>2</v>
      </c>
      <c r="F786" s="3">
        <v>0</v>
      </c>
      <c r="G786" s="8">
        <v>20</v>
      </c>
      <c r="H786" s="8">
        <v>97</v>
      </c>
      <c r="I786" s="8">
        <v>176</v>
      </c>
      <c r="J786" s="27">
        <f>H786/(I786*I786)*10000</f>
        <v>31.31456611570248</v>
      </c>
      <c r="K786" s="1">
        <v>1.2980021319823762</v>
      </c>
      <c r="L786" s="8">
        <v>14.9</v>
      </c>
      <c r="M786" s="1">
        <f>18*L786</f>
        <v>268.2</v>
      </c>
      <c r="N786" s="70">
        <v>4</v>
      </c>
      <c r="O786" s="1">
        <v>11.5</v>
      </c>
      <c r="P786" s="1">
        <v>26.82</v>
      </c>
      <c r="Q786" s="8">
        <v>0.68</v>
      </c>
      <c r="R786" s="8">
        <v>0</v>
      </c>
    </row>
    <row r="787" spans="1:21" ht="15">
      <c r="A787">
        <v>2231</v>
      </c>
      <c r="B787" s="7">
        <v>1</v>
      </c>
      <c r="C787">
        <v>0</v>
      </c>
      <c r="D787">
        <v>62</v>
      </c>
      <c r="E787">
        <v>2</v>
      </c>
      <c r="F787">
        <v>0</v>
      </c>
      <c r="G787">
        <v>12</v>
      </c>
      <c r="H787">
        <v>67</v>
      </c>
      <c r="I787">
        <v>150</v>
      </c>
      <c r="J787" s="5">
        <f>10000*H787/(I787*I787)</f>
        <v>29.777777777777779</v>
      </c>
      <c r="K787" s="17">
        <v>1.2958378492631613</v>
      </c>
      <c r="L787">
        <v>13.9</v>
      </c>
      <c r="M787">
        <v>250.20000000000002</v>
      </c>
      <c r="N787" s="70">
        <v>2</v>
      </c>
      <c r="O787" s="2">
        <v>10.199999999999999</v>
      </c>
      <c r="P787" s="2">
        <v>8.75</v>
      </c>
      <c r="Q787" s="2">
        <v>0.05</v>
      </c>
      <c r="R787" s="2">
        <v>0</v>
      </c>
    </row>
    <row r="788" spans="1:21" ht="15">
      <c r="A788" s="8">
        <v>1056</v>
      </c>
      <c r="B788" s="7">
        <v>1</v>
      </c>
      <c r="C788" s="8">
        <v>0</v>
      </c>
      <c r="D788" s="8">
        <v>41</v>
      </c>
      <c r="E788" s="7">
        <v>2</v>
      </c>
      <c r="F788" s="3">
        <v>0</v>
      </c>
      <c r="G788" s="8">
        <v>10</v>
      </c>
      <c r="H788" s="8">
        <v>55</v>
      </c>
      <c r="I788" s="8">
        <v>156</v>
      </c>
      <c r="J788" s="27">
        <f>H788/(I788*I788)*10000</f>
        <v>22.60026298487837</v>
      </c>
      <c r="K788" s="1">
        <v>1.2932332928973889</v>
      </c>
      <c r="L788" s="8">
        <v>7.5</v>
      </c>
      <c r="M788" s="1">
        <f>18*L788</f>
        <v>135</v>
      </c>
      <c r="N788" s="70">
        <v>1</v>
      </c>
      <c r="O788" s="1">
        <v>8.6999999999999993</v>
      </c>
      <c r="P788" s="1">
        <v>8.86</v>
      </c>
      <c r="Q788" s="30">
        <v>0.1</v>
      </c>
      <c r="R788" s="29">
        <v>0</v>
      </c>
    </row>
    <row r="789" spans="1:21" ht="15">
      <c r="A789" s="8">
        <v>2104</v>
      </c>
      <c r="B789" s="7">
        <v>1</v>
      </c>
      <c r="C789" s="8">
        <v>0</v>
      </c>
      <c r="D789" s="8">
        <v>41</v>
      </c>
      <c r="E789" s="7">
        <v>2</v>
      </c>
      <c r="F789" s="3">
        <v>0</v>
      </c>
      <c r="G789" s="8">
        <v>15</v>
      </c>
      <c r="H789" s="8">
        <v>51</v>
      </c>
      <c r="I789" s="8">
        <v>150</v>
      </c>
      <c r="J789" s="27">
        <f>H789/(I789*I789)*10000</f>
        <v>22.666666666666668</v>
      </c>
      <c r="K789" s="1">
        <v>1.2930322605183624</v>
      </c>
      <c r="L789" s="8">
        <v>11.2</v>
      </c>
      <c r="M789" s="1">
        <f>18*L789</f>
        <v>201.6</v>
      </c>
      <c r="N789" s="70">
        <v>2</v>
      </c>
      <c r="O789" s="1">
        <v>8.4</v>
      </c>
      <c r="P789" s="1">
        <v>0.28000000000000003</v>
      </c>
      <c r="Q789" s="8">
        <v>0.08</v>
      </c>
      <c r="R789" s="28">
        <v>0</v>
      </c>
    </row>
    <row r="790" spans="1:21" ht="15">
      <c r="A790" s="8">
        <v>2053</v>
      </c>
      <c r="B790" s="7">
        <v>1</v>
      </c>
      <c r="C790" s="8">
        <v>1</v>
      </c>
      <c r="D790" s="8">
        <v>65</v>
      </c>
      <c r="E790" s="7">
        <v>2</v>
      </c>
      <c r="F790" s="3">
        <v>0</v>
      </c>
      <c r="G790" s="8">
        <v>17</v>
      </c>
      <c r="H790" s="8">
        <v>95</v>
      </c>
      <c r="I790" s="8">
        <v>178</v>
      </c>
      <c r="J790" s="27">
        <f>H790/(I790*I790)*10000</f>
        <v>29.983587930816814</v>
      </c>
      <c r="K790" s="1">
        <v>1.291577797737629</v>
      </c>
      <c r="L790" s="8">
        <v>11.3</v>
      </c>
      <c r="M790" s="1">
        <f>18*L790</f>
        <v>203.4</v>
      </c>
      <c r="N790" s="70">
        <v>2</v>
      </c>
      <c r="O790" s="1">
        <v>10.9</v>
      </c>
      <c r="P790" s="1" t="s">
        <v>36</v>
      </c>
      <c r="Q790" s="30">
        <v>0</v>
      </c>
      <c r="R790" s="29">
        <v>0</v>
      </c>
    </row>
    <row r="791" spans="1:21" ht="15">
      <c r="A791">
        <v>2337</v>
      </c>
      <c r="B791" s="7">
        <v>1</v>
      </c>
      <c r="C791">
        <v>1</v>
      </c>
      <c r="D791">
        <v>51</v>
      </c>
      <c r="E791">
        <v>2</v>
      </c>
      <c r="F791">
        <v>0</v>
      </c>
      <c r="G791">
        <v>10</v>
      </c>
      <c r="H791">
        <v>102</v>
      </c>
      <c r="I791">
        <v>174</v>
      </c>
      <c r="J791" s="5">
        <f>10000*H791/(I791*I791)</f>
        <v>33.690051525961159</v>
      </c>
      <c r="K791" s="18">
        <v>1.2874817019825777</v>
      </c>
      <c r="L791">
        <v>15.4</v>
      </c>
      <c r="M791">
        <f>18*L791</f>
        <v>277.2</v>
      </c>
      <c r="N791" s="70">
        <v>2</v>
      </c>
      <c r="O791">
        <v>10.9</v>
      </c>
      <c r="P791">
        <v>84.83</v>
      </c>
      <c r="Q791">
        <v>0.2</v>
      </c>
      <c r="R791">
        <v>0</v>
      </c>
      <c r="S791">
        <v>43.5</v>
      </c>
    </row>
    <row r="792" spans="1:21" ht="15">
      <c r="A792">
        <v>2186</v>
      </c>
      <c r="B792" s="7">
        <v>1</v>
      </c>
      <c r="C792" s="5">
        <v>1</v>
      </c>
      <c r="D792" s="5">
        <v>69</v>
      </c>
      <c r="E792" s="5">
        <v>2</v>
      </c>
      <c r="F792" s="5">
        <v>0</v>
      </c>
      <c r="G792" s="5">
        <v>24</v>
      </c>
      <c r="H792" s="5">
        <v>58</v>
      </c>
      <c r="I792" s="5">
        <v>153</v>
      </c>
      <c r="J792" s="6">
        <f>10000*H792/(I792*I792)</f>
        <v>24.776795249690291</v>
      </c>
      <c r="K792" s="10">
        <v>1.2861783088563368</v>
      </c>
      <c r="L792">
        <v>8.8000000000000007</v>
      </c>
      <c r="M792">
        <f>18*L792</f>
        <v>158.4</v>
      </c>
      <c r="N792" s="70">
        <v>2</v>
      </c>
      <c r="O792">
        <v>10</v>
      </c>
      <c r="P792" t="s">
        <v>11</v>
      </c>
      <c r="Q792" t="s">
        <v>11</v>
      </c>
      <c r="R792" t="s">
        <v>11</v>
      </c>
    </row>
    <row r="793" spans="1:21" ht="15">
      <c r="A793" s="8">
        <v>2146</v>
      </c>
      <c r="B793" s="7">
        <v>1</v>
      </c>
      <c r="C793" s="8">
        <v>1</v>
      </c>
      <c r="D793" s="8">
        <v>69</v>
      </c>
      <c r="E793" s="7">
        <v>2</v>
      </c>
      <c r="F793" s="3">
        <v>0</v>
      </c>
      <c r="G793" s="8">
        <v>10</v>
      </c>
      <c r="H793" s="8">
        <v>73</v>
      </c>
      <c r="I793" s="8">
        <v>168</v>
      </c>
      <c r="J793" s="24">
        <f>H793/(I793*I793)*10000</f>
        <v>25.864512471655328</v>
      </c>
      <c r="K793" s="32">
        <v>1.2856936576055857</v>
      </c>
      <c r="L793" s="33">
        <v>10.7</v>
      </c>
      <c r="M793" s="1">
        <f>18*L793</f>
        <v>192.6</v>
      </c>
      <c r="N793" s="70">
        <v>2</v>
      </c>
      <c r="O793" s="33">
        <v>8.5</v>
      </c>
      <c r="P793" s="9">
        <v>5.94</v>
      </c>
      <c r="Q793" s="9">
        <v>0.03</v>
      </c>
      <c r="R793" s="32">
        <v>0</v>
      </c>
    </row>
    <row r="794" spans="1:21" ht="15">
      <c r="A794">
        <v>1183</v>
      </c>
      <c r="B794" s="7">
        <v>1</v>
      </c>
      <c r="C794" s="5">
        <v>1</v>
      </c>
      <c r="D794" s="5">
        <v>59</v>
      </c>
      <c r="E794" s="5">
        <v>2</v>
      </c>
      <c r="F794" s="5">
        <v>0</v>
      </c>
      <c r="G794" s="5">
        <v>2</v>
      </c>
      <c r="H794" s="5">
        <v>62</v>
      </c>
      <c r="I794" s="5">
        <v>151</v>
      </c>
      <c r="J794" s="6">
        <f>10000*H794/(I794*I794)</f>
        <v>27.191789833779222</v>
      </c>
      <c r="K794" s="10">
        <v>1.2847182865052318</v>
      </c>
      <c r="L794">
        <v>5.2</v>
      </c>
      <c r="M794">
        <f>18*L794</f>
        <v>93.600000000000009</v>
      </c>
      <c r="N794" s="70">
        <v>1</v>
      </c>
      <c r="O794">
        <v>6.9</v>
      </c>
      <c r="P794" t="s">
        <v>10</v>
      </c>
      <c r="Q794" t="s">
        <v>10</v>
      </c>
      <c r="R794">
        <v>0</v>
      </c>
    </row>
    <row r="795" spans="1:21" ht="15">
      <c r="A795" s="8">
        <v>2115</v>
      </c>
      <c r="B795" s="7">
        <v>1</v>
      </c>
      <c r="C795" s="8">
        <v>1</v>
      </c>
      <c r="D795" s="8">
        <v>68</v>
      </c>
      <c r="E795" s="7">
        <v>2</v>
      </c>
      <c r="F795" s="3">
        <v>0</v>
      </c>
      <c r="G795" s="8">
        <v>23</v>
      </c>
      <c r="H795" s="8">
        <v>77</v>
      </c>
      <c r="I795" s="8">
        <v>180</v>
      </c>
      <c r="J795" s="27">
        <f>H795/(I795*I795)*10000</f>
        <v>23.765432098765434</v>
      </c>
      <c r="K795" s="1">
        <v>1.2847017498980615</v>
      </c>
      <c r="L795" s="8">
        <v>14.4</v>
      </c>
      <c r="M795" s="1">
        <f>18*L795</f>
        <v>259.2</v>
      </c>
      <c r="N795" s="70">
        <v>2</v>
      </c>
      <c r="O795" s="1">
        <v>7.8</v>
      </c>
      <c r="P795" s="1">
        <v>9</v>
      </c>
      <c r="Q795" s="8">
        <v>0.06</v>
      </c>
      <c r="R795" s="8">
        <v>0</v>
      </c>
      <c r="T795" s="5"/>
      <c r="U795" s="5"/>
    </row>
    <row r="796" spans="1:21" ht="15">
      <c r="A796" s="8">
        <v>1070</v>
      </c>
      <c r="B796" s="7">
        <v>1</v>
      </c>
      <c r="C796" s="8">
        <v>0</v>
      </c>
      <c r="D796" s="8">
        <v>69</v>
      </c>
      <c r="E796" s="7">
        <v>2</v>
      </c>
      <c r="F796" s="3">
        <v>0</v>
      </c>
      <c r="G796" s="8">
        <v>10</v>
      </c>
      <c r="H796" s="8">
        <v>68</v>
      </c>
      <c r="I796" s="8">
        <v>160</v>
      </c>
      <c r="J796" s="27">
        <f>H796/(I796*I796)*10000</f>
        <v>26.562500000000004</v>
      </c>
      <c r="K796" s="1">
        <v>1.2846936412496974</v>
      </c>
      <c r="L796" s="8">
        <v>4.8</v>
      </c>
      <c r="M796" s="1">
        <f>18*L796</f>
        <v>86.399999999999991</v>
      </c>
      <c r="N796" s="70">
        <v>1</v>
      </c>
      <c r="O796" s="1">
        <v>8.1</v>
      </c>
      <c r="P796" s="1">
        <v>0.91</v>
      </c>
      <c r="Q796" s="30">
        <v>2.37</v>
      </c>
      <c r="R796" s="29">
        <v>0</v>
      </c>
    </row>
    <row r="797" spans="1:21" ht="15">
      <c r="A797" s="8">
        <v>2013</v>
      </c>
      <c r="B797" s="7">
        <v>1</v>
      </c>
      <c r="C797" s="8">
        <v>0</v>
      </c>
      <c r="D797" s="8">
        <v>68</v>
      </c>
      <c r="E797" s="7">
        <v>2</v>
      </c>
      <c r="F797" s="3">
        <v>0</v>
      </c>
      <c r="G797" s="8">
        <v>7</v>
      </c>
      <c r="H797" s="8">
        <v>64</v>
      </c>
      <c r="I797" s="8">
        <v>164</v>
      </c>
      <c r="J797" s="27">
        <f>H797/(I797*I797)*10000</f>
        <v>23.795359904818561</v>
      </c>
      <c r="K797" s="1">
        <v>1.2830813714592317</v>
      </c>
      <c r="L797" s="1">
        <v>11</v>
      </c>
      <c r="M797" s="1">
        <f>18*L797</f>
        <v>198</v>
      </c>
      <c r="N797" s="70">
        <v>2</v>
      </c>
      <c r="O797" s="1">
        <v>11.1</v>
      </c>
      <c r="P797" s="1">
        <v>0.12</v>
      </c>
      <c r="Q797" s="30">
        <v>0</v>
      </c>
      <c r="R797" s="29">
        <v>0</v>
      </c>
    </row>
    <row r="798" spans="1:21" ht="15">
      <c r="A798">
        <v>2319</v>
      </c>
      <c r="B798" s="7">
        <v>1</v>
      </c>
      <c r="C798">
        <v>1</v>
      </c>
      <c r="D798">
        <v>48</v>
      </c>
      <c r="E798">
        <v>2</v>
      </c>
      <c r="F798">
        <v>0</v>
      </c>
      <c r="G798">
        <v>7</v>
      </c>
      <c r="H798">
        <v>86</v>
      </c>
      <c r="I798">
        <v>181</v>
      </c>
      <c r="J798" s="5">
        <f>10000*H798/(I798*I798)</f>
        <v>26.25072494734593</v>
      </c>
      <c r="K798" s="18">
        <v>1.278975065970376</v>
      </c>
      <c r="L798">
        <v>13.2</v>
      </c>
      <c r="M798">
        <f>18*L798</f>
        <v>237.6</v>
      </c>
      <c r="N798" s="70">
        <v>2</v>
      </c>
      <c r="O798">
        <v>7.2</v>
      </c>
    </row>
    <row r="799" spans="1:21" ht="15">
      <c r="A799" s="8">
        <v>4098</v>
      </c>
      <c r="B799" s="7">
        <v>1</v>
      </c>
      <c r="C799" s="8">
        <v>1</v>
      </c>
      <c r="D799" s="8">
        <v>72</v>
      </c>
      <c r="E799" s="7">
        <v>2</v>
      </c>
      <c r="F799" s="3">
        <v>0</v>
      </c>
      <c r="G799" s="8">
        <v>17</v>
      </c>
      <c r="H799" s="8">
        <v>72</v>
      </c>
      <c r="I799" s="8">
        <v>169</v>
      </c>
      <c r="J799" s="27">
        <f>H799/(I799*I799)*10000</f>
        <v>25.20920135849585</v>
      </c>
      <c r="K799" s="1">
        <v>1.2787458691099953</v>
      </c>
      <c r="L799" s="8">
        <v>10.3</v>
      </c>
      <c r="M799" s="1">
        <f>18*L799</f>
        <v>185.4</v>
      </c>
      <c r="N799" s="70">
        <v>4</v>
      </c>
      <c r="O799" s="1">
        <v>9.6</v>
      </c>
      <c r="P799" s="1" t="s">
        <v>33</v>
      </c>
      <c r="Q799" s="1" t="s">
        <v>33</v>
      </c>
      <c r="R799" s="30">
        <v>0</v>
      </c>
    </row>
    <row r="800" spans="1:21" ht="15">
      <c r="A800">
        <v>2164</v>
      </c>
      <c r="B800" s="7">
        <v>1</v>
      </c>
      <c r="C800">
        <v>1</v>
      </c>
      <c r="D800">
        <v>62</v>
      </c>
      <c r="E800" s="3">
        <v>2</v>
      </c>
      <c r="F800" s="3">
        <v>0</v>
      </c>
      <c r="G800">
        <v>21</v>
      </c>
      <c r="H800">
        <v>85</v>
      </c>
      <c r="I800">
        <v>176</v>
      </c>
      <c r="J800">
        <f>10000*H800/(I800*I800)</f>
        <v>27.440599173553718</v>
      </c>
      <c r="K800" s="10">
        <v>1.2783303547170743</v>
      </c>
      <c r="L800">
        <v>8.5</v>
      </c>
      <c r="M800">
        <f>18*L800</f>
        <v>153</v>
      </c>
      <c r="N800" s="70">
        <v>2</v>
      </c>
      <c r="O800">
        <v>9.6</v>
      </c>
      <c r="P800">
        <v>37.44</v>
      </c>
      <c r="Q800">
        <v>0.13</v>
      </c>
      <c r="R800">
        <v>0</v>
      </c>
    </row>
    <row r="801" spans="1:21" ht="15">
      <c r="A801">
        <v>1174</v>
      </c>
      <c r="B801" s="7">
        <v>1</v>
      </c>
      <c r="C801">
        <v>1</v>
      </c>
      <c r="D801">
        <v>66</v>
      </c>
      <c r="E801" s="3">
        <v>2</v>
      </c>
      <c r="F801" s="3">
        <v>0</v>
      </c>
      <c r="G801">
        <v>15</v>
      </c>
      <c r="H801">
        <v>58</v>
      </c>
      <c r="I801">
        <v>165</v>
      </c>
      <c r="J801">
        <f>10000*H801/(I801*I801)</f>
        <v>21.30394857667585</v>
      </c>
      <c r="K801" s="10">
        <v>1.2776495935201095</v>
      </c>
      <c r="L801">
        <v>10.3</v>
      </c>
      <c r="M801">
        <f>18*L801</f>
        <v>185.4</v>
      </c>
      <c r="N801" s="70">
        <v>1</v>
      </c>
      <c r="O801">
        <v>8.4</v>
      </c>
      <c r="P801">
        <v>19.440000000000001</v>
      </c>
      <c r="Q801">
        <v>0.06</v>
      </c>
      <c r="R801">
        <v>0</v>
      </c>
      <c r="T801" s="4"/>
      <c r="U801" s="4"/>
    </row>
    <row r="802" spans="1:21" ht="15">
      <c r="A802" s="8">
        <v>2097</v>
      </c>
      <c r="B802" s="7">
        <v>1</v>
      </c>
      <c r="C802" s="8">
        <v>1</v>
      </c>
      <c r="D802" s="8">
        <v>46</v>
      </c>
      <c r="E802" s="7">
        <v>2</v>
      </c>
      <c r="F802" s="38">
        <v>1</v>
      </c>
      <c r="G802" s="8">
        <v>7</v>
      </c>
      <c r="H802" s="8">
        <v>79</v>
      </c>
      <c r="I802" s="8">
        <v>174</v>
      </c>
      <c r="J802" s="27">
        <f>H802/(I802*I802)*10000</f>
        <v>26.093275201479717</v>
      </c>
      <c r="K802" s="1">
        <v>1.273032220827397</v>
      </c>
      <c r="L802" s="8">
        <v>10.8</v>
      </c>
      <c r="M802" s="1">
        <f>18*L802</f>
        <v>194.4</v>
      </c>
      <c r="N802" s="70">
        <v>2</v>
      </c>
      <c r="O802" s="1">
        <v>9.4</v>
      </c>
      <c r="P802" s="1" t="s">
        <v>36</v>
      </c>
      <c r="Q802" s="30">
        <v>0</v>
      </c>
      <c r="R802" s="30">
        <v>0.5</v>
      </c>
    </row>
    <row r="803" spans="1:21" ht="15">
      <c r="A803" s="8">
        <v>1124</v>
      </c>
      <c r="B803" s="7">
        <v>1</v>
      </c>
      <c r="C803" s="8">
        <v>1</v>
      </c>
      <c r="D803" s="8">
        <v>51</v>
      </c>
      <c r="E803" s="7">
        <v>2</v>
      </c>
      <c r="F803" s="3">
        <v>0</v>
      </c>
      <c r="G803" s="8">
        <v>3</v>
      </c>
      <c r="H803" s="8">
        <v>77</v>
      </c>
      <c r="I803" s="8">
        <v>172</v>
      </c>
      <c r="J803" s="27">
        <f>H803/(I803*I803)*10000</f>
        <v>26.027582477014601</v>
      </c>
      <c r="K803" s="1">
        <v>1.2709031570902383</v>
      </c>
      <c r="L803" s="8">
        <v>8.5</v>
      </c>
      <c r="M803" s="1">
        <f>18*L803</f>
        <v>153</v>
      </c>
      <c r="N803" s="70">
        <v>1</v>
      </c>
      <c r="O803" s="1">
        <v>8.5</v>
      </c>
      <c r="P803" s="1">
        <v>0.63</v>
      </c>
      <c r="Q803" s="8">
        <v>0.14000000000000001</v>
      </c>
      <c r="R803" s="8">
        <v>0</v>
      </c>
    </row>
    <row r="804" spans="1:21" ht="15">
      <c r="A804">
        <v>4219</v>
      </c>
      <c r="B804" s="7">
        <v>1</v>
      </c>
      <c r="C804" s="5">
        <v>1</v>
      </c>
      <c r="D804" s="5">
        <v>69</v>
      </c>
      <c r="E804" s="5">
        <v>2</v>
      </c>
      <c r="F804" s="5">
        <v>0</v>
      </c>
      <c r="G804" s="5">
        <v>14</v>
      </c>
      <c r="H804" s="5">
        <v>65</v>
      </c>
      <c r="I804" s="5">
        <v>167</v>
      </c>
      <c r="J804" s="5">
        <f>10000*H804/(I804*I804)</f>
        <v>23.306680053067517</v>
      </c>
      <c r="K804" s="10">
        <v>1.2688927711679929</v>
      </c>
      <c r="L804">
        <v>10.7</v>
      </c>
      <c r="M804">
        <f>18*L804</f>
        <v>192.6</v>
      </c>
      <c r="N804" s="70">
        <v>4</v>
      </c>
      <c r="O804" s="3">
        <v>7.2</v>
      </c>
      <c r="P804" s="3">
        <v>1.99</v>
      </c>
      <c r="Q804" s="3">
        <v>0.09</v>
      </c>
      <c r="R804" s="3">
        <v>0</v>
      </c>
    </row>
    <row r="805" spans="1:21" ht="15">
      <c r="A805">
        <v>4301</v>
      </c>
      <c r="B805" s="7">
        <v>1</v>
      </c>
      <c r="C805">
        <v>0</v>
      </c>
      <c r="D805">
        <v>73</v>
      </c>
      <c r="E805">
        <v>2</v>
      </c>
      <c r="F805">
        <v>0</v>
      </c>
      <c r="G805">
        <v>20</v>
      </c>
      <c r="H805">
        <v>55</v>
      </c>
      <c r="I805">
        <v>158</v>
      </c>
      <c r="J805" s="5">
        <f>10000*H805/(I805*I805)</f>
        <v>22.03172568498638</v>
      </c>
      <c r="K805" s="18">
        <v>1.2677429162580336</v>
      </c>
      <c r="L805">
        <v>8.6999999999999993</v>
      </c>
      <c r="M805">
        <f>18*L805</f>
        <v>156.6</v>
      </c>
      <c r="N805" s="70">
        <v>4</v>
      </c>
      <c r="O805">
        <v>9.4</v>
      </c>
      <c r="P805">
        <v>0</v>
      </c>
      <c r="Q805">
        <v>0.1</v>
      </c>
      <c r="R805">
        <v>0</v>
      </c>
      <c r="S805">
        <v>13</v>
      </c>
    </row>
    <row r="806" spans="1:21" ht="15">
      <c r="A806">
        <v>3164</v>
      </c>
      <c r="B806" s="7">
        <v>1</v>
      </c>
      <c r="C806">
        <v>1</v>
      </c>
      <c r="D806">
        <v>62</v>
      </c>
      <c r="E806" s="3">
        <v>2</v>
      </c>
      <c r="F806" s="3">
        <v>0</v>
      </c>
      <c r="G806">
        <v>21</v>
      </c>
      <c r="H806">
        <v>85</v>
      </c>
      <c r="I806">
        <v>176</v>
      </c>
      <c r="J806">
        <f>10000*H806/(I806*I806)</f>
        <v>27.440599173553718</v>
      </c>
      <c r="K806" s="10">
        <v>1.2650645561841674</v>
      </c>
      <c r="L806">
        <v>11.5</v>
      </c>
      <c r="M806">
        <f>18*L806</f>
        <v>207</v>
      </c>
      <c r="N806" s="70">
        <v>3</v>
      </c>
      <c r="O806">
        <v>9.6</v>
      </c>
      <c r="P806">
        <v>37.44</v>
      </c>
      <c r="Q806">
        <v>0.13</v>
      </c>
      <c r="R806">
        <v>0</v>
      </c>
    </row>
    <row r="807" spans="1:21" ht="15">
      <c r="A807" s="8">
        <v>2061</v>
      </c>
      <c r="B807" s="7">
        <v>1</v>
      </c>
      <c r="C807" s="8">
        <v>1</v>
      </c>
      <c r="D807" s="8">
        <v>73</v>
      </c>
      <c r="E807" s="7">
        <v>2</v>
      </c>
      <c r="F807" s="3">
        <v>0</v>
      </c>
      <c r="G807" s="8">
        <v>34</v>
      </c>
      <c r="H807" s="8">
        <v>70</v>
      </c>
      <c r="I807" s="8">
        <v>169</v>
      </c>
      <c r="J807" s="27">
        <f>H807/(I807*I807)*10000</f>
        <v>24.508945765204299</v>
      </c>
      <c r="K807" s="1">
        <v>1.2642293506318376</v>
      </c>
      <c r="L807" s="8">
        <v>8.1999999999999993</v>
      </c>
      <c r="M807" s="1">
        <f>18*L807</f>
        <v>147.6</v>
      </c>
      <c r="N807" s="70">
        <v>2</v>
      </c>
      <c r="O807" s="1">
        <v>8.6</v>
      </c>
      <c r="P807" s="1" t="s">
        <v>36</v>
      </c>
      <c r="Q807" s="30">
        <v>0</v>
      </c>
      <c r="R807" s="29">
        <v>0</v>
      </c>
    </row>
    <row r="808" spans="1:21" ht="15">
      <c r="A808" s="8">
        <v>4053</v>
      </c>
      <c r="B808" s="7">
        <v>1</v>
      </c>
      <c r="C808" s="8">
        <v>1</v>
      </c>
      <c r="D808" s="8">
        <v>65</v>
      </c>
      <c r="E808" s="7">
        <v>2</v>
      </c>
      <c r="F808" s="3">
        <v>0</v>
      </c>
      <c r="G808" s="8">
        <v>17</v>
      </c>
      <c r="H808" s="8">
        <v>95</v>
      </c>
      <c r="I808" s="8">
        <v>178</v>
      </c>
      <c r="J808" s="27">
        <f>H808/(I808*I808)*10000</f>
        <v>29.983587930816814</v>
      </c>
      <c r="K808" s="1">
        <v>1.2628219421189952</v>
      </c>
      <c r="L808" s="8">
        <v>8.9</v>
      </c>
      <c r="M808" s="1">
        <f>18*L808</f>
        <v>160.20000000000002</v>
      </c>
      <c r="N808" s="70">
        <v>4</v>
      </c>
      <c r="O808" s="1">
        <v>10.9</v>
      </c>
      <c r="P808" s="1" t="s">
        <v>32</v>
      </c>
      <c r="Q808" s="30">
        <v>0</v>
      </c>
      <c r="R808" s="29">
        <v>0</v>
      </c>
    </row>
    <row r="809" spans="1:21" ht="15">
      <c r="A809" s="8">
        <v>2072</v>
      </c>
      <c r="B809" s="7">
        <v>1</v>
      </c>
      <c r="C809" s="8">
        <v>0</v>
      </c>
      <c r="D809" s="8">
        <v>68</v>
      </c>
      <c r="E809" s="7">
        <v>2</v>
      </c>
      <c r="F809" s="3">
        <v>0</v>
      </c>
      <c r="G809" s="8">
        <v>16</v>
      </c>
      <c r="H809" s="8">
        <v>62.5</v>
      </c>
      <c r="I809" s="8">
        <v>151</v>
      </c>
      <c r="J809" s="27">
        <f>H809/(I809*I809)*10000</f>
        <v>27.411078461470989</v>
      </c>
      <c r="K809" s="1">
        <v>1.2609281855487666</v>
      </c>
      <c r="L809" s="8">
        <v>10</v>
      </c>
      <c r="M809" s="1">
        <f>18*L809</f>
        <v>180</v>
      </c>
      <c r="N809" s="70">
        <v>2</v>
      </c>
      <c r="O809" s="1">
        <v>5.4</v>
      </c>
      <c r="P809" s="1">
        <v>0.32</v>
      </c>
      <c r="Q809" s="30">
        <v>0.05</v>
      </c>
      <c r="R809" s="29">
        <v>0</v>
      </c>
    </row>
    <row r="810" spans="1:21" ht="15">
      <c r="A810" s="8">
        <v>3077</v>
      </c>
      <c r="B810" s="7">
        <v>1</v>
      </c>
      <c r="C810" s="8">
        <v>1</v>
      </c>
      <c r="D810" s="8">
        <v>72</v>
      </c>
      <c r="E810" s="7">
        <v>2</v>
      </c>
      <c r="F810" s="3">
        <v>0</v>
      </c>
      <c r="G810" s="8">
        <v>17</v>
      </c>
      <c r="H810" s="8">
        <v>72</v>
      </c>
      <c r="I810" s="8">
        <v>169</v>
      </c>
      <c r="J810" s="27">
        <f>H810/(I810*I810)*10000</f>
        <v>25.20920135849585</v>
      </c>
      <c r="K810" s="1">
        <v>1.2604858500287879</v>
      </c>
      <c r="L810" s="8">
        <v>11.7</v>
      </c>
      <c r="M810" s="1">
        <f>18*L810</f>
        <v>210.6</v>
      </c>
      <c r="N810" s="70">
        <v>3</v>
      </c>
      <c r="O810" s="1">
        <v>9.6</v>
      </c>
      <c r="P810" s="1" t="s">
        <v>38</v>
      </c>
      <c r="Q810" s="30" t="s">
        <v>33</v>
      </c>
      <c r="R810" s="30">
        <v>0</v>
      </c>
    </row>
    <row r="811" spans="1:21" ht="15">
      <c r="A811" s="8">
        <v>1085</v>
      </c>
      <c r="B811" s="7">
        <v>1</v>
      </c>
      <c r="C811" s="8">
        <v>0</v>
      </c>
      <c r="D811" s="8">
        <v>55</v>
      </c>
      <c r="E811" s="7">
        <v>2</v>
      </c>
      <c r="F811" s="3">
        <v>0</v>
      </c>
      <c r="G811" s="8">
        <v>19</v>
      </c>
      <c r="H811" s="8">
        <v>56</v>
      </c>
      <c r="I811" s="8">
        <v>151</v>
      </c>
      <c r="J811" s="27">
        <f>H811/(I811*I811)*10000</f>
        <v>24.560326301478007</v>
      </c>
      <c r="K811" s="1">
        <v>1.2557876379000079</v>
      </c>
      <c r="L811" s="8">
        <v>8.6999999999999993</v>
      </c>
      <c r="M811" s="1">
        <f>18*L811</f>
        <v>156.6</v>
      </c>
      <c r="N811" s="70">
        <v>1</v>
      </c>
      <c r="O811" s="1">
        <v>8.4</v>
      </c>
      <c r="P811" s="1">
        <v>0.66</v>
      </c>
      <c r="Q811" s="30">
        <v>0.14000000000000001</v>
      </c>
      <c r="R811" s="30">
        <v>0</v>
      </c>
    </row>
    <row r="812" spans="1:21" ht="15">
      <c r="A812">
        <v>3223</v>
      </c>
      <c r="B812" s="7">
        <v>1</v>
      </c>
      <c r="C812">
        <v>0</v>
      </c>
      <c r="D812">
        <v>64</v>
      </c>
      <c r="E812">
        <v>2</v>
      </c>
      <c r="F812">
        <v>0</v>
      </c>
      <c r="G812">
        <v>20</v>
      </c>
      <c r="H812">
        <v>67</v>
      </c>
      <c r="I812">
        <v>160</v>
      </c>
      <c r="J812" s="5">
        <f>10000*H812/(I812*I812)</f>
        <v>26.171875</v>
      </c>
      <c r="K812" s="10">
        <v>1.2548049773538328</v>
      </c>
      <c r="L812">
        <v>11.1</v>
      </c>
      <c r="M812">
        <f>18*L812</f>
        <v>199.79999999999998</v>
      </c>
      <c r="N812" s="70">
        <v>3</v>
      </c>
      <c r="O812" s="3">
        <v>8.9</v>
      </c>
      <c r="P812" s="3">
        <v>7.3</v>
      </c>
      <c r="Q812" s="3">
        <v>0.06</v>
      </c>
      <c r="R812" s="3">
        <v>0</v>
      </c>
    </row>
    <row r="813" spans="1:21" ht="15">
      <c r="A813">
        <v>2279</v>
      </c>
      <c r="B813" s="7">
        <v>1</v>
      </c>
      <c r="C813">
        <v>0</v>
      </c>
      <c r="D813">
        <v>44</v>
      </c>
      <c r="E813">
        <v>2</v>
      </c>
      <c r="F813">
        <v>0</v>
      </c>
      <c r="G813">
        <v>5</v>
      </c>
      <c r="H813">
        <v>90</v>
      </c>
      <c r="I813">
        <v>165</v>
      </c>
      <c r="J813" s="5">
        <f>10000*H813/(I813*I813)</f>
        <v>33.057851239669418</v>
      </c>
      <c r="K813" s="18">
        <v>1.2543329562147751</v>
      </c>
      <c r="L813">
        <v>9.5</v>
      </c>
      <c r="M813">
        <f>18*L813</f>
        <v>171</v>
      </c>
      <c r="N813" s="70">
        <v>2</v>
      </c>
    </row>
    <row r="814" spans="1:21" ht="15">
      <c r="A814" s="8">
        <v>1091</v>
      </c>
      <c r="B814" s="7">
        <v>1</v>
      </c>
      <c r="C814" s="8">
        <v>0</v>
      </c>
      <c r="D814" s="8">
        <v>58</v>
      </c>
      <c r="E814" s="7">
        <v>2</v>
      </c>
      <c r="F814" s="3">
        <v>0</v>
      </c>
      <c r="G814" s="8">
        <v>12</v>
      </c>
      <c r="H814" s="8">
        <v>62</v>
      </c>
      <c r="I814" s="8">
        <v>153</v>
      </c>
      <c r="J814" s="27">
        <f>H814/(I814*I814)*10000</f>
        <v>26.485539749668931</v>
      </c>
      <c r="K814" s="1">
        <v>1.2531561795250128</v>
      </c>
      <c r="L814" s="8">
        <v>6.7</v>
      </c>
      <c r="M814" s="1">
        <f>18*L814</f>
        <v>120.60000000000001</v>
      </c>
      <c r="N814" s="70">
        <v>1</v>
      </c>
      <c r="O814" s="1">
        <v>9.5</v>
      </c>
      <c r="P814" s="1">
        <v>0.55000000000000004</v>
      </c>
      <c r="Q814" s="30">
        <v>0</v>
      </c>
      <c r="R814" s="30">
        <v>0</v>
      </c>
    </row>
    <row r="815" spans="1:21" ht="15">
      <c r="A815" s="8">
        <v>3072</v>
      </c>
      <c r="B815" s="7">
        <v>1</v>
      </c>
      <c r="C815" s="8">
        <v>0</v>
      </c>
      <c r="D815" s="8">
        <v>68</v>
      </c>
      <c r="E815" s="7">
        <v>2</v>
      </c>
      <c r="F815" s="3">
        <v>0</v>
      </c>
      <c r="G815" s="8">
        <v>16</v>
      </c>
      <c r="H815" s="8">
        <v>62.5</v>
      </c>
      <c r="I815" s="8">
        <v>151</v>
      </c>
      <c r="J815" s="27">
        <f>H815/(I815*I815)*10000</f>
        <v>27.411078461470989</v>
      </c>
      <c r="K815" s="1">
        <v>1.2507828688302123</v>
      </c>
      <c r="L815" s="8">
        <v>6.8</v>
      </c>
      <c r="M815" s="1">
        <f>18*L815</f>
        <v>122.39999999999999</v>
      </c>
      <c r="N815" s="70">
        <v>3</v>
      </c>
      <c r="O815" s="1">
        <v>5.4</v>
      </c>
      <c r="P815" s="1">
        <v>0.32</v>
      </c>
      <c r="Q815" s="30">
        <v>0.05</v>
      </c>
      <c r="R815" s="29">
        <v>0</v>
      </c>
    </row>
    <row r="816" spans="1:21" ht="15">
      <c r="A816">
        <v>2238</v>
      </c>
      <c r="B816" s="7">
        <v>1</v>
      </c>
      <c r="C816">
        <v>1</v>
      </c>
      <c r="D816">
        <v>53</v>
      </c>
      <c r="E816">
        <v>2</v>
      </c>
      <c r="F816">
        <v>1</v>
      </c>
      <c r="G816">
        <v>18</v>
      </c>
      <c r="H816">
        <v>89</v>
      </c>
      <c r="I816">
        <v>173</v>
      </c>
      <c r="J816" s="5">
        <f>10000*H816/(I816*I816)</f>
        <v>29.737044338267232</v>
      </c>
      <c r="K816" s="17">
        <v>1.250083968780584</v>
      </c>
      <c r="L816" s="3">
        <v>20</v>
      </c>
      <c r="M816">
        <f>18*L816</f>
        <v>360</v>
      </c>
      <c r="N816" s="70">
        <v>2</v>
      </c>
      <c r="O816" s="3">
        <v>9.4</v>
      </c>
      <c r="P816" s="3"/>
      <c r="Q816" s="3"/>
      <c r="R816" s="3"/>
    </row>
    <row r="817" spans="1:19" ht="15">
      <c r="A817">
        <v>3228</v>
      </c>
      <c r="B817" s="7">
        <v>1</v>
      </c>
      <c r="C817">
        <v>1</v>
      </c>
      <c r="D817">
        <v>78</v>
      </c>
      <c r="E817">
        <v>2</v>
      </c>
      <c r="F817">
        <v>0</v>
      </c>
      <c r="G817">
        <v>20</v>
      </c>
      <c r="H817">
        <v>84</v>
      </c>
      <c r="I817">
        <v>168</v>
      </c>
      <c r="J817" s="5">
        <f>10000*H817/(I817*I817)</f>
        <v>29.761904761904763</v>
      </c>
      <c r="K817" s="17">
        <v>1.2491598331020626</v>
      </c>
      <c r="L817">
        <v>12.5</v>
      </c>
      <c r="M817">
        <v>225</v>
      </c>
      <c r="N817" s="70">
        <v>3</v>
      </c>
      <c r="O817" s="2">
        <v>8.8000000000000007</v>
      </c>
      <c r="P817" s="2">
        <v>28.85</v>
      </c>
      <c r="Q817" s="2">
        <v>0.09</v>
      </c>
      <c r="R817" s="2">
        <v>0</v>
      </c>
    </row>
    <row r="818" spans="1:19" ht="15">
      <c r="A818">
        <v>2333</v>
      </c>
      <c r="B818" s="7">
        <v>1</v>
      </c>
      <c r="C818">
        <v>0</v>
      </c>
      <c r="D818">
        <v>60</v>
      </c>
      <c r="E818">
        <v>2</v>
      </c>
      <c r="F818">
        <v>0</v>
      </c>
      <c r="G818">
        <v>22</v>
      </c>
      <c r="H818">
        <v>44</v>
      </c>
      <c r="I818">
        <v>157</v>
      </c>
      <c r="J818" s="5">
        <f>10000*H818/(I818*I818)</f>
        <v>17.850622743316158</v>
      </c>
      <c r="K818" s="18">
        <v>1.2461920553624672</v>
      </c>
      <c r="L818">
        <v>10.3</v>
      </c>
      <c r="M818">
        <f>18*L818</f>
        <v>185.4</v>
      </c>
      <c r="N818" s="70">
        <v>2</v>
      </c>
      <c r="O818">
        <v>10.7</v>
      </c>
      <c r="P818">
        <v>9.58</v>
      </c>
      <c r="Q818">
        <v>0.08</v>
      </c>
      <c r="R818">
        <v>0</v>
      </c>
      <c r="S818">
        <v>21</v>
      </c>
    </row>
    <row r="819" spans="1:19" ht="15">
      <c r="A819" s="8">
        <v>1143</v>
      </c>
      <c r="B819" s="7">
        <v>1</v>
      </c>
      <c r="C819" s="8">
        <v>1</v>
      </c>
      <c r="D819" s="8">
        <v>69</v>
      </c>
      <c r="E819" s="7">
        <v>2</v>
      </c>
      <c r="F819" s="3">
        <v>0</v>
      </c>
      <c r="G819" s="8">
        <v>25</v>
      </c>
      <c r="H819" s="8">
        <v>86</v>
      </c>
      <c r="I819" s="8">
        <v>170</v>
      </c>
      <c r="J819" s="24">
        <f>H819/(I819*I819)*10000</f>
        <v>29.757785467128027</v>
      </c>
      <c r="K819" s="32">
        <v>1.2429319882674195</v>
      </c>
      <c r="L819" s="33">
        <v>12.8</v>
      </c>
      <c r="M819" s="1">
        <f>18*L819</f>
        <v>230.4</v>
      </c>
      <c r="N819" s="70">
        <v>1</v>
      </c>
      <c r="O819" s="33">
        <v>9.1</v>
      </c>
      <c r="P819" s="9">
        <v>40.71</v>
      </c>
      <c r="Q819" s="9">
        <v>0.22</v>
      </c>
      <c r="R819" s="32">
        <v>0</v>
      </c>
    </row>
    <row r="820" spans="1:19" ht="15">
      <c r="A820">
        <v>2229</v>
      </c>
      <c r="B820" s="7">
        <v>1</v>
      </c>
      <c r="C820">
        <v>0</v>
      </c>
      <c r="D820">
        <v>47</v>
      </c>
      <c r="E820">
        <v>2</v>
      </c>
      <c r="F820">
        <v>1</v>
      </c>
      <c r="G820">
        <v>5</v>
      </c>
      <c r="H820">
        <v>71</v>
      </c>
      <c r="I820">
        <v>162</v>
      </c>
      <c r="J820" s="5">
        <f>10000*H820/(I820*I820)</f>
        <v>27.053802773967384</v>
      </c>
      <c r="K820" s="17">
        <v>1.2402930108629069</v>
      </c>
      <c r="L820">
        <v>14.8</v>
      </c>
      <c r="M820">
        <v>266.40000000000003</v>
      </c>
      <c r="N820" s="70">
        <v>2</v>
      </c>
      <c r="O820" s="2">
        <v>9.4</v>
      </c>
      <c r="P820" s="2">
        <v>36.69</v>
      </c>
      <c r="Q820" s="2">
        <v>0.28000000000000003</v>
      </c>
      <c r="R820" s="2">
        <v>0</v>
      </c>
    </row>
    <row r="821" spans="1:19" ht="15">
      <c r="A821">
        <v>1319</v>
      </c>
      <c r="B821" s="7">
        <v>1</v>
      </c>
      <c r="C821">
        <v>1</v>
      </c>
      <c r="D821">
        <v>48</v>
      </c>
      <c r="E821">
        <v>2</v>
      </c>
      <c r="F821">
        <v>0</v>
      </c>
      <c r="G821">
        <v>7</v>
      </c>
      <c r="H821">
        <v>86</v>
      </c>
      <c r="I821">
        <v>181</v>
      </c>
      <c r="J821" s="5">
        <f>10000*H821/(I821*I821)</f>
        <v>26.25072494734593</v>
      </c>
      <c r="K821" s="18">
        <v>1.2393730553844085</v>
      </c>
      <c r="L821">
        <v>7.9</v>
      </c>
      <c r="M821">
        <f>18*L821</f>
        <v>142.20000000000002</v>
      </c>
      <c r="N821" s="70">
        <v>1</v>
      </c>
      <c r="O821">
        <v>7.2</v>
      </c>
    </row>
    <row r="822" spans="1:19" ht="15">
      <c r="A822" s="8">
        <v>4012</v>
      </c>
      <c r="B822" s="7">
        <v>1</v>
      </c>
      <c r="C822" s="8">
        <v>0</v>
      </c>
      <c r="D822" s="8">
        <v>66</v>
      </c>
      <c r="E822" s="7">
        <v>2</v>
      </c>
      <c r="F822" s="3">
        <v>0</v>
      </c>
      <c r="G822" s="8">
        <v>15</v>
      </c>
      <c r="H822" s="8">
        <v>70</v>
      </c>
      <c r="I822" s="8">
        <v>157</v>
      </c>
      <c r="J822" s="27">
        <f>H822/(I822*I822)*10000</f>
        <v>28.398718000730252</v>
      </c>
      <c r="K822" s="1">
        <v>1.2370784324098085</v>
      </c>
      <c r="L822" s="1">
        <v>14</v>
      </c>
      <c r="M822" s="1">
        <f>18*L822</f>
        <v>252</v>
      </c>
      <c r="N822" s="70">
        <v>4</v>
      </c>
      <c r="O822" s="1">
        <v>12.2</v>
      </c>
      <c r="P822" s="1" t="s">
        <v>32</v>
      </c>
      <c r="Q822" s="30" t="s">
        <v>37</v>
      </c>
      <c r="R822" s="29">
        <v>0</v>
      </c>
    </row>
    <row r="823" spans="1:19" ht="15">
      <c r="A823">
        <v>1310</v>
      </c>
      <c r="B823" s="7">
        <v>1</v>
      </c>
      <c r="C823">
        <v>1</v>
      </c>
      <c r="D823">
        <v>36</v>
      </c>
      <c r="E823">
        <v>2</v>
      </c>
      <c r="F823">
        <v>0</v>
      </c>
      <c r="G823">
        <v>2</v>
      </c>
      <c r="H823">
        <v>99</v>
      </c>
      <c r="I823">
        <v>180</v>
      </c>
      <c r="J823" s="5">
        <f>10000*H823/(I823*I823)</f>
        <v>30.555555555555557</v>
      </c>
      <c r="K823" s="18">
        <v>1.235722404685075</v>
      </c>
      <c r="L823">
        <v>7</v>
      </c>
      <c r="M823">
        <f>18*L823</f>
        <v>126</v>
      </c>
      <c r="N823" s="70">
        <v>1</v>
      </c>
      <c r="O823">
        <v>8.1999999999999993</v>
      </c>
      <c r="P823">
        <v>1.75</v>
      </c>
      <c r="Q823">
        <v>0.09</v>
      </c>
      <c r="R823">
        <v>0</v>
      </c>
      <c r="S823">
        <v>9</v>
      </c>
    </row>
    <row r="824" spans="1:19" ht="15">
      <c r="A824" s="8">
        <v>3096</v>
      </c>
      <c r="B824" s="7">
        <v>1</v>
      </c>
      <c r="C824" s="8">
        <v>1</v>
      </c>
      <c r="D824" s="8">
        <v>77</v>
      </c>
      <c r="E824" s="7">
        <v>2</v>
      </c>
      <c r="F824" s="3">
        <v>0</v>
      </c>
      <c r="G824" s="8">
        <v>18</v>
      </c>
      <c r="H824" s="8">
        <v>60</v>
      </c>
      <c r="I824" s="8">
        <v>161</v>
      </c>
      <c r="J824" s="27">
        <f>H824/(I824*I824)*10000</f>
        <v>23.147255121330197</v>
      </c>
      <c r="K824" s="1">
        <v>1.2338963761146613</v>
      </c>
      <c r="L824" s="8">
        <v>9</v>
      </c>
      <c r="M824" s="1">
        <f>18*L824</f>
        <v>162</v>
      </c>
      <c r="N824" s="70">
        <v>3</v>
      </c>
      <c r="O824" s="1">
        <v>8.1999999999999993</v>
      </c>
      <c r="P824" s="1">
        <v>15.5</v>
      </c>
      <c r="Q824" s="30">
        <v>0.09</v>
      </c>
      <c r="R824" s="30">
        <v>0</v>
      </c>
    </row>
    <row r="825" spans="1:19" ht="15">
      <c r="A825" s="8">
        <v>3078</v>
      </c>
      <c r="B825" s="7">
        <v>1</v>
      </c>
      <c r="C825" s="8">
        <v>0</v>
      </c>
      <c r="D825" s="8">
        <v>36</v>
      </c>
      <c r="E825" s="7">
        <v>1</v>
      </c>
      <c r="F825" s="38">
        <v>1</v>
      </c>
      <c r="G825" s="43">
        <v>8.3333333333333329E-2</v>
      </c>
      <c r="H825" s="8">
        <v>47</v>
      </c>
      <c r="I825" s="8">
        <v>158</v>
      </c>
      <c r="J825" s="27">
        <f>H825/(I825*I825)*10000</f>
        <v>18.827111039897453</v>
      </c>
      <c r="K825" s="1">
        <v>1.2317589098100763</v>
      </c>
      <c r="L825" s="8">
        <v>6</v>
      </c>
      <c r="M825" s="1">
        <f>18*L825</f>
        <v>108</v>
      </c>
      <c r="N825" s="70">
        <v>3</v>
      </c>
      <c r="O825" s="1">
        <v>8.4</v>
      </c>
      <c r="P825" s="1">
        <v>0</v>
      </c>
      <c r="Q825" s="30">
        <v>0</v>
      </c>
      <c r="R825" s="30">
        <v>0</v>
      </c>
    </row>
    <row r="826" spans="1:19" ht="15">
      <c r="A826">
        <v>2252</v>
      </c>
      <c r="B826" s="7">
        <v>1</v>
      </c>
      <c r="C826">
        <v>1</v>
      </c>
      <c r="D826">
        <v>25</v>
      </c>
      <c r="E826">
        <v>2</v>
      </c>
      <c r="F826">
        <v>0</v>
      </c>
      <c r="G826">
        <v>9</v>
      </c>
      <c r="H826">
        <v>70</v>
      </c>
      <c r="I826">
        <v>151</v>
      </c>
      <c r="J826" s="5">
        <f>10000*H826/(I826*I826)</f>
        <v>30.700407876847507</v>
      </c>
      <c r="K826" s="18">
        <v>1.2317425569384048</v>
      </c>
      <c r="L826">
        <v>11.5</v>
      </c>
      <c r="M826">
        <f>18*L826</f>
        <v>207</v>
      </c>
      <c r="N826" s="70">
        <v>2</v>
      </c>
      <c r="O826">
        <v>11.6</v>
      </c>
      <c r="P826">
        <v>5.33</v>
      </c>
      <c r="Q826">
        <v>1.52</v>
      </c>
      <c r="R826">
        <v>0</v>
      </c>
    </row>
    <row r="827" spans="1:19" ht="15">
      <c r="A827">
        <v>4225</v>
      </c>
      <c r="B827" s="7">
        <v>1</v>
      </c>
      <c r="C827">
        <v>0</v>
      </c>
      <c r="D827">
        <v>61</v>
      </c>
      <c r="E827">
        <v>2</v>
      </c>
      <c r="F827">
        <v>0</v>
      </c>
      <c r="G827">
        <v>30</v>
      </c>
      <c r="H827">
        <v>70</v>
      </c>
      <c r="I827">
        <v>158</v>
      </c>
      <c r="J827" s="5">
        <f>10000*H827/(I827*I827)</f>
        <v>28.04037814452812</v>
      </c>
      <c r="K827" s="10">
        <v>1.2316210663418725</v>
      </c>
      <c r="L827">
        <v>10.3</v>
      </c>
      <c r="M827">
        <f>18*L827</f>
        <v>185.4</v>
      </c>
      <c r="N827" s="70">
        <v>4</v>
      </c>
      <c r="O827" s="3">
        <v>9.4</v>
      </c>
      <c r="P827" s="3">
        <v>13.65</v>
      </c>
      <c r="Q827" s="3">
        <v>0.08</v>
      </c>
      <c r="R827" s="3">
        <v>0</v>
      </c>
    </row>
    <row r="828" spans="1:19" ht="15">
      <c r="A828" s="8">
        <v>4097</v>
      </c>
      <c r="B828" s="7">
        <v>1</v>
      </c>
      <c r="C828" s="8">
        <v>1</v>
      </c>
      <c r="D828" s="8">
        <v>46</v>
      </c>
      <c r="E828" s="7">
        <v>2</v>
      </c>
      <c r="F828" s="38">
        <v>1</v>
      </c>
      <c r="G828" s="8">
        <v>7</v>
      </c>
      <c r="H828" s="8">
        <v>79</v>
      </c>
      <c r="I828" s="8">
        <v>174</v>
      </c>
      <c r="J828" s="27">
        <f>H828/(I828*I828)*10000</f>
        <v>26.093275201479717</v>
      </c>
      <c r="K828" s="1">
        <v>1.2314383509154361</v>
      </c>
      <c r="L828" s="8">
        <v>8.1999999999999993</v>
      </c>
      <c r="M828" s="1">
        <f>18*L828</f>
        <v>147.6</v>
      </c>
      <c r="N828" s="70">
        <v>4</v>
      </c>
      <c r="O828" s="1">
        <v>9.4</v>
      </c>
      <c r="P828" s="1" t="s">
        <v>32</v>
      </c>
      <c r="Q828" s="30">
        <v>0</v>
      </c>
      <c r="R828" s="30">
        <v>0.5</v>
      </c>
    </row>
    <row r="829" spans="1:19" ht="15">
      <c r="A829">
        <v>4201</v>
      </c>
      <c r="B829" s="7">
        <v>1</v>
      </c>
      <c r="C829" s="5">
        <v>0</v>
      </c>
      <c r="D829" s="5">
        <v>66</v>
      </c>
      <c r="E829" s="5">
        <v>2</v>
      </c>
      <c r="F829" s="5">
        <v>0</v>
      </c>
      <c r="G829" s="5">
        <v>7</v>
      </c>
      <c r="H829" s="5">
        <v>45</v>
      </c>
      <c r="I829" s="5">
        <v>153</v>
      </c>
      <c r="J829" s="5">
        <f>10000*H829/(I829*I829)</f>
        <v>19.223375624759708</v>
      </c>
      <c r="K829" s="10">
        <v>1.2258885310211807</v>
      </c>
      <c r="L829">
        <v>7.9</v>
      </c>
      <c r="M829">
        <f>18*L829</f>
        <v>142.20000000000002</v>
      </c>
      <c r="N829" s="70">
        <v>4</v>
      </c>
      <c r="O829">
        <v>12.1</v>
      </c>
      <c r="P829">
        <v>6.89</v>
      </c>
      <c r="Q829">
        <v>0.09</v>
      </c>
      <c r="R829">
        <v>0</v>
      </c>
    </row>
    <row r="830" spans="1:19" ht="15">
      <c r="A830">
        <v>2338</v>
      </c>
      <c r="B830" s="7">
        <v>1</v>
      </c>
      <c r="C830">
        <v>1</v>
      </c>
      <c r="D830">
        <v>50</v>
      </c>
      <c r="E830">
        <v>2</v>
      </c>
      <c r="F830">
        <v>0</v>
      </c>
      <c r="G830">
        <v>6</v>
      </c>
      <c r="H830">
        <v>78</v>
      </c>
      <c r="I830">
        <v>179</v>
      </c>
      <c r="J830" s="5">
        <f>10000*H830/(I830*I830)</f>
        <v>24.343809494085704</v>
      </c>
      <c r="K830" s="18">
        <v>1.2225507970440228</v>
      </c>
      <c r="L830">
        <v>16.100000000000001</v>
      </c>
      <c r="M830">
        <f>18*L830</f>
        <v>289.8</v>
      </c>
      <c r="N830" s="70">
        <v>2</v>
      </c>
      <c r="O830">
        <v>9.1</v>
      </c>
      <c r="P830">
        <v>37.15</v>
      </c>
      <c r="Q830">
        <v>7.0000000000000007E-2</v>
      </c>
      <c r="R830">
        <v>0</v>
      </c>
      <c r="S830">
        <v>11</v>
      </c>
    </row>
    <row r="831" spans="1:19" ht="15">
      <c r="A831">
        <v>4261</v>
      </c>
      <c r="B831" s="7">
        <v>1</v>
      </c>
      <c r="C831">
        <v>1</v>
      </c>
      <c r="D831">
        <v>50</v>
      </c>
      <c r="E831">
        <v>2</v>
      </c>
      <c r="F831">
        <v>0</v>
      </c>
      <c r="G831">
        <v>16</v>
      </c>
      <c r="H831">
        <v>78</v>
      </c>
      <c r="I831">
        <v>176</v>
      </c>
      <c r="J831" s="5">
        <f>10000*H831/(I831*I831)</f>
        <v>25.180785123966942</v>
      </c>
      <c r="K831" s="18">
        <v>1.2206961996073389</v>
      </c>
      <c r="L831">
        <v>6.9</v>
      </c>
      <c r="M831">
        <f>18*L831</f>
        <v>124.2</v>
      </c>
      <c r="N831" s="70">
        <v>4</v>
      </c>
      <c r="O831" t="s">
        <v>11</v>
      </c>
      <c r="P831" t="s">
        <v>11</v>
      </c>
      <c r="Q831" t="s">
        <v>11</v>
      </c>
      <c r="R831" t="s">
        <v>11</v>
      </c>
    </row>
    <row r="832" spans="1:19" ht="15">
      <c r="A832" s="8">
        <v>3015</v>
      </c>
      <c r="B832" s="7">
        <v>1</v>
      </c>
      <c r="C832" s="8">
        <v>0</v>
      </c>
      <c r="D832" s="8">
        <v>54</v>
      </c>
      <c r="E832" s="7">
        <v>2</v>
      </c>
      <c r="F832" s="3">
        <v>0</v>
      </c>
      <c r="G832" s="8">
        <v>10</v>
      </c>
      <c r="H832" s="8">
        <v>67</v>
      </c>
      <c r="I832" s="8">
        <v>165</v>
      </c>
      <c r="J832" s="27">
        <f>H832/(I832*I832)*10000</f>
        <v>24.609733700642792</v>
      </c>
      <c r="K832" s="1">
        <v>1.2191956264128141</v>
      </c>
      <c r="L832" s="1">
        <v>9.1</v>
      </c>
      <c r="M832" s="1">
        <f>18*L832</f>
        <v>163.79999999999998</v>
      </c>
      <c r="N832" s="70">
        <v>3</v>
      </c>
      <c r="O832" s="1">
        <v>10.6</v>
      </c>
      <c r="P832" s="1">
        <v>38.89</v>
      </c>
      <c r="Q832" s="30">
        <v>0.13</v>
      </c>
      <c r="R832" s="29">
        <v>0</v>
      </c>
    </row>
    <row r="833" spans="1:19" ht="15">
      <c r="A833" s="8">
        <v>4106</v>
      </c>
      <c r="B833" s="7">
        <v>1</v>
      </c>
      <c r="C833" s="8">
        <v>0</v>
      </c>
      <c r="D833" s="8">
        <v>37</v>
      </c>
      <c r="E833" s="7">
        <v>2</v>
      </c>
      <c r="F833" s="3">
        <v>0</v>
      </c>
      <c r="G833" s="8">
        <v>11</v>
      </c>
      <c r="H833" s="8">
        <v>86</v>
      </c>
      <c r="I833" s="8">
        <v>158</v>
      </c>
      <c r="J833" s="27">
        <f>H833/(I833*I833)*10000</f>
        <v>34.449607434705975</v>
      </c>
      <c r="K833" s="1">
        <v>1.2189395594264398</v>
      </c>
      <c r="L833" s="8">
        <v>8.9</v>
      </c>
      <c r="M833" s="1">
        <f>18*L833</f>
        <v>160.20000000000002</v>
      </c>
      <c r="N833" s="70">
        <v>4</v>
      </c>
      <c r="O833" s="1">
        <v>12.7</v>
      </c>
      <c r="P833" s="1" t="s">
        <v>11</v>
      </c>
      <c r="Q833" s="8">
        <v>3</v>
      </c>
      <c r="R833" s="8" t="s">
        <v>38</v>
      </c>
    </row>
    <row r="834" spans="1:19" ht="15">
      <c r="A834">
        <v>2326</v>
      </c>
      <c r="B834" s="7">
        <v>1</v>
      </c>
      <c r="C834">
        <v>1</v>
      </c>
      <c r="D834">
        <v>74</v>
      </c>
      <c r="E834">
        <v>2</v>
      </c>
      <c r="F834">
        <v>0</v>
      </c>
      <c r="G834">
        <v>4</v>
      </c>
      <c r="H834">
        <v>85</v>
      </c>
      <c r="I834">
        <v>170</v>
      </c>
      <c r="J834" s="5">
        <f>10000*H834/(I834*I834)</f>
        <v>29.411764705882351</v>
      </c>
      <c r="K834" s="18">
        <v>1.2186896900255761</v>
      </c>
      <c r="L834">
        <v>9</v>
      </c>
      <c r="M834">
        <f>18*L834</f>
        <v>162</v>
      </c>
      <c r="N834" s="70">
        <v>2</v>
      </c>
      <c r="O834">
        <v>8.9</v>
      </c>
      <c r="P834">
        <v>1.25</v>
      </c>
      <c r="Q834">
        <v>0.08</v>
      </c>
      <c r="R834">
        <v>0</v>
      </c>
      <c r="S834">
        <v>24.1</v>
      </c>
    </row>
    <row r="835" spans="1:19" ht="15">
      <c r="A835" s="8">
        <v>1083</v>
      </c>
      <c r="B835" s="7">
        <v>1</v>
      </c>
      <c r="C835" s="8">
        <v>0</v>
      </c>
      <c r="D835" s="8">
        <v>65</v>
      </c>
      <c r="E835" s="7">
        <v>2</v>
      </c>
      <c r="F835" s="3">
        <v>0</v>
      </c>
      <c r="G835" s="8">
        <v>5</v>
      </c>
      <c r="H835" s="8">
        <v>61</v>
      </c>
      <c r="I835" s="8">
        <v>158</v>
      </c>
      <c r="J835" s="27">
        <f>H835/(I835*I835)*10000</f>
        <v>24.435186668803073</v>
      </c>
      <c r="K835" s="1">
        <v>1.2146938784742189</v>
      </c>
      <c r="L835" s="8">
        <v>8</v>
      </c>
      <c r="M835" s="1">
        <f>18*L835</f>
        <v>144</v>
      </c>
      <c r="N835" s="70">
        <v>1</v>
      </c>
      <c r="O835" s="1">
        <v>10.4</v>
      </c>
      <c r="P835" s="1">
        <v>2.99</v>
      </c>
      <c r="Q835" s="30">
        <v>0.06</v>
      </c>
      <c r="R835" s="30">
        <v>0</v>
      </c>
    </row>
    <row r="836" spans="1:19" ht="15">
      <c r="A836" s="8">
        <v>1032</v>
      </c>
      <c r="B836" s="7">
        <v>1</v>
      </c>
      <c r="C836" s="8">
        <v>1</v>
      </c>
      <c r="D836" s="8">
        <v>59</v>
      </c>
      <c r="E836" s="7">
        <v>2</v>
      </c>
      <c r="F836" s="3">
        <v>0</v>
      </c>
      <c r="G836" s="8">
        <v>12</v>
      </c>
      <c r="H836" s="8">
        <v>82</v>
      </c>
      <c r="I836" s="8">
        <v>172</v>
      </c>
      <c r="J836" s="27">
        <f>H836/(I836*I836)*10000</f>
        <v>27.717685235262305</v>
      </c>
      <c r="K836" s="1">
        <v>1.2145242628672333</v>
      </c>
      <c r="L836" s="1">
        <v>7.1</v>
      </c>
      <c r="M836" s="1">
        <f>18*L836</f>
        <v>127.8</v>
      </c>
      <c r="N836" s="70">
        <v>1</v>
      </c>
      <c r="O836" s="1">
        <v>10</v>
      </c>
      <c r="P836" s="1">
        <v>12.92</v>
      </c>
      <c r="Q836" s="30">
        <v>0.09</v>
      </c>
      <c r="R836" s="29">
        <v>0</v>
      </c>
    </row>
    <row r="837" spans="1:19" ht="15">
      <c r="A837">
        <v>1337</v>
      </c>
      <c r="B837" s="7">
        <v>1</v>
      </c>
      <c r="C837">
        <v>1</v>
      </c>
      <c r="D837">
        <v>51</v>
      </c>
      <c r="E837">
        <v>2</v>
      </c>
      <c r="F837">
        <v>0</v>
      </c>
      <c r="G837">
        <v>10</v>
      </c>
      <c r="H837">
        <v>102</v>
      </c>
      <c r="I837">
        <v>174</v>
      </c>
      <c r="J837" s="5">
        <f>10000*H837/(I837*I837)</f>
        <v>33.690051525961159</v>
      </c>
      <c r="K837" s="18">
        <v>1.212346851935755</v>
      </c>
      <c r="L837">
        <v>8.3000000000000007</v>
      </c>
      <c r="M837">
        <f>18*L837</f>
        <v>149.4</v>
      </c>
      <c r="N837" s="70">
        <v>1</v>
      </c>
      <c r="O837">
        <v>10.9</v>
      </c>
      <c r="P837">
        <v>84.83</v>
      </c>
      <c r="Q837">
        <v>0.2</v>
      </c>
      <c r="R837">
        <v>0</v>
      </c>
      <c r="S837">
        <v>43.5</v>
      </c>
    </row>
    <row r="838" spans="1:19" ht="15">
      <c r="A838">
        <v>1187</v>
      </c>
      <c r="B838" s="7">
        <v>1</v>
      </c>
      <c r="C838" s="5">
        <v>1</v>
      </c>
      <c r="D838" s="5">
        <v>43</v>
      </c>
      <c r="E838" s="5">
        <v>2</v>
      </c>
      <c r="F838" s="5">
        <v>1</v>
      </c>
      <c r="G838" s="5">
        <v>6</v>
      </c>
      <c r="H838" s="5">
        <v>84</v>
      </c>
      <c r="I838" s="5">
        <v>178</v>
      </c>
      <c r="J838" s="5">
        <f>10000*H838/(I838*I838)</f>
        <v>26.511804065143291</v>
      </c>
      <c r="K838" s="13">
        <v>1.2109920987365195</v>
      </c>
      <c r="L838" s="5">
        <v>6</v>
      </c>
      <c r="M838" s="5">
        <f>18*L838</f>
        <v>108</v>
      </c>
      <c r="N838" s="70">
        <v>1</v>
      </c>
      <c r="O838" s="5">
        <v>10.4</v>
      </c>
      <c r="P838" s="5">
        <v>0.45</v>
      </c>
      <c r="Q838" s="5">
        <v>0.08</v>
      </c>
      <c r="R838" s="5">
        <v>0</v>
      </c>
      <c r="S838" s="5"/>
    </row>
    <row r="839" spans="1:19" ht="15">
      <c r="A839">
        <v>3251</v>
      </c>
      <c r="B839" s="7">
        <v>1</v>
      </c>
      <c r="C839">
        <v>1</v>
      </c>
      <c r="D839">
        <v>54</v>
      </c>
      <c r="E839">
        <v>2</v>
      </c>
      <c r="F839">
        <v>0</v>
      </c>
      <c r="G839">
        <v>2</v>
      </c>
      <c r="H839">
        <v>88</v>
      </c>
      <c r="I839">
        <v>178</v>
      </c>
      <c r="J839" s="5">
        <f>10000*H839/(I839*I839)</f>
        <v>27.774270925388208</v>
      </c>
      <c r="K839" s="18">
        <v>1.2096062155073612</v>
      </c>
      <c r="L839">
        <v>6.8</v>
      </c>
      <c r="M839">
        <f>18*L839</f>
        <v>122.39999999999999</v>
      </c>
      <c r="N839" s="70">
        <v>3</v>
      </c>
      <c r="O839">
        <v>6.2</v>
      </c>
      <c r="P839">
        <v>0.26</v>
      </c>
      <c r="Q839">
        <v>3.63</v>
      </c>
      <c r="R839">
        <v>0</v>
      </c>
    </row>
    <row r="840" spans="1:19" ht="15">
      <c r="A840" s="8">
        <v>2011</v>
      </c>
      <c r="B840" s="7">
        <v>1</v>
      </c>
      <c r="C840" s="8">
        <v>0</v>
      </c>
      <c r="D840" s="8">
        <v>46</v>
      </c>
      <c r="E840" s="7">
        <v>2</v>
      </c>
      <c r="F840" s="3">
        <v>0</v>
      </c>
      <c r="G840" s="8">
        <v>11</v>
      </c>
      <c r="H840" s="8">
        <v>70</v>
      </c>
      <c r="I840" s="8">
        <v>160</v>
      </c>
      <c r="J840" s="27">
        <f>H840/(I840*I840)*10000</f>
        <v>27.34375</v>
      </c>
      <c r="K840" s="1">
        <v>1.2092144104827194</v>
      </c>
      <c r="L840" s="1">
        <v>12.5</v>
      </c>
      <c r="M840" s="1">
        <f>18*L840</f>
        <v>225</v>
      </c>
      <c r="N840" s="70">
        <v>2</v>
      </c>
      <c r="O840" s="1">
        <v>11.6</v>
      </c>
      <c r="P840" s="8" t="s">
        <v>36</v>
      </c>
      <c r="Q840" s="28">
        <v>0</v>
      </c>
      <c r="R840" s="28">
        <v>0</v>
      </c>
    </row>
    <row r="841" spans="1:19" ht="15">
      <c r="A841">
        <v>2288</v>
      </c>
      <c r="B841" s="7">
        <v>1</v>
      </c>
      <c r="C841">
        <v>1</v>
      </c>
      <c r="D841">
        <v>56</v>
      </c>
      <c r="E841">
        <v>2</v>
      </c>
      <c r="F841">
        <v>1</v>
      </c>
      <c r="G841">
        <f>5/365</f>
        <v>1.3698630136986301E-2</v>
      </c>
      <c r="H841">
        <v>71</v>
      </c>
      <c r="I841">
        <v>166</v>
      </c>
      <c r="J841" s="5">
        <f>10000*H841/(I841*I841)</f>
        <v>25.765713456234575</v>
      </c>
      <c r="K841" s="18">
        <v>1.2052439606833028</v>
      </c>
      <c r="L841">
        <v>5.4</v>
      </c>
      <c r="M841">
        <f>18*L841</f>
        <v>97.2</v>
      </c>
      <c r="N841" s="70">
        <v>2</v>
      </c>
      <c r="O841" s="3">
        <v>10.199999999999999</v>
      </c>
    </row>
    <row r="842" spans="1:19" ht="15">
      <c r="A842" s="8">
        <v>1110</v>
      </c>
      <c r="B842" s="7">
        <v>1</v>
      </c>
      <c r="C842" s="8">
        <v>0</v>
      </c>
      <c r="D842" s="8">
        <v>56</v>
      </c>
      <c r="E842" s="7">
        <v>2</v>
      </c>
      <c r="F842" s="3">
        <v>0</v>
      </c>
      <c r="G842" s="8">
        <v>9</v>
      </c>
      <c r="H842" s="8">
        <v>81</v>
      </c>
      <c r="I842" s="8">
        <v>162</v>
      </c>
      <c r="J842" s="27">
        <f>H842/(I842*I842)*10000</f>
        <v>30.864197530864196</v>
      </c>
      <c r="K842" s="1">
        <v>1.2034635388420249</v>
      </c>
      <c r="L842" s="8">
        <v>7.9</v>
      </c>
      <c r="M842" s="1">
        <f>18*L842</f>
        <v>142.20000000000002</v>
      </c>
      <c r="N842" s="70">
        <v>1</v>
      </c>
      <c r="O842" s="37">
        <v>7.7</v>
      </c>
      <c r="P842" s="37">
        <v>0.52</v>
      </c>
      <c r="Q842" s="37">
        <v>0.08</v>
      </c>
      <c r="R842" s="37">
        <v>0</v>
      </c>
    </row>
    <row r="843" spans="1:19" ht="15">
      <c r="A843" s="8">
        <v>3056</v>
      </c>
      <c r="B843" s="7">
        <v>1</v>
      </c>
      <c r="C843" s="8">
        <v>0</v>
      </c>
      <c r="D843" s="8">
        <v>41</v>
      </c>
      <c r="E843" s="7">
        <v>2</v>
      </c>
      <c r="F843" s="3">
        <v>0</v>
      </c>
      <c r="G843" s="8">
        <v>10</v>
      </c>
      <c r="H843" s="8">
        <v>55</v>
      </c>
      <c r="I843" s="8">
        <v>156</v>
      </c>
      <c r="J843" s="27">
        <f>H843/(I843*I843)*10000</f>
        <v>22.60026298487837</v>
      </c>
      <c r="K843" s="1">
        <v>1.2017093456585477</v>
      </c>
      <c r="L843" s="8">
        <v>6.8</v>
      </c>
      <c r="M843" s="1">
        <f>18*L843</f>
        <v>122.39999999999999</v>
      </c>
      <c r="N843" s="70">
        <v>3</v>
      </c>
      <c r="O843" s="1">
        <v>8.6999999999999993</v>
      </c>
      <c r="P843" s="1">
        <v>8.86</v>
      </c>
      <c r="Q843" s="30">
        <v>0.1</v>
      </c>
      <c r="R843" s="29">
        <v>0</v>
      </c>
    </row>
    <row r="844" spans="1:19" ht="15">
      <c r="A844">
        <v>2226</v>
      </c>
      <c r="B844" s="7">
        <v>1</v>
      </c>
      <c r="C844">
        <v>0</v>
      </c>
      <c r="D844">
        <v>74</v>
      </c>
      <c r="E844">
        <v>2</v>
      </c>
      <c r="F844">
        <v>0</v>
      </c>
      <c r="G844">
        <v>3</v>
      </c>
      <c r="H844">
        <v>62</v>
      </c>
      <c r="I844">
        <v>160</v>
      </c>
      <c r="J844" s="5">
        <f>10000*H844/(I844*I844)</f>
        <v>24.21875</v>
      </c>
      <c r="K844" s="10">
        <v>1.1947482073561888</v>
      </c>
      <c r="L844">
        <v>14.4</v>
      </c>
      <c r="M844">
        <f>18*L844</f>
        <v>259.2</v>
      </c>
      <c r="N844" s="70">
        <v>2</v>
      </c>
      <c r="O844" s="3">
        <v>8.1</v>
      </c>
      <c r="P844" s="3">
        <v>1.31</v>
      </c>
      <c r="Q844" s="3">
        <v>0.02</v>
      </c>
      <c r="R844" s="3">
        <v>0</v>
      </c>
    </row>
    <row r="845" spans="1:19" ht="15">
      <c r="A845">
        <v>4327</v>
      </c>
      <c r="B845" s="7">
        <v>1</v>
      </c>
      <c r="C845">
        <v>1</v>
      </c>
      <c r="D845">
        <v>62</v>
      </c>
      <c r="E845">
        <v>2</v>
      </c>
      <c r="F845">
        <v>0</v>
      </c>
      <c r="G845">
        <v>9</v>
      </c>
      <c r="H845">
        <v>73</v>
      </c>
      <c r="I845">
        <v>174</v>
      </c>
      <c r="J845" s="5">
        <f>10000*H845/(I845*I845)</f>
        <v>24.111507464658477</v>
      </c>
      <c r="K845" s="18">
        <v>1.1925937582678721</v>
      </c>
      <c r="L845">
        <v>21.9</v>
      </c>
      <c r="M845">
        <f>18*L845</f>
        <v>394.2</v>
      </c>
      <c r="N845" s="70">
        <v>4</v>
      </c>
      <c r="O845">
        <v>9.3000000000000007</v>
      </c>
      <c r="P845">
        <v>59.42</v>
      </c>
      <c r="Q845">
        <v>0.13</v>
      </c>
      <c r="R845">
        <v>0</v>
      </c>
      <c r="S845">
        <v>22.05</v>
      </c>
    </row>
    <row r="846" spans="1:19" ht="15">
      <c r="A846" s="8">
        <v>2142</v>
      </c>
      <c r="B846" s="7">
        <v>1</v>
      </c>
      <c r="C846" s="8">
        <v>1</v>
      </c>
      <c r="D846" s="8">
        <v>75</v>
      </c>
      <c r="E846" s="7">
        <v>2</v>
      </c>
      <c r="F846" s="3">
        <v>0</v>
      </c>
      <c r="G846" s="8">
        <v>5</v>
      </c>
      <c r="H846" s="8">
        <v>75</v>
      </c>
      <c r="I846" s="8">
        <v>165</v>
      </c>
      <c r="J846" s="24">
        <f>H846/(I846*I846)*10000</f>
        <v>27.548209366391184</v>
      </c>
      <c r="K846" s="32">
        <v>1.1918022585476049</v>
      </c>
      <c r="L846" s="33">
        <v>6.6</v>
      </c>
      <c r="M846" s="1">
        <f>18*L846</f>
        <v>118.8</v>
      </c>
      <c r="N846" s="70">
        <v>2</v>
      </c>
      <c r="O846" s="33">
        <v>5.7</v>
      </c>
      <c r="P846" s="9">
        <v>0.5</v>
      </c>
      <c r="Q846" s="9">
        <v>0.08</v>
      </c>
      <c r="R846" s="32">
        <v>0</v>
      </c>
    </row>
    <row r="847" spans="1:19" ht="15">
      <c r="A847" s="8">
        <v>3108</v>
      </c>
      <c r="B847" s="7">
        <v>1</v>
      </c>
      <c r="C847" s="8">
        <v>0</v>
      </c>
      <c r="D847" s="8">
        <v>59</v>
      </c>
      <c r="E847" s="7">
        <v>2</v>
      </c>
      <c r="F847" s="3">
        <v>0</v>
      </c>
      <c r="G847" s="8">
        <v>13</v>
      </c>
      <c r="H847" s="8">
        <v>58</v>
      </c>
      <c r="I847" s="8">
        <v>158</v>
      </c>
      <c r="J847" s="27">
        <f>H847/(I847*I847)*10000</f>
        <v>23.23345617689473</v>
      </c>
      <c r="K847" s="1">
        <v>1.1866883935800727</v>
      </c>
      <c r="L847" s="8">
        <v>13.4</v>
      </c>
      <c r="M847" s="1">
        <f>18*L847</f>
        <v>241.20000000000002</v>
      </c>
      <c r="N847" s="70">
        <v>3</v>
      </c>
      <c r="O847" s="1">
        <v>8.1</v>
      </c>
      <c r="P847" s="1">
        <v>0.54</v>
      </c>
      <c r="Q847" s="8">
        <v>0.09</v>
      </c>
      <c r="R847" s="8">
        <v>0</v>
      </c>
    </row>
    <row r="848" spans="1:19" ht="15">
      <c r="A848">
        <v>3311</v>
      </c>
      <c r="B848" s="7">
        <v>1</v>
      </c>
      <c r="C848">
        <v>1</v>
      </c>
      <c r="D848">
        <v>40</v>
      </c>
      <c r="E848">
        <v>2</v>
      </c>
      <c r="F848">
        <v>0</v>
      </c>
      <c r="G848">
        <v>7</v>
      </c>
      <c r="H848">
        <v>66</v>
      </c>
      <c r="I848">
        <v>164</v>
      </c>
      <c r="J848" s="5">
        <f>10000*H848/(I848*I848)</f>
        <v>24.538964901844139</v>
      </c>
      <c r="K848" s="18">
        <v>1.18526235304496</v>
      </c>
      <c r="L848">
        <v>11.7</v>
      </c>
      <c r="M848">
        <f>18*L848</f>
        <v>210.6</v>
      </c>
      <c r="N848" s="70">
        <v>3</v>
      </c>
      <c r="O848">
        <v>9.3000000000000007</v>
      </c>
      <c r="P848">
        <v>4.05</v>
      </c>
      <c r="Q848">
        <v>0.42</v>
      </c>
      <c r="R848">
        <v>0</v>
      </c>
      <c r="S848">
        <v>146</v>
      </c>
    </row>
    <row r="849" spans="1:19" ht="15">
      <c r="A849">
        <v>1288</v>
      </c>
      <c r="B849" s="7">
        <v>1</v>
      </c>
      <c r="C849">
        <v>1</v>
      </c>
      <c r="D849">
        <v>56</v>
      </c>
      <c r="E849">
        <v>2</v>
      </c>
      <c r="F849">
        <v>1</v>
      </c>
      <c r="G849">
        <f>5/365</f>
        <v>1.3698630136986301E-2</v>
      </c>
      <c r="H849">
        <v>71</v>
      </c>
      <c r="I849">
        <v>166</v>
      </c>
      <c r="J849" s="5">
        <f>10000*H849/(I849*I849)</f>
        <v>25.765713456234575</v>
      </c>
      <c r="K849" s="18">
        <v>1.184575794606666</v>
      </c>
      <c r="L849">
        <v>7.4</v>
      </c>
      <c r="M849">
        <f>18*L849</f>
        <v>133.20000000000002</v>
      </c>
      <c r="N849" s="70">
        <v>1</v>
      </c>
      <c r="O849" s="3">
        <v>10.199999999999999</v>
      </c>
    </row>
    <row r="850" spans="1:19" ht="15">
      <c r="A850" s="8">
        <v>4110</v>
      </c>
      <c r="B850" s="7">
        <v>1</v>
      </c>
      <c r="C850" s="8">
        <v>0</v>
      </c>
      <c r="D850" s="8">
        <v>56</v>
      </c>
      <c r="E850" s="7">
        <v>2</v>
      </c>
      <c r="F850" s="3">
        <v>0</v>
      </c>
      <c r="G850" s="8">
        <v>9</v>
      </c>
      <c r="H850" s="8">
        <v>81</v>
      </c>
      <c r="I850" s="8">
        <v>162</v>
      </c>
      <c r="J850" s="27">
        <f>H850/(I850*I850)*10000</f>
        <v>30.864197530864196</v>
      </c>
      <c r="K850" s="1">
        <v>1.1839224983331071</v>
      </c>
      <c r="L850" s="8">
        <v>12.1</v>
      </c>
      <c r="M850" s="1">
        <f>18*L850</f>
        <v>217.79999999999998</v>
      </c>
      <c r="N850" s="70">
        <v>4</v>
      </c>
      <c r="O850" s="37">
        <v>7.7</v>
      </c>
      <c r="P850" s="37">
        <v>0.52</v>
      </c>
      <c r="Q850" s="37">
        <v>0.08</v>
      </c>
      <c r="R850" s="37">
        <v>0</v>
      </c>
    </row>
    <row r="851" spans="1:19" ht="15">
      <c r="A851" s="8">
        <v>2153</v>
      </c>
      <c r="B851" s="7">
        <v>1</v>
      </c>
      <c r="C851" s="8">
        <v>0</v>
      </c>
      <c r="D851" s="8">
        <v>59</v>
      </c>
      <c r="E851" s="7">
        <v>2</v>
      </c>
      <c r="F851" s="3">
        <v>0</v>
      </c>
      <c r="G851" s="8">
        <v>1</v>
      </c>
      <c r="H851" s="8">
        <v>82</v>
      </c>
      <c r="I851" s="8">
        <v>159</v>
      </c>
      <c r="J851" s="24">
        <f>H851/(I851*I851)*10000</f>
        <v>32.435425813852305</v>
      </c>
      <c r="K851" s="1">
        <v>1.1814176650649038</v>
      </c>
      <c r="L851" s="8">
        <v>13.3</v>
      </c>
      <c r="M851" s="1">
        <f>18*L851</f>
        <v>239.4</v>
      </c>
      <c r="N851" s="70">
        <v>2</v>
      </c>
      <c r="O851" s="25">
        <v>10.5</v>
      </c>
      <c r="P851" s="25">
        <v>0.27</v>
      </c>
      <c r="Q851" s="26">
        <v>0.03</v>
      </c>
      <c r="R851" s="26">
        <v>0</v>
      </c>
    </row>
    <row r="852" spans="1:19" ht="15">
      <c r="A852">
        <v>1254</v>
      </c>
      <c r="B852" s="7">
        <v>1</v>
      </c>
      <c r="C852">
        <v>0</v>
      </c>
      <c r="D852">
        <v>73</v>
      </c>
      <c r="E852">
        <v>2</v>
      </c>
      <c r="F852">
        <v>0</v>
      </c>
      <c r="G852">
        <v>9</v>
      </c>
      <c r="H852">
        <v>67</v>
      </c>
      <c r="I852">
        <v>153</v>
      </c>
      <c r="J852" s="5">
        <f>10000*H852/(I852*I852)</f>
        <v>28.621470374642232</v>
      </c>
      <c r="K852" s="18">
        <v>1.1814019309347006</v>
      </c>
      <c r="L852">
        <v>7.3</v>
      </c>
      <c r="M852">
        <f>18*L852</f>
        <v>131.4</v>
      </c>
      <c r="N852" s="70">
        <v>1</v>
      </c>
      <c r="O852">
        <v>7.5</v>
      </c>
      <c r="P852">
        <v>2.76</v>
      </c>
      <c r="Q852">
        <v>0.09</v>
      </c>
      <c r="R852">
        <v>0</v>
      </c>
    </row>
    <row r="853" spans="1:19" ht="15">
      <c r="A853" s="8">
        <v>2089</v>
      </c>
      <c r="B853" s="7">
        <v>1</v>
      </c>
      <c r="C853" s="8">
        <v>1</v>
      </c>
      <c r="D853" s="8">
        <v>68</v>
      </c>
      <c r="E853" s="7">
        <v>2</v>
      </c>
      <c r="F853" s="3">
        <v>0</v>
      </c>
      <c r="G853" s="8">
        <v>22</v>
      </c>
      <c r="H853" s="8">
        <v>80</v>
      </c>
      <c r="I853" s="8">
        <v>168</v>
      </c>
      <c r="J853" s="27">
        <f>H853/(I853*I853)*10000</f>
        <v>28.344671201814059</v>
      </c>
      <c r="K853" s="1">
        <v>1.1803909256113641</v>
      </c>
      <c r="L853" s="8">
        <v>14.6</v>
      </c>
      <c r="M853" s="1">
        <f>18*L853</f>
        <v>262.8</v>
      </c>
      <c r="N853" s="70">
        <v>2</v>
      </c>
      <c r="O853" s="1">
        <v>9.6999999999999993</v>
      </c>
      <c r="P853" s="1">
        <v>15.72</v>
      </c>
      <c r="Q853" s="30">
        <v>0</v>
      </c>
      <c r="R853" s="30">
        <v>0</v>
      </c>
    </row>
    <row r="854" spans="1:19" ht="15">
      <c r="A854" s="8">
        <v>1012</v>
      </c>
      <c r="B854" s="7">
        <v>1</v>
      </c>
      <c r="C854" s="8">
        <v>0</v>
      </c>
      <c r="D854" s="8">
        <v>66</v>
      </c>
      <c r="E854" s="7">
        <v>2</v>
      </c>
      <c r="F854" s="3">
        <v>0</v>
      </c>
      <c r="G854" s="8">
        <v>15</v>
      </c>
      <c r="H854" s="8">
        <v>70</v>
      </c>
      <c r="I854" s="8">
        <v>157</v>
      </c>
      <c r="J854" s="27">
        <f>H854/(I854*I854)*10000</f>
        <v>28.398718000730252</v>
      </c>
      <c r="K854" s="1">
        <v>1.1778876679276844</v>
      </c>
      <c r="L854" s="1">
        <v>10.8</v>
      </c>
      <c r="M854" s="1">
        <f>18*L854</f>
        <v>194.4</v>
      </c>
      <c r="N854" s="70">
        <v>1</v>
      </c>
      <c r="O854" s="1">
        <v>12.2</v>
      </c>
      <c r="P854" s="1" t="s">
        <v>36</v>
      </c>
      <c r="Q854" s="30" t="s">
        <v>35</v>
      </c>
      <c r="R854" s="29">
        <v>0</v>
      </c>
    </row>
    <row r="855" spans="1:19" ht="15">
      <c r="A855">
        <v>1315</v>
      </c>
      <c r="B855" s="7">
        <v>1</v>
      </c>
      <c r="C855">
        <v>1</v>
      </c>
      <c r="D855">
        <v>41</v>
      </c>
      <c r="E855">
        <v>2</v>
      </c>
      <c r="F855">
        <v>0</v>
      </c>
      <c r="G855">
        <v>12</v>
      </c>
      <c r="H855">
        <v>90</v>
      </c>
      <c r="I855">
        <v>166</v>
      </c>
      <c r="J855" s="5">
        <f>10000*H855/(I855*I855)</f>
        <v>32.660763536071997</v>
      </c>
      <c r="K855" s="18">
        <v>1.1744050052806974</v>
      </c>
      <c r="L855">
        <v>13.6</v>
      </c>
      <c r="M855">
        <f>18*L855</f>
        <v>244.79999999999998</v>
      </c>
      <c r="N855" s="70">
        <v>1</v>
      </c>
      <c r="O855">
        <v>10.199999999999999</v>
      </c>
    </row>
    <row r="856" spans="1:19" ht="15">
      <c r="A856" s="8">
        <v>4092</v>
      </c>
      <c r="B856" s="7">
        <v>1</v>
      </c>
      <c r="C856" s="8">
        <v>1</v>
      </c>
      <c r="D856" s="8">
        <v>57</v>
      </c>
      <c r="E856" s="7">
        <v>2</v>
      </c>
      <c r="F856" s="3">
        <v>0</v>
      </c>
      <c r="G856" s="8">
        <v>14</v>
      </c>
      <c r="H856" s="8">
        <v>90</v>
      </c>
      <c r="I856" s="8">
        <v>184</v>
      </c>
      <c r="J856" s="27">
        <f>H856/(I856*I856)*10000</f>
        <v>26.583175803402643</v>
      </c>
      <c r="K856" s="1">
        <v>1.1734918646604684</v>
      </c>
      <c r="L856" s="8">
        <v>7.2</v>
      </c>
      <c r="M856" s="1">
        <f>18*L856</f>
        <v>129.6</v>
      </c>
      <c r="N856" s="70">
        <v>4</v>
      </c>
      <c r="O856" s="1">
        <v>8.1999999999999993</v>
      </c>
      <c r="P856" s="1">
        <v>0.65</v>
      </c>
      <c r="Q856" s="30">
        <v>0.11</v>
      </c>
      <c r="R856" s="30">
        <v>0</v>
      </c>
    </row>
    <row r="857" spans="1:19" ht="15">
      <c r="A857">
        <v>2313</v>
      </c>
      <c r="B857" s="7">
        <v>1</v>
      </c>
      <c r="C857">
        <v>1</v>
      </c>
      <c r="D857">
        <v>63</v>
      </c>
      <c r="E857">
        <v>2</v>
      </c>
      <c r="F857">
        <v>0</v>
      </c>
      <c r="G857">
        <v>13</v>
      </c>
      <c r="H857">
        <v>73</v>
      </c>
      <c r="I857">
        <v>173</v>
      </c>
      <c r="J857" s="5">
        <f>10000*H857/(I857*I857)</f>
        <v>24.391058839252899</v>
      </c>
      <c r="K857" s="18">
        <v>1.1729565943917151</v>
      </c>
      <c r="L857">
        <v>11.8</v>
      </c>
      <c r="M857">
        <f>18*L857</f>
        <v>212.4</v>
      </c>
      <c r="N857" s="70">
        <v>2</v>
      </c>
      <c r="O857">
        <v>8.3000000000000007</v>
      </c>
      <c r="P857">
        <v>24.06</v>
      </c>
      <c r="Q857">
        <v>0.08</v>
      </c>
      <c r="R857">
        <v>0</v>
      </c>
      <c r="S857">
        <v>14</v>
      </c>
    </row>
    <row r="858" spans="1:19" ht="15">
      <c r="A858" s="8">
        <v>1011</v>
      </c>
      <c r="B858" s="7">
        <v>1</v>
      </c>
      <c r="C858" s="8">
        <v>0</v>
      </c>
      <c r="D858" s="8">
        <v>46</v>
      </c>
      <c r="E858" s="7">
        <v>2</v>
      </c>
      <c r="F858" s="3">
        <v>0</v>
      </c>
      <c r="G858" s="8">
        <v>11</v>
      </c>
      <c r="H858" s="8">
        <v>70</v>
      </c>
      <c r="I858" s="8">
        <v>160</v>
      </c>
      <c r="J858" s="27">
        <f>H858/(I858*I858)*10000</f>
        <v>27.34375</v>
      </c>
      <c r="K858" s="1">
        <v>1.1693962326881748</v>
      </c>
      <c r="L858" s="1">
        <v>8.4</v>
      </c>
      <c r="M858" s="1">
        <f>18*L858</f>
        <v>151.20000000000002</v>
      </c>
      <c r="N858" s="70">
        <v>1</v>
      </c>
      <c r="O858" s="1">
        <v>11.6</v>
      </c>
      <c r="P858" s="8" t="s">
        <v>36</v>
      </c>
      <c r="Q858" s="28">
        <v>0</v>
      </c>
      <c r="R858" s="28">
        <v>0</v>
      </c>
    </row>
    <row r="859" spans="1:19" ht="15">
      <c r="A859" s="8">
        <v>1044</v>
      </c>
      <c r="B859" s="7">
        <v>1</v>
      </c>
      <c r="C859" s="8">
        <v>0</v>
      </c>
      <c r="D859" s="8">
        <v>50</v>
      </c>
      <c r="E859" s="7">
        <v>2</v>
      </c>
      <c r="F859" s="3">
        <v>0</v>
      </c>
      <c r="G859" s="8">
        <v>10</v>
      </c>
      <c r="H859" s="8">
        <v>72</v>
      </c>
      <c r="I859" s="8">
        <v>165</v>
      </c>
      <c r="J859" s="27">
        <f>H859/(I859*I859)*10000</f>
        <v>26.446280991735538</v>
      </c>
      <c r="K859" s="1">
        <v>1.1684437852143725</v>
      </c>
      <c r="L859" s="1">
        <v>10.5</v>
      </c>
      <c r="M859" s="1">
        <f>18*L859</f>
        <v>189</v>
      </c>
      <c r="N859" s="70">
        <v>1</v>
      </c>
      <c r="O859" s="8">
        <v>9.1999999999999993</v>
      </c>
      <c r="P859" s="8" t="s">
        <v>34</v>
      </c>
      <c r="Q859" s="28" t="s">
        <v>35</v>
      </c>
      <c r="R859" s="29">
        <v>0</v>
      </c>
    </row>
    <row r="860" spans="1:19" ht="15">
      <c r="A860">
        <v>2336</v>
      </c>
      <c r="B860" s="7">
        <v>1</v>
      </c>
      <c r="C860">
        <v>1</v>
      </c>
      <c r="D860">
        <v>55</v>
      </c>
      <c r="E860">
        <v>2</v>
      </c>
      <c r="F860">
        <v>0</v>
      </c>
      <c r="G860">
        <v>19</v>
      </c>
      <c r="H860">
        <v>80</v>
      </c>
      <c r="I860">
        <v>171</v>
      </c>
      <c r="J860" s="5">
        <f>10000*H860/(I860*I860)</f>
        <v>27.358845456721728</v>
      </c>
      <c r="K860" s="18">
        <v>1.1655751034165029</v>
      </c>
      <c r="L860">
        <v>18</v>
      </c>
      <c r="M860">
        <f>18*L860</f>
        <v>324</v>
      </c>
      <c r="N860" s="70">
        <v>2</v>
      </c>
      <c r="O860">
        <v>8.8000000000000007</v>
      </c>
      <c r="P860">
        <v>21.54</v>
      </c>
      <c r="Q860">
        <v>1.03</v>
      </c>
      <c r="R860">
        <v>0</v>
      </c>
      <c r="S860">
        <v>300</v>
      </c>
    </row>
    <row r="861" spans="1:19" ht="15">
      <c r="A861" s="8">
        <v>4095</v>
      </c>
      <c r="B861" s="7">
        <v>1</v>
      </c>
      <c r="C861" s="8">
        <v>1</v>
      </c>
      <c r="D861" s="8">
        <v>24</v>
      </c>
      <c r="E861" s="55">
        <v>1</v>
      </c>
      <c r="F861" s="44">
        <v>1</v>
      </c>
      <c r="G861" s="50">
        <v>0.16666666666666666</v>
      </c>
      <c r="H861" s="8">
        <v>60</v>
      </c>
      <c r="I861" s="8">
        <v>160</v>
      </c>
      <c r="J861" s="27">
        <f>H861/(I861*I861)*10000</f>
        <v>23.4375</v>
      </c>
      <c r="K861" s="1">
        <v>1.1646952494491751</v>
      </c>
      <c r="L861" s="8">
        <v>19.399999999999999</v>
      </c>
      <c r="M861" s="1">
        <f>18*L861</f>
        <v>349.2</v>
      </c>
      <c r="N861" s="70">
        <v>4</v>
      </c>
      <c r="O861" s="1">
        <v>13.4</v>
      </c>
      <c r="P861" s="1" t="s">
        <v>32</v>
      </c>
      <c r="Q861" s="30">
        <v>0</v>
      </c>
      <c r="R861" s="30">
        <v>0.5</v>
      </c>
    </row>
    <row r="862" spans="1:19" ht="15">
      <c r="A862" s="79">
        <v>3330</v>
      </c>
      <c r="B862" s="40">
        <v>1</v>
      </c>
      <c r="C862" s="79">
        <v>0</v>
      </c>
      <c r="D862" s="79">
        <v>29</v>
      </c>
      <c r="E862" s="79">
        <v>1</v>
      </c>
      <c r="F862" s="79">
        <v>0</v>
      </c>
      <c r="G862" s="79">
        <v>1</v>
      </c>
      <c r="H862" s="79">
        <v>55</v>
      </c>
      <c r="I862" s="79">
        <v>165</v>
      </c>
      <c r="J862" s="80">
        <f>10000*H862/(I862*I862)</f>
        <v>20.202020202020201</v>
      </c>
      <c r="K862" s="81">
        <v>1.163001550242861</v>
      </c>
      <c r="L862" s="79">
        <v>9.5</v>
      </c>
      <c r="M862" s="79">
        <f>18*L862</f>
        <v>171</v>
      </c>
      <c r="N862" s="82">
        <v>3</v>
      </c>
      <c r="O862" s="79">
        <v>9.9</v>
      </c>
      <c r="P862" s="79">
        <v>25.34</v>
      </c>
      <c r="Q862" s="79">
        <v>0.03</v>
      </c>
      <c r="R862" s="79">
        <v>0</v>
      </c>
      <c r="S862" s="79">
        <v>4.8</v>
      </c>
    </row>
    <row r="863" spans="1:19" ht="15">
      <c r="A863" s="8">
        <v>4127</v>
      </c>
      <c r="B863" s="7">
        <v>1</v>
      </c>
      <c r="C863" s="8">
        <v>1</v>
      </c>
      <c r="D863" s="26">
        <v>56</v>
      </c>
      <c r="E863" s="7">
        <v>2</v>
      </c>
      <c r="F863" s="3">
        <v>0</v>
      </c>
      <c r="G863" s="8">
        <v>30</v>
      </c>
      <c r="H863" s="8">
        <v>78</v>
      </c>
      <c r="I863" s="8">
        <v>170</v>
      </c>
      <c r="J863" s="27">
        <f>H863/(I863*I863)*10000</f>
        <v>26.989619377162629</v>
      </c>
      <c r="K863" s="1">
        <v>1.1596239451795325</v>
      </c>
      <c r="L863" s="8">
        <v>9.9</v>
      </c>
      <c r="M863" s="1">
        <f>18*L863</f>
        <v>178.20000000000002</v>
      </c>
      <c r="N863" s="70">
        <v>4</v>
      </c>
      <c r="O863" s="1">
        <v>6.5</v>
      </c>
      <c r="P863" s="1">
        <v>9.57</v>
      </c>
      <c r="Q863" s="8">
        <v>0.13</v>
      </c>
      <c r="R863" s="8">
        <v>0</v>
      </c>
    </row>
    <row r="864" spans="1:19" ht="15">
      <c r="A864" s="8">
        <v>3073</v>
      </c>
      <c r="B864" s="7">
        <v>1</v>
      </c>
      <c r="C864" s="8">
        <v>0</v>
      </c>
      <c r="D864" s="8">
        <v>64</v>
      </c>
      <c r="E864" s="7">
        <v>2</v>
      </c>
      <c r="F864" s="44">
        <v>1</v>
      </c>
      <c r="G864" s="8">
        <v>34</v>
      </c>
      <c r="H864" s="8">
        <v>73</v>
      </c>
      <c r="I864" s="8">
        <v>151</v>
      </c>
      <c r="J864" s="27">
        <f>H864/(I864*I864)*10000</f>
        <v>32.016139642998112</v>
      </c>
      <c r="K864" s="1">
        <v>1.1593918926689106</v>
      </c>
      <c r="L864" s="8">
        <v>12.9</v>
      </c>
      <c r="M864" s="1">
        <f>18*L864</f>
        <v>232.20000000000002</v>
      </c>
      <c r="N864" s="70">
        <v>3</v>
      </c>
      <c r="O864" s="26">
        <v>9.3000000000000007</v>
      </c>
      <c r="P864" s="26">
        <v>3.19</v>
      </c>
      <c r="Q864" s="42">
        <v>0.15</v>
      </c>
      <c r="R864" s="29">
        <v>0</v>
      </c>
    </row>
    <row r="865" spans="1:18" ht="15">
      <c r="A865" s="8">
        <v>2042</v>
      </c>
      <c r="B865" s="7">
        <v>1</v>
      </c>
      <c r="C865" s="8">
        <v>1</v>
      </c>
      <c r="D865" s="8">
        <v>58</v>
      </c>
      <c r="E865" s="7">
        <v>2</v>
      </c>
      <c r="F865" s="3">
        <v>0</v>
      </c>
      <c r="G865" s="8">
        <v>14</v>
      </c>
      <c r="H865" s="8">
        <v>81</v>
      </c>
      <c r="I865" s="8">
        <v>171</v>
      </c>
      <c r="J865" s="27">
        <f>H865/(I865*I865)*10000</f>
        <v>27.700831024930746</v>
      </c>
      <c r="K865" s="1">
        <v>1.158658185065581</v>
      </c>
      <c r="L865" s="1">
        <v>18.600000000000001</v>
      </c>
      <c r="M865" s="1">
        <f>18*L865</f>
        <v>334.8</v>
      </c>
      <c r="N865" s="70">
        <v>2</v>
      </c>
      <c r="O865" s="8">
        <v>8.8000000000000007</v>
      </c>
      <c r="P865" s="8" t="s">
        <v>36</v>
      </c>
      <c r="Q865" s="28">
        <v>0</v>
      </c>
      <c r="R865" s="29">
        <v>0</v>
      </c>
    </row>
    <row r="866" spans="1:18" ht="15">
      <c r="A866" s="8">
        <v>1059</v>
      </c>
      <c r="B866" s="7">
        <v>1</v>
      </c>
      <c r="C866" s="8">
        <v>0</v>
      </c>
      <c r="D866" s="8">
        <v>69</v>
      </c>
      <c r="E866" s="7">
        <v>2</v>
      </c>
      <c r="F866" s="3">
        <v>0</v>
      </c>
      <c r="G866" s="8">
        <v>16</v>
      </c>
      <c r="H866" s="8">
        <v>58</v>
      </c>
      <c r="I866" s="8">
        <v>158</v>
      </c>
      <c r="J866" s="27">
        <f>H866/(I866*I866)*10000</f>
        <v>23.23345617689473</v>
      </c>
      <c r="K866" s="1">
        <v>1.1567755802500468</v>
      </c>
      <c r="L866" s="8">
        <v>4.8</v>
      </c>
      <c r="M866" s="1">
        <f>18*L866</f>
        <v>86.399999999999991</v>
      </c>
      <c r="N866" s="70">
        <v>1</v>
      </c>
      <c r="O866" s="1">
        <v>6.5</v>
      </c>
      <c r="P866" s="1" t="s">
        <v>39</v>
      </c>
      <c r="Q866" s="30">
        <v>0</v>
      </c>
      <c r="R866" s="29">
        <v>0</v>
      </c>
    </row>
    <row r="867" spans="1:18" ht="15">
      <c r="A867">
        <v>2278</v>
      </c>
      <c r="B867" s="7">
        <v>1</v>
      </c>
      <c r="C867">
        <v>0</v>
      </c>
      <c r="D867">
        <v>48</v>
      </c>
      <c r="E867">
        <v>2</v>
      </c>
      <c r="F867">
        <v>1</v>
      </c>
      <c r="H867">
        <v>51</v>
      </c>
      <c r="I867">
        <v>156</v>
      </c>
      <c r="J867" s="5">
        <f>10000*H867/(I867*I867)</f>
        <v>20.956607495069033</v>
      </c>
      <c r="K867" s="18">
        <v>1.1551567652492454</v>
      </c>
      <c r="L867">
        <v>14.4</v>
      </c>
      <c r="M867">
        <f>18*L867</f>
        <v>259.2</v>
      </c>
      <c r="N867" s="70">
        <v>2</v>
      </c>
      <c r="O867">
        <v>11.5</v>
      </c>
    </row>
    <row r="868" spans="1:18" ht="15">
      <c r="A868" s="8">
        <v>3125</v>
      </c>
      <c r="B868" s="7">
        <v>1</v>
      </c>
      <c r="C868" s="8">
        <v>1</v>
      </c>
      <c r="D868" s="8">
        <v>22</v>
      </c>
      <c r="E868" s="7">
        <v>2</v>
      </c>
      <c r="F868" s="3">
        <v>0</v>
      </c>
      <c r="G868" s="8">
        <v>2</v>
      </c>
      <c r="H868" s="8">
        <v>83</v>
      </c>
      <c r="I868" s="8">
        <v>182</v>
      </c>
      <c r="J868" s="27">
        <f>H868/(I868*I868)*10000</f>
        <v>25.057360222195388</v>
      </c>
      <c r="K868" s="1">
        <v>1.154659867585643</v>
      </c>
      <c r="L868" s="8">
        <v>7.9</v>
      </c>
      <c r="M868" s="1">
        <f>18*L868</f>
        <v>142.20000000000002</v>
      </c>
      <c r="N868" s="70">
        <v>3</v>
      </c>
      <c r="O868" s="1">
        <v>9.4</v>
      </c>
      <c r="P868" s="1">
        <v>0</v>
      </c>
      <c r="Q868" s="8">
        <v>0</v>
      </c>
      <c r="R868" s="8">
        <v>0</v>
      </c>
    </row>
    <row r="869" spans="1:18" ht="15">
      <c r="A869">
        <v>1249</v>
      </c>
      <c r="B869" s="7">
        <v>1</v>
      </c>
      <c r="C869">
        <v>1</v>
      </c>
      <c r="D869">
        <v>42</v>
      </c>
      <c r="E869">
        <v>2</v>
      </c>
      <c r="F869">
        <v>0</v>
      </c>
      <c r="G869">
        <v>4</v>
      </c>
      <c r="H869">
        <v>97</v>
      </c>
      <c r="I869">
        <v>180</v>
      </c>
      <c r="J869" s="5">
        <f>10000*H869/(I869*I869)</f>
        <v>29.938271604938272</v>
      </c>
      <c r="K869" s="18">
        <v>1.1533263587349638</v>
      </c>
      <c r="L869">
        <v>11.5</v>
      </c>
      <c r="M869">
        <f>18*L869</f>
        <v>207</v>
      </c>
      <c r="N869" s="70">
        <v>1</v>
      </c>
      <c r="P869">
        <v>9.08</v>
      </c>
      <c r="Q869">
        <v>7.0000000000000007E-2</v>
      </c>
      <c r="R869">
        <v>0</v>
      </c>
    </row>
    <row r="870" spans="1:18" ht="15">
      <c r="A870">
        <v>3277</v>
      </c>
      <c r="B870" s="7">
        <v>1</v>
      </c>
      <c r="C870">
        <v>0</v>
      </c>
      <c r="D870">
        <v>61</v>
      </c>
      <c r="E870">
        <v>2</v>
      </c>
      <c r="F870">
        <v>0</v>
      </c>
      <c r="G870">
        <v>25</v>
      </c>
      <c r="K870" s="18">
        <v>1.1518171302500027</v>
      </c>
      <c r="L870">
        <v>6.8</v>
      </c>
      <c r="M870">
        <f>18*L870</f>
        <v>122.39999999999999</v>
      </c>
      <c r="N870" s="70">
        <v>3</v>
      </c>
      <c r="O870">
        <v>9.5</v>
      </c>
      <c r="P870">
        <v>1.17</v>
      </c>
      <c r="Q870">
        <v>0.21</v>
      </c>
      <c r="R870">
        <v>0</v>
      </c>
    </row>
    <row r="871" spans="1:18" ht="15">
      <c r="A871" s="8">
        <v>4105</v>
      </c>
      <c r="B871" s="7">
        <v>1</v>
      </c>
      <c r="C871" s="8">
        <v>0</v>
      </c>
      <c r="D871" s="8">
        <v>63</v>
      </c>
      <c r="E871" s="7">
        <v>2</v>
      </c>
      <c r="F871" s="3">
        <v>0</v>
      </c>
      <c r="G871" s="8">
        <v>11</v>
      </c>
      <c r="H871" s="8">
        <v>66</v>
      </c>
      <c r="I871" s="8">
        <v>156</v>
      </c>
      <c r="J871" s="27">
        <f>H871/(I871*I871)*10000</f>
        <v>27.120315581854044</v>
      </c>
      <c r="K871" s="1">
        <v>1.1497516428307712</v>
      </c>
      <c r="L871" s="8">
        <v>10.7</v>
      </c>
      <c r="M871" s="1">
        <f>18*L871</f>
        <v>192.6</v>
      </c>
      <c r="N871" s="70">
        <v>4</v>
      </c>
      <c r="O871" s="1">
        <v>7.1</v>
      </c>
      <c r="P871" s="1">
        <v>0.56000000000000005</v>
      </c>
      <c r="Q871" s="8">
        <v>0.31</v>
      </c>
      <c r="R871" s="8">
        <v>0</v>
      </c>
    </row>
    <row r="872" spans="1:18" ht="15">
      <c r="A872">
        <v>1205</v>
      </c>
      <c r="B872" s="7">
        <v>1</v>
      </c>
      <c r="C872" s="5">
        <v>1</v>
      </c>
      <c r="D872" s="5">
        <v>62</v>
      </c>
      <c r="E872" s="5">
        <v>2</v>
      </c>
      <c r="F872" s="5">
        <v>0</v>
      </c>
      <c r="G872" s="5">
        <v>5</v>
      </c>
      <c r="H872" s="5">
        <v>88</v>
      </c>
      <c r="I872" s="5">
        <v>175</v>
      </c>
      <c r="J872" s="5">
        <f>10000*H872/(I872*I872)</f>
        <v>28.73469387755102</v>
      </c>
      <c r="K872" s="10">
        <v>1.1493032417286879</v>
      </c>
      <c r="L872">
        <v>7</v>
      </c>
      <c r="M872">
        <f>18*L872</f>
        <v>126</v>
      </c>
      <c r="N872" s="70">
        <v>1</v>
      </c>
      <c r="O872">
        <v>7.2</v>
      </c>
      <c r="P872">
        <v>5.74</v>
      </c>
      <c r="Q872">
        <v>0.08</v>
      </c>
      <c r="R872">
        <v>0</v>
      </c>
    </row>
    <row r="873" spans="1:18" ht="15">
      <c r="A873" s="8">
        <v>4079</v>
      </c>
      <c r="B873" s="7">
        <v>1</v>
      </c>
      <c r="C873" s="8">
        <v>0</v>
      </c>
      <c r="D873" s="8">
        <v>62</v>
      </c>
      <c r="E873" s="7">
        <v>2</v>
      </c>
      <c r="F873" s="3">
        <v>0</v>
      </c>
      <c r="G873" s="8">
        <v>10</v>
      </c>
      <c r="H873" s="8">
        <v>75</v>
      </c>
      <c r="I873" s="8">
        <v>167</v>
      </c>
      <c r="J873" s="27">
        <f>H873/(I873*I873)*10000</f>
        <v>26.892323138154829</v>
      </c>
      <c r="K873" s="1">
        <v>1.1473699231799035</v>
      </c>
      <c r="L873" s="8">
        <v>6.5</v>
      </c>
      <c r="M873" s="1">
        <f>18*L873</f>
        <v>117</v>
      </c>
      <c r="N873" s="70">
        <v>4</v>
      </c>
      <c r="O873" s="1">
        <v>6.8</v>
      </c>
      <c r="P873" s="1">
        <v>0.43</v>
      </c>
      <c r="Q873" s="30">
        <v>0</v>
      </c>
      <c r="R873" s="30">
        <v>0.09</v>
      </c>
    </row>
    <row r="874" spans="1:18" ht="15">
      <c r="A874">
        <v>1159</v>
      </c>
      <c r="B874" s="7">
        <v>1</v>
      </c>
      <c r="C874">
        <v>0</v>
      </c>
      <c r="D874">
        <v>14</v>
      </c>
      <c r="E874" s="3">
        <v>1</v>
      </c>
      <c r="F874" s="3">
        <v>1</v>
      </c>
      <c r="G874">
        <f>1/12</f>
        <v>8.3333333333333329E-2</v>
      </c>
      <c r="H874">
        <v>52</v>
      </c>
      <c r="I874">
        <v>166</v>
      </c>
      <c r="J874">
        <f>10000*H874/(I874*I874)</f>
        <v>18.870663376397154</v>
      </c>
      <c r="K874" s="10">
        <v>1.1430746024024605</v>
      </c>
      <c r="L874">
        <v>7.7</v>
      </c>
      <c r="M874">
        <f>18*L874</f>
        <v>138.6</v>
      </c>
      <c r="N874" s="70">
        <v>1</v>
      </c>
      <c r="O874">
        <v>15</v>
      </c>
      <c r="P874">
        <v>34.24</v>
      </c>
      <c r="Q874">
        <v>7.0000000000000007E-2</v>
      </c>
      <c r="R874">
        <v>0</v>
      </c>
    </row>
    <row r="875" spans="1:18" ht="15">
      <c r="A875">
        <v>1161</v>
      </c>
      <c r="B875" s="7">
        <v>1</v>
      </c>
      <c r="C875">
        <v>0</v>
      </c>
      <c r="D875">
        <v>76</v>
      </c>
      <c r="E875" s="3">
        <v>2</v>
      </c>
      <c r="F875" s="3">
        <v>0</v>
      </c>
      <c r="G875">
        <v>23</v>
      </c>
      <c r="H875">
        <v>51</v>
      </c>
      <c r="I875">
        <v>155</v>
      </c>
      <c r="J875">
        <f>10000*H875/(I875*I875)</f>
        <v>21.227887617065555</v>
      </c>
      <c r="K875" s="10">
        <v>1.14271579852038</v>
      </c>
      <c r="L875">
        <v>5.5</v>
      </c>
      <c r="M875">
        <f>18*L875</f>
        <v>99</v>
      </c>
      <c r="N875" s="70">
        <v>1</v>
      </c>
      <c r="O875">
        <v>7.2</v>
      </c>
      <c r="P875">
        <v>0.49</v>
      </c>
      <c r="Q875">
        <v>0.13</v>
      </c>
      <c r="R875">
        <v>0</v>
      </c>
    </row>
    <row r="876" spans="1:18" ht="15">
      <c r="A876">
        <v>3300</v>
      </c>
      <c r="B876" s="7">
        <v>1</v>
      </c>
      <c r="C876">
        <v>0</v>
      </c>
      <c r="D876">
        <v>57</v>
      </c>
      <c r="E876">
        <v>2</v>
      </c>
      <c r="F876">
        <v>0</v>
      </c>
      <c r="G876">
        <v>3</v>
      </c>
      <c r="H876">
        <v>70</v>
      </c>
      <c r="I876">
        <v>155</v>
      </c>
      <c r="J876" s="5">
        <f>10000*H876/(I876*I876)</f>
        <v>29.136316337148802</v>
      </c>
      <c r="K876" s="18">
        <v>1.1378636205787103</v>
      </c>
      <c r="L876">
        <v>7.8</v>
      </c>
      <c r="M876">
        <f>18*L876</f>
        <v>140.4</v>
      </c>
      <c r="N876" s="70">
        <v>3</v>
      </c>
    </row>
    <row r="877" spans="1:18" ht="15">
      <c r="A877">
        <v>1285</v>
      </c>
      <c r="B877" s="7">
        <v>1</v>
      </c>
      <c r="C877">
        <v>0</v>
      </c>
      <c r="D877">
        <v>41</v>
      </c>
      <c r="E877">
        <v>2</v>
      </c>
      <c r="F877">
        <v>0</v>
      </c>
      <c r="G877">
        <v>2</v>
      </c>
      <c r="H877">
        <v>96</v>
      </c>
      <c r="I877">
        <v>170</v>
      </c>
      <c r="J877" s="5">
        <f>10000*H877/(I877*I877)</f>
        <v>33.217993079584772</v>
      </c>
      <c r="K877" s="18">
        <v>1.1375874747145003</v>
      </c>
      <c r="L877">
        <v>9.1999999999999993</v>
      </c>
      <c r="M877">
        <f>18*L877</f>
        <v>165.6</v>
      </c>
      <c r="N877" s="70">
        <v>1</v>
      </c>
    </row>
    <row r="878" spans="1:18" ht="15">
      <c r="A878" s="8">
        <v>2077</v>
      </c>
      <c r="B878" s="7">
        <v>1</v>
      </c>
      <c r="C878" s="8">
        <v>1</v>
      </c>
      <c r="D878" s="8">
        <v>72</v>
      </c>
      <c r="E878" s="7">
        <v>2</v>
      </c>
      <c r="F878" s="3">
        <v>0</v>
      </c>
      <c r="G878" s="8">
        <v>17</v>
      </c>
      <c r="H878" s="8">
        <v>72</v>
      </c>
      <c r="I878" s="8">
        <v>169</v>
      </c>
      <c r="J878" s="27">
        <f>H878/(I878*I878)*10000</f>
        <v>25.20920135849585</v>
      </c>
      <c r="K878" s="1">
        <v>1.1352402517866689</v>
      </c>
      <c r="L878" s="8">
        <v>13</v>
      </c>
      <c r="M878" s="1">
        <f>18*L878</f>
        <v>234</v>
      </c>
      <c r="N878" s="70">
        <v>2</v>
      </c>
      <c r="O878" s="1">
        <v>9.6</v>
      </c>
      <c r="P878" s="1" t="s">
        <v>39</v>
      </c>
      <c r="Q878" s="30" t="s">
        <v>34</v>
      </c>
      <c r="R878" s="30">
        <v>0</v>
      </c>
    </row>
    <row r="879" spans="1:18" ht="15">
      <c r="A879">
        <v>4159</v>
      </c>
      <c r="B879" s="7">
        <v>1</v>
      </c>
      <c r="C879">
        <v>0</v>
      </c>
      <c r="D879">
        <v>14</v>
      </c>
      <c r="E879" s="3">
        <v>1</v>
      </c>
      <c r="F879" s="3">
        <v>1</v>
      </c>
      <c r="G879">
        <f>1/12</f>
        <v>8.3333333333333329E-2</v>
      </c>
      <c r="H879">
        <v>52</v>
      </c>
      <c r="I879">
        <v>166</v>
      </c>
      <c r="J879">
        <f>10000*H879/(I879*I879)</f>
        <v>18.870663376397154</v>
      </c>
      <c r="K879" s="10">
        <v>1.1338146122994077</v>
      </c>
      <c r="L879">
        <v>9.3000000000000007</v>
      </c>
      <c r="M879">
        <f>18*L879</f>
        <v>167.4</v>
      </c>
      <c r="N879" s="70">
        <v>4</v>
      </c>
      <c r="O879">
        <v>15</v>
      </c>
      <c r="P879">
        <v>34.24</v>
      </c>
      <c r="Q879">
        <v>7.0000000000000007E-2</v>
      </c>
      <c r="R879">
        <v>0</v>
      </c>
    </row>
    <row r="880" spans="1:18" ht="15">
      <c r="A880" s="5">
        <v>4263</v>
      </c>
      <c r="B880" s="7">
        <v>1</v>
      </c>
      <c r="C880">
        <v>1</v>
      </c>
      <c r="D880">
        <v>75</v>
      </c>
      <c r="E880">
        <v>2</v>
      </c>
      <c r="F880">
        <v>0</v>
      </c>
      <c r="G880">
        <v>25</v>
      </c>
      <c r="H880">
        <v>76</v>
      </c>
      <c r="I880">
        <v>166</v>
      </c>
      <c r="J880" s="5">
        <f>10000*H880/(I880*I880)</f>
        <v>27.580200319349689</v>
      </c>
      <c r="K880" s="18">
        <v>1.1295941874094497</v>
      </c>
      <c r="L880">
        <v>9</v>
      </c>
      <c r="M880">
        <f>18*L880</f>
        <v>162</v>
      </c>
      <c r="N880" s="70">
        <v>4</v>
      </c>
      <c r="O880">
        <v>7.6</v>
      </c>
      <c r="P880">
        <v>3.64</v>
      </c>
      <c r="Q880">
        <v>0.77</v>
      </c>
      <c r="R880">
        <v>0</v>
      </c>
    </row>
    <row r="881" spans="1:18" ht="15">
      <c r="A881">
        <v>1232</v>
      </c>
      <c r="B881" s="7">
        <v>1</v>
      </c>
      <c r="C881">
        <v>1</v>
      </c>
      <c r="D881">
        <v>61</v>
      </c>
      <c r="E881">
        <v>2</v>
      </c>
      <c r="F881">
        <v>0</v>
      </c>
      <c r="G881">
        <v>24</v>
      </c>
      <c r="H881">
        <v>63</v>
      </c>
      <c r="I881">
        <v>166</v>
      </c>
      <c r="J881" s="5">
        <f>10000*H881/(I881*I881)</f>
        <v>22.862534475250399</v>
      </c>
      <c r="K881" s="17">
        <v>1.12280093555102</v>
      </c>
      <c r="L881" s="3">
        <v>7</v>
      </c>
      <c r="M881">
        <f>18*L881</f>
        <v>126</v>
      </c>
      <c r="N881" s="70">
        <v>1</v>
      </c>
      <c r="O881" s="3">
        <v>7.9</v>
      </c>
      <c r="P881" s="3">
        <v>2.9</v>
      </c>
      <c r="Q881" s="3">
        <v>10.4</v>
      </c>
      <c r="R881" s="3">
        <v>0</v>
      </c>
    </row>
    <row r="882" spans="1:18" ht="15">
      <c r="A882">
        <v>3249</v>
      </c>
      <c r="B882" s="7">
        <v>1</v>
      </c>
      <c r="C882">
        <v>1</v>
      </c>
      <c r="D882">
        <v>42</v>
      </c>
      <c r="E882">
        <v>2</v>
      </c>
      <c r="F882">
        <v>0</v>
      </c>
      <c r="G882">
        <v>4</v>
      </c>
      <c r="H882">
        <v>97</v>
      </c>
      <c r="I882">
        <v>180</v>
      </c>
      <c r="J882" s="5">
        <f>10000*H882/(I882*I882)</f>
        <v>29.938271604938272</v>
      </c>
      <c r="K882" s="18">
        <v>1.1204575805779871</v>
      </c>
      <c r="L882">
        <v>12.9</v>
      </c>
      <c r="M882">
        <f>18*L882</f>
        <v>232.20000000000002</v>
      </c>
      <c r="N882" s="70">
        <v>3</v>
      </c>
      <c r="P882">
        <v>9.08</v>
      </c>
      <c r="Q882">
        <v>7.0000000000000007E-2</v>
      </c>
      <c r="R882">
        <v>0</v>
      </c>
    </row>
    <row r="883" spans="1:18" ht="15">
      <c r="A883" s="8">
        <v>1086</v>
      </c>
      <c r="B883" s="7">
        <v>1</v>
      </c>
      <c r="C883" s="8">
        <v>0</v>
      </c>
      <c r="D883" s="8">
        <v>58</v>
      </c>
      <c r="E883" s="7">
        <v>2</v>
      </c>
      <c r="F883" s="3">
        <v>0</v>
      </c>
      <c r="G883" s="8">
        <v>22</v>
      </c>
      <c r="H883" s="8">
        <v>72</v>
      </c>
      <c r="I883" s="8">
        <v>156</v>
      </c>
      <c r="J883" s="27">
        <f>H883/(I883*I883)*10000</f>
        <v>29.585798816568047</v>
      </c>
      <c r="K883" s="1">
        <v>1.1202385729459348</v>
      </c>
      <c r="L883" s="8">
        <v>13.8</v>
      </c>
      <c r="M883" s="1">
        <f>18*L883</f>
        <v>248.4</v>
      </c>
      <c r="N883" s="70">
        <v>1</v>
      </c>
      <c r="O883" s="1">
        <v>10.4</v>
      </c>
      <c r="P883" s="1">
        <v>5.18</v>
      </c>
      <c r="Q883" s="30">
        <v>2.0699999999999998</v>
      </c>
      <c r="R883" s="30">
        <v>0</v>
      </c>
    </row>
    <row r="884" spans="1:18" ht="15">
      <c r="A884">
        <v>4315</v>
      </c>
      <c r="B884" s="7">
        <v>1</v>
      </c>
      <c r="C884">
        <v>1</v>
      </c>
      <c r="D884">
        <v>41</v>
      </c>
      <c r="E884">
        <v>2</v>
      </c>
      <c r="F884">
        <v>0</v>
      </c>
      <c r="G884">
        <v>12</v>
      </c>
      <c r="H884">
        <v>90</v>
      </c>
      <c r="I884">
        <v>166</v>
      </c>
      <c r="J884" s="5">
        <f>10000*H884/(I884*I884)</f>
        <v>32.660763536071997</v>
      </c>
      <c r="K884" s="18">
        <v>1.1185960280633038</v>
      </c>
      <c r="L884">
        <v>11.1</v>
      </c>
      <c r="M884">
        <f>18*L884</f>
        <v>199.79999999999998</v>
      </c>
      <c r="N884" s="70">
        <v>4</v>
      </c>
      <c r="O884">
        <v>10.199999999999999</v>
      </c>
    </row>
    <row r="885" spans="1:18" ht="15">
      <c r="A885" s="8">
        <v>3093</v>
      </c>
      <c r="B885" s="7">
        <v>1</v>
      </c>
      <c r="C885" s="8">
        <v>1</v>
      </c>
      <c r="D885" s="8">
        <v>52</v>
      </c>
      <c r="E885" s="7">
        <v>2</v>
      </c>
      <c r="F885" s="3">
        <v>0</v>
      </c>
      <c r="G885" s="50">
        <v>0.16666666666666666</v>
      </c>
      <c r="H885" s="8">
        <v>65</v>
      </c>
      <c r="I885" s="8">
        <v>160</v>
      </c>
      <c r="J885" s="27">
        <f>H885/(I885*I885)*10000</f>
        <v>25.390625</v>
      </c>
      <c r="K885" s="1">
        <v>1.1175350791931757</v>
      </c>
      <c r="L885" s="8">
        <v>12.4</v>
      </c>
      <c r="M885" s="1">
        <f>18*L885</f>
        <v>223.20000000000002</v>
      </c>
      <c r="N885" s="70">
        <v>3</v>
      </c>
      <c r="O885" s="1">
        <v>11.3</v>
      </c>
      <c r="P885" s="1">
        <v>11.3</v>
      </c>
      <c r="Q885" s="30">
        <v>0.1</v>
      </c>
      <c r="R885" s="30">
        <v>0</v>
      </c>
    </row>
    <row r="886" spans="1:18" ht="15">
      <c r="A886" s="8">
        <v>2096</v>
      </c>
      <c r="B886" s="7">
        <v>1</v>
      </c>
      <c r="C886" s="8">
        <v>1</v>
      </c>
      <c r="D886" s="8">
        <v>77</v>
      </c>
      <c r="E886" s="7">
        <v>2</v>
      </c>
      <c r="F886" s="3">
        <v>0</v>
      </c>
      <c r="G886" s="8">
        <v>18</v>
      </c>
      <c r="H886" s="8">
        <v>60</v>
      </c>
      <c r="I886" s="8">
        <v>161</v>
      </c>
      <c r="J886" s="27">
        <f>H886/(I886*I886)*10000</f>
        <v>23.147255121330197</v>
      </c>
      <c r="K886" s="1">
        <v>1.1169726171888938</v>
      </c>
      <c r="L886" s="8">
        <v>11.8</v>
      </c>
      <c r="M886" s="1">
        <f>18*L886</f>
        <v>212.4</v>
      </c>
      <c r="N886" s="70">
        <v>2</v>
      </c>
      <c r="O886" s="1">
        <v>8.1999999999999993</v>
      </c>
      <c r="P886" s="1">
        <v>15.5</v>
      </c>
      <c r="Q886" s="30">
        <v>0.09</v>
      </c>
      <c r="R886" s="30">
        <v>0</v>
      </c>
    </row>
    <row r="887" spans="1:18" ht="15">
      <c r="A887" s="8">
        <v>2125</v>
      </c>
      <c r="B887" s="7">
        <v>1</v>
      </c>
      <c r="C887" s="8">
        <v>1</v>
      </c>
      <c r="D887" s="8">
        <v>22</v>
      </c>
      <c r="E887" s="7">
        <v>2</v>
      </c>
      <c r="F887" s="3">
        <v>0</v>
      </c>
      <c r="G887" s="8">
        <v>2</v>
      </c>
      <c r="H887" s="8">
        <v>83</v>
      </c>
      <c r="I887" s="8">
        <v>182</v>
      </c>
      <c r="J887" s="27">
        <f>H887/(I887*I887)*10000</f>
        <v>25.057360222195388</v>
      </c>
      <c r="K887" s="1">
        <v>1.1161430331255837</v>
      </c>
      <c r="L887" s="8">
        <v>10.7</v>
      </c>
      <c r="M887" s="1">
        <f>18*L887</f>
        <v>192.6</v>
      </c>
      <c r="N887" s="70">
        <v>2</v>
      </c>
      <c r="O887" s="1">
        <v>9.4</v>
      </c>
      <c r="P887" s="1">
        <v>0</v>
      </c>
      <c r="Q887" s="8">
        <v>0</v>
      </c>
      <c r="R887" s="8">
        <v>0</v>
      </c>
    </row>
    <row r="888" spans="1:18" ht="15">
      <c r="A888" s="8">
        <v>2136</v>
      </c>
      <c r="B888" s="7">
        <v>1</v>
      </c>
      <c r="C888" s="8">
        <v>1</v>
      </c>
      <c r="D888" s="8">
        <v>67</v>
      </c>
      <c r="E888" s="7">
        <v>2</v>
      </c>
      <c r="F888" s="3">
        <v>0</v>
      </c>
      <c r="G888" s="8">
        <v>10</v>
      </c>
      <c r="H888" s="8">
        <v>70</v>
      </c>
      <c r="I888" s="8">
        <v>168</v>
      </c>
      <c r="J888" s="27">
        <f>H888/(I888*I888)*10000</f>
        <v>24.801587301587301</v>
      </c>
      <c r="K888" s="17">
        <v>1.112766143115492</v>
      </c>
      <c r="L888" s="3">
        <v>8.1999999999999993</v>
      </c>
      <c r="M888" s="1">
        <f>18*L888</f>
        <v>147.6</v>
      </c>
      <c r="N888" s="70">
        <v>2</v>
      </c>
      <c r="O888" s="3">
        <v>7.9</v>
      </c>
      <c r="P888" s="3">
        <v>6.86</v>
      </c>
      <c r="Q888" s="3">
        <v>0.06</v>
      </c>
      <c r="R888" s="3">
        <v>0</v>
      </c>
    </row>
    <row r="889" spans="1:18" ht="15">
      <c r="A889" s="8">
        <v>3040</v>
      </c>
      <c r="B889" s="7">
        <v>1</v>
      </c>
      <c r="C889" s="8">
        <v>1</v>
      </c>
      <c r="D889" s="8">
        <v>63</v>
      </c>
      <c r="E889" s="7">
        <v>2</v>
      </c>
      <c r="F889" s="3">
        <v>0</v>
      </c>
      <c r="G889" s="8">
        <v>16</v>
      </c>
      <c r="H889" s="8">
        <v>75</v>
      </c>
      <c r="I889" s="8">
        <v>166</v>
      </c>
      <c r="J889" s="27">
        <f>H889/(I889*I889)*10000</f>
        <v>27.217302946726665</v>
      </c>
      <c r="K889" s="1">
        <v>1.1101615810006065</v>
      </c>
      <c r="L889" s="1">
        <v>13.2</v>
      </c>
      <c r="M889" s="1">
        <f>18*L889</f>
        <v>237.6</v>
      </c>
      <c r="N889" s="70">
        <v>3</v>
      </c>
      <c r="O889" s="8">
        <v>7.4</v>
      </c>
      <c r="P889" s="8" t="s">
        <v>38</v>
      </c>
      <c r="Q889" s="28">
        <v>0</v>
      </c>
      <c r="R889" s="29">
        <v>0</v>
      </c>
    </row>
    <row r="890" spans="1:18" ht="15">
      <c r="A890" s="8">
        <v>1120</v>
      </c>
      <c r="B890" s="7">
        <v>1</v>
      </c>
      <c r="C890" s="8">
        <v>0</v>
      </c>
      <c r="D890" s="8">
        <v>51</v>
      </c>
      <c r="E890" s="7">
        <v>2</v>
      </c>
      <c r="F890" s="3">
        <v>0</v>
      </c>
      <c r="G890" s="8">
        <v>13</v>
      </c>
      <c r="H890" s="8">
        <v>72</v>
      </c>
      <c r="I890" s="8">
        <v>172</v>
      </c>
      <c r="J890" s="27">
        <f>H890/(I890*I890)*10000</f>
        <v>24.337479718766904</v>
      </c>
      <c r="K890" s="1">
        <v>1.1099813662466747</v>
      </c>
      <c r="L890" s="8">
        <v>8.1999999999999993</v>
      </c>
      <c r="M890" s="1">
        <f>18*L890</f>
        <v>147.6</v>
      </c>
      <c r="N890" s="70">
        <v>1</v>
      </c>
      <c r="O890" s="1">
        <v>8.5</v>
      </c>
      <c r="P890" s="1">
        <v>0.74</v>
      </c>
      <c r="Q890" s="8">
        <v>0.08</v>
      </c>
      <c r="R890" s="8">
        <v>0</v>
      </c>
    </row>
    <row r="891" spans="1:18" ht="15">
      <c r="A891" s="8">
        <v>4013</v>
      </c>
      <c r="B891" s="7">
        <v>1</v>
      </c>
      <c r="C891" s="8">
        <v>0</v>
      </c>
      <c r="D891" s="8">
        <v>68</v>
      </c>
      <c r="E891" s="7">
        <v>2</v>
      </c>
      <c r="F891" s="3">
        <v>0</v>
      </c>
      <c r="G891" s="8">
        <v>7</v>
      </c>
      <c r="H891" s="8">
        <v>64</v>
      </c>
      <c r="I891" s="8">
        <v>164</v>
      </c>
      <c r="J891" s="27">
        <f>H891/(I891*I891)*10000</f>
        <v>23.795359904818561</v>
      </c>
      <c r="K891" s="1">
        <v>1.1090315624289426</v>
      </c>
      <c r="L891" s="1">
        <v>8.5</v>
      </c>
      <c r="M891" s="1">
        <f>18*L891</f>
        <v>153</v>
      </c>
      <c r="N891" s="70">
        <v>4</v>
      </c>
      <c r="O891" s="1">
        <v>11.1</v>
      </c>
      <c r="P891" s="1">
        <v>0.12</v>
      </c>
      <c r="Q891" s="30">
        <v>0</v>
      </c>
      <c r="R891" s="29">
        <v>0</v>
      </c>
    </row>
    <row r="892" spans="1:18" ht="15">
      <c r="A892" s="8">
        <v>3038</v>
      </c>
      <c r="B892" s="7">
        <v>1</v>
      </c>
      <c r="C892" s="8">
        <v>1</v>
      </c>
      <c r="D892" s="8">
        <v>63</v>
      </c>
      <c r="E892" s="7">
        <v>2</v>
      </c>
      <c r="F892" s="3">
        <v>0</v>
      </c>
      <c r="G892" s="8">
        <v>3</v>
      </c>
      <c r="H892" s="8">
        <v>60</v>
      </c>
      <c r="I892" s="8">
        <v>171</v>
      </c>
      <c r="J892" s="27">
        <f>H892/(I892*I892)*10000</f>
        <v>20.519134092541297</v>
      </c>
      <c r="K892" s="1">
        <v>1.1074170148562388</v>
      </c>
      <c r="L892" s="1">
        <v>8.8000000000000007</v>
      </c>
      <c r="M892" s="1">
        <f>18*L892</f>
        <v>158.4</v>
      </c>
      <c r="N892" s="70">
        <v>3</v>
      </c>
      <c r="O892" s="8">
        <v>8.1</v>
      </c>
      <c r="P892" s="8" t="s">
        <v>32</v>
      </c>
      <c r="Q892" s="28">
        <v>0</v>
      </c>
      <c r="R892" s="29">
        <v>0</v>
      </c>
    </row>
    <row r="893" spans="1:18" ht="15">
      <c r="A893" s="8">
        <v>3063</v>
      </c>
      <c r="B893" s="7">
        <v>1</v>
      </c>
      <c r="C893" s="8">
        <v>1</v>
      </c>
      <c r="D893" s="8">
        <v>77</v>
      </c>
      <c r="E893" s="7">
        <v>2</v>
      </c>
      <c r="F893" s="3">
        <v>0</v>
      </c>
      <c r="G893" s="8">
        <v>15</v>
      </c>
      <c r="H893" s="8">
        <v>86</v>
      </c>
      <c r="I893" s="8">
        <v>171</v>
      </c>
      <c r="J893" s="27">
        <f>H893/(I893*I893)*10000</f>
        <v>29.410758865975858</v>
      </c>
      <c r="K893" s="1">
        <v>1.1067675708008653</v>
      </c>
      <c r="L893" s="8">
        <v>10.5</v>
      </c>
      <c r="M893" s="1">
        <f>18*L893</f>
        <v>189</v>
      </c>
      <c r="N893" s="70">
        <v>3</v>
      </c>
      <c r="O893" s="1">
        <v>10.1</v>
      </c>
      <c r="P893" s="1">
        <v>7.33</v>
      </c>
      <c r="Q893" s="30">
        <v>0.06</v>
      </c>
      <c r="R893" s="29">
        <v>0</v>
      </c>
    </row>
    <row r="894" spans="1:18" ht="15">
      <c r="A894">
        <v>1239</v>
      </c>
      <c r="B894" s="7">
        <v>1</v>
      </c>
      <c r="C894">
        <v>0</v>
      </c>
      <c r="D894">
        <v>69</v>
      </c>
      <c r="E894">
        <v>2</v>
      </c>
      <c r="F894">
        <v>0</v>
      </c>
      <c r="G894">
        <v>21</v>
      </c>
      <c r="H894">
        <v>61</v>
      </c>
      <c r="I894">
        <v>155</v>
      </c>
      <c r="J894" s="5">
        <f>10000*H894/(I894*I894)</f>
        <v>25.390218522372528</v>
      </c>
      <c r="K894" s="18">
        <v>1.1066673537764748</v>
      </c>
      <c r="L894">
        <v>6.2</v>
      </c>
      <c r="M894">
        <f>18*L894</f>
        <v>111.60000000000001</v>
      </c>
      <c r="N894" s="70">
        <v>1</v>
      </c>
      <c r="O894">
        <v>10.3</v>
      </c>
      <c r="P894">
        <v>10.76</v>
      </c>
      <c r="Q894">
        <v>0.09</v>
      </c>
      <c r="R894">
        <v>0</v>
      </c>
    </row>
    <row r="895" spans="1:18" ht="15">
      <c r="A895" s="8">
        <v>2085</v>
      </c>
      <c r="B895" s="7">
        <v>1</v>
      </c>
      <c r="C895" s="8">
        <v>0</v>
      </c>
      <c r="D895" s="8">
        <v>55</v>
      </c>
      <c r="E895" s="7">
        <v>2</v>
      </c>
      <c r="F895" s="3">
        <v>0</v>
      </c>
      <c r="G895" s="8">
        <v>19</v>
      </c>
      <c r="H895" s="8">
        <v>56</v>
      </c>
      <c r="I895" s="8">
        <v>151</v>
      </c>
      <c r="J895" s="27">
        <f>H895/(I895*I895)*10000</f>
        <v>24.560326301478007</v>
      </c>
      <c r="K895" s="1">
        <v>1.0998658913410355</v>
      </c>
      <c r="L895" s="8">
        <v>12.4</v>
      </c>
      <c r="M895" s="1">
        <f>18*L895</f>
        <v>223.20000000000002</v>
      </c>
      <c r="N895" s="70">
        <v>2</v>
      </c>
      <c r="O895" s="1">
        <v>8.4</v>
      </c>
      <c r="P895" s="1">
        <v>0.66</v>
      </c>
      <c r="Q895" s="30">
        <v>0.14000000000000001</v>
      </c>
      <c r="R895" s="30">
        <v>0</v>
      </c>
    </row>
    <row r="896" spans="1:18" ht="15">
      <c r="A896">
        <v>1197</v>
      </c>
      <c r="B896" s="7">
        <v>1</v>
      </c>
      <c r="C896" s="5">
        <v>1</v>
      </c>
      <c r="D896" s="5">
        <v>28</v>
      </c>
      <c r="E896">
        <v>2</v>
      </c>
      <c r="F896" s="5">
        <v>0</v>
      </c>
      <c r="G896" s="5">
        <v>3</v>
      </c>
      <c r="H896" s="5">
        <v>65</v>
      </c>
      <c r="I896" s="5">
        <v>160</v>
      </c>
      <c r="J896" s="5">
        <f>10000*H896/(I896*I896)</f>
        <v>25.390625</v>
      </c>
      <c r="K896" s="10">
        <v>1.0996552097811605</v>
      </c>
      <c r="L896">
        <v>8</v>
      </c>
      <c r="M896">
        <f>18*L896</f>
        <v>144</v>
      </c>
      <c r="N896" s="70">
        <v>1</v>
      </c>
      <c r="O896" s="3">
        <v>6.6</v>
      </c>
      <c r="P896" s="3">
        <v>6.16</v>
      </c>
      <c r="Q896" s="3">
        <v>0.1</v>
      </c>
      <c r="R896" s="3">
        <v>0</v>
      </c>
    </row>
    <row r="897" spans="1:19" ht="15">
      <c r="A897">
        <v>1235</v>
      </c>
      <c r="B897" s="7">
        <v>1</v>
      </c>
      <c r="C897">
        <v>1</v>
      </c>
      <c r="D897">
        <v>53</v>
      </c>
      <c r="E897">
        <v>2</v>
      </c>
      <c r="F897">
        <v>0</v>
      </c>
      <c r="G897">
        <v>19</v>
      </c>
      <c r="H897">
        <v>81</v>
      </c>
      <c r="I897">
        <v>170</v>
      </c>
      <c r="J897" s="5">
        <f>10000*H897/(I897*I897)</f>
        <v>28.027681660899653</v>
      </c>
      <c r="K897" s="17">
        <v>1.0994430017587682</v>
      </c>
      <c r="L897" s="3">
        <v>9.8000000000000007</v>
      </c>
      <c r="M897">
        <f>18*L897</f>
        <v>176.4</v>
      </c>
      <c r="N897" s="70">
        <v>1</v>
      </c>
      <c r="O897" s="3">
        <v>7.7</v>
      </c>
      <c r="P897" s="3"/>
      <c r="Q897" s="3"/>
      <c r="R897" s="3"/>
    </row>
    <row r="898" spans="1:19" ht="15">
      <c r="A898" s="8">
        <v>1142</v>
      </c>
      <c r="B898" s="7">
        <v>1</v>
      </c>
      <c r="C898" s="8">
        <v>1</v>
      </c>
      <c r="D898" s="8">
        <v>75</v>
      </c>
      <c r="E898" s="7">
        <v>2</v>
      </c>
      <c r="F898" s="3">
        <v>0</v>
      </c>
      <c r="G898" s="8">
        <v>5</v>
      </c>
      <c r="H898" s="8">
        <v>75</v>
      </c>
      <c r="I898" s="8">
        <v>165</v>
      </c>
      <c r="J898" s="24">
        <f>H898/(I898*I898)*10000</f>
        <v>27.548209366391184</v>
      </c>
      <c r="K898" s="32">
        <v>1.0992821547591785</v>
      </c>
      <c r="L898" s="33">
        <v>6.9</v>
      </c>
      <c r="M898" s="1">
        <f>18*L898</f>
        <v>124.2</v>
      </c>
      <c r="N898" s="70">
        <v>1</v>
      </c>
      <c r="O898" s="33">
        <v>5.7</v>
      </c>
      <c r="P898" s="9">
        <v>0.5</v>
      </c>
      <c r="Q898" s="9">
        <v>0.08</v>
      </c>
      <c r="R898" s="32">
        <v>0</v>
      </c>
    </row>
    <row r="899" spans="1:19" ht="15">
      <c r="A899">
        <v>2266</v>
      </c>
      <c r="B899" s="7">
        <v>1</v>
      </c>
      <c r="C899">
        <v>1</v>
      </c>
      <c r="D899">
        <v>46</v>
      </c>
      <c r="E899">
        <v>2</v>
      </c>
      <c r="F899">
        <v>0</v>
      </c>
      <c r="G899">
        <v>0.5</v>
      </c>
      <c r="H899">
        <v>100</v>
      </c>
      <c r="I899">
        <v>176</v>
      </c>
      <c r="J899" s="5">
        <f>10000*H899/(I899*I899)</f>
        <v>32.283057851239668</v>
      </c>
      <c r="K899" s="18">
        <v>1.0978550384911792</v>
      </c>
      <c r="L899">
        <v>10.5</v>
      </c>
      <c r="M899">
        <f>18*L899</f>
        <v>189</v>
      </c>
      <c r="N899" s="70">
        <v>2</v>
      </c>
      <c r="O899">
        <v>6.9</v>
      </c>
      <c r="P899">
        <v>0.9</v>
      </c>
      <c r="Q899">
        <v>0.9</v>
      </c>
      <c r="R899">
        <v>0</v>
      </c>
    </row>
    <row r="900" spans="1:19" ht="15">
      <c r="A900">
        <v>1282</v>
      </c>
      <c r="B900" s="7">
        <v>1</v>
      </c>
      <c r="C900">
        <v>0</v>
      </c>
      <c r="D900">
        <v>78</v>
      </c>
      <c r="E900">
        <v>2</v>
      </c>
      <c r="F900">
        <v>0</v>
      </c>
      <c r="G900">
        <v>8</v>
      </c>
      <c r="H900">
        <v>73</v>
      </c>
      <c r="I900">
        <v>161</v>
      </c>
      <c r="J900" s="5">
        <f>10000*H900/(I900*I900)</f>
        <v>28.162493730951738</v>
      </c>
      <c r="K900" s="18">
        <v>1.097397774014865</v>
      </c>
      <c r="L900">
        <v>8.3000000000000007</v>
      </c>
      <c r="M900">
        <f>18*L900</f>
        <v>149.4</v>
      </c>
      <c r="N900" s="70">
        <v>1</v>
      </c>
      <c r="O900">
        <v>5.7</v>
      </c>
      <c r="P900">
        <v>11.07</v>
      </c>
      <c r="Q900">
        <v>0.03</v>
      </c>
      <c r="R900">
        <v>0</v>
      </c>
    </row>
    <row r="901" spans="1:19" ht="15">
      <c r="A901">
        <v>4191</v>
      </c>
      <c r="B901" s="7">
        <v>1</v>
      </c>
      <c r="C901" s="5">
        <v>0</v>
      </c>
      <c r="D901" s="5">
        <v>59</v>
      </c>
      <c r="E901" s="5">
        <v>2</v>
      </c>
      <c r="F901" s="5">
        <v>1</v>
      </c>
      <c r="G901" s="5">
        <v>10</v>
      </c>
      <c r="H901" s="5">
        <v>51</v>
      </c>
      <c r="I901" s="5">
        <v>154</v>
      </c>
      <c r="J901" s="5">
        <f>10000*H901/(I901*I901)</f>
        <v>21.504469556417607</v>
      </c>
      <c r="K901" s="10">
        <v>1.0965106781666694</v>
      </c>
      <c r="L901">
        <v>14</v>
      </c>
      <c r="M901">
        <f>18*L901</f>
        <v>252</v>
      </c>
      <c r="N901" s="70">
        <v>4</v>
      </c>
      <c r="O901">
        <v>11.2</v>
      </c>
      <c r="P901" s="3">
        <v>7.88</v>
      </c>
      <c r="Q901" s="3">
        <v>0.1</v>
      </c>
      <c r="R901" s="3">
        <v>0</v>
      </c>
    </row>
    <row r="902" spans="1:19" ht="15">
      <c r="A902">
        <v>1244</v>
      </c>
      <c r="B902" s="7">
        <v>1</v>
      </c>
      <c r="C902">
        <v>0</v>
      </c>
      <c r="D902">
        <v>60</v>
      </c>
      <c r="E902">
        <v>2</v>
      </c>
      <c r="F902">
        <v>0</v>
      </c>
      <c r="G902">
        <v>4</v>
      </c>
      <c r="H902">
        <v>60</v>
      </c>
      <c r="I902">
        <v>158</v>
      </c>
      <c r="J902" s="5">
        <f>10000*H902/(I902*I902)</f>
        <v>24.034609838166961</v>
      </c>
      <c r="K902" s="18">
        <v>1.0936871626698148</v>
      </c>
      <c r="L902" s="3">
        <v>6.7</v>
      </c>
      <c r="M902">
        <f>18*L902</f>
        <v>120.60000000000001</v>
      </c>
      <c r="N902" s="70">
        <v>1</v>
      </c>
      <c r="O902">
        <v>7.4</v>
      </c>
      <c r="P902">
        <v>0.5</v>
      </c>
      <c r="Q902">
        <v>0.08</v>
      </c>
      <c r="R902">
        <v>0</v>
      </c>
    </row>
    <row r="903" spans="1:19" ht="15">
      <c r="A903">
        <v>3302</v>
      </c>
      <c r="B903" s="7">
        <v>1</v>
      </c>
      <c r="C903">
        <v>0</v>
      </c>
      <c r="D903">
        <v>57</v>
      </c>
      <c r="E903">
        <v>2</v>
      </c>
      <c r="F903">
        <v>0</v>
      </c>
      <c r="G903">
        <v>4</v>
      </c>
      <c r="H903">
        <v>84</v>
      </c>
      <c r="I903">
        <v>159</v>
      </c>
      <c r="J903" s="5">
        <f>10000*H903/(I903*I903)</f>
        <v>33.226533760531623</v>
      </c>
      <c r="K903" s="18">
        <v>1.0931474227307287</v>
      </c>
      <c r="L903">
        <v>6.1</v>
      </c>
      <c r="M903">
        <f>18*L903</f>
        <v>109.8</v>
      </c>
      <c r="N903" s="70">
        <v>3</v>
      </c>
      <c r="O903">
        <v>6.8</v>
      </c>
      <c r="P903">
        <v>0.83</v>
      </c>
      <c r="Q903">
        <v>7.0000000000000007E-2</v>
      </c>
      <c r="R903">
        <v>0</v>
      </c>
      <c r="S903">
        <v>11.01</v>
      </c>
    </row>
    <row r="904" spans="1:19" ht="15">
      <c r="A904">
        <v>3257</v>
      </c>
      <c r="B904" s="7">
        <v>1</v>
      </c>
      <c r="C904">
        <v>0</v>
      </c>
      <c r="E904">
        <v>2</v>
      </c>
      <c r="F904">
        <v>1</v>
      </c>
      <c r="G904">
        <v>3</v>
      </c>
      <c r="H904">
        <v>62</v>
      </c>
      <c r="I904">
        <v>158</v>
      </c>
      <c r="J904" s="5">
        <f>10000*H904/(I904*I904)</f>
        <v>24.835763499439192</v>
      </c>
      <c r="K904" s="18">
        <v>1.092087391674422</v>
      </c>
      <c r="L904">
        <v>12.9</v>
      </c>
      <c r="M904">
        <f>18*L904</f>
        <v>232.20000000000002</v>
      </c>
      <c r="N904" s="70">
        <v>3</v>
      </c>
      <c r="O904">
        <v>8.1999999999999993</v>
      </c>
      <c r="P904">
        <v>3.19</v>
      </c>
      <c r="Q904">
        <v>0.09</v>
      </c>
      <c r="R904">
        <v>0</v>
      </c>
    </row>
    <row r="905" spans="1:19" ht="15">
      <c r="A905" s="8">
        <v>2063</v>
      </c>
      <c r="B905" s="7">
        <v>1</v>
      </c>
      <c r="C905" s="8">
        <v>1</v>
      </c>
      <c r="D905" s="8">
        <v>77</v>
      </c>
      <c r="E905" s="7">
        <v>2</v>
      </c>
      <c r="F905" s="3">
        <v>0</v>
      </c>
      <c r="G905" s="8">
        <v>15</v>
      </c>
      <c r="H905" s="8">
        <v>86</v>
      </c>
      <c r="I905" s="8">
        <v>171</v>
      </c>
      <c r="J905" s="27">
        <f>H905/(I905*I905)*10000</f>
        <v>29.410758865975858</v>
      </c>
      <c r="K905" s="1">
        <v>1.0833406329384023</v>
      </c>
      <c r="L905" s="8">
        <v>18.899999999999999</v>
      </c>
      <c r="M905" s="1">
        <f>18*L905</f>
        <v>340.2</v>
      </c>
      <c r="N905" s="70">
        <v>2</v>
      </c>
      <c r="O905" s="1">
        <v>10.1</v>
      </c>
      <c r="P905" s="1">
        <v>7.33</v>
      </c>
      <c r="Q905" s="30">
        <v>0.06</v>
      </c>
      <c r="R905" s="29">
        <v>0</v>
      </c>
    </row>
    <row r="906" spans="1:19" ht="15">
      <c r="A906" s="8">
        <v>3061</v>
      </c>
      <c r="B906" s="7">
        <v>1</v>
      </c>
      <c r="C906" s="8">
        <v>1</v>
      </c>
      <c r="D906" s="8">
        <v>73</v>
      </c>
      <c r="E906" s="7">
        <v>2</v>
      </c>
      <c r="F906" s="3">
        <v>0</v>
      </c>
      <c r="G906" s="8">
        <v>34</v>
      </c>
      <c r="H906" s="8">
        <v>70</v>
      </c>
      <c r="I906" s="8">
        <v>169</v>
      </c>
      <c r="J906" s="27">
        <f>H906/(I906*I906)*10000</f>
        <v>24.508945765204299</v>
      </c>
      <c r="K906" s="1">
        <v>1.0824189668473005</v>
      </c>
      <c r="L906" s="8">
        <v>7.5</v>
      </c>
      <c r="M906" s="1">
        <f>18*L906</f>
        <v>135</v>
      </c>
      <c r="N906" s="70">
        <v>3</v>
      </c>
      <c r="O906" s="1">
        <v>8.6</v>
      </c>
      <c r="P906" s="1" t="s">
        <v>32</v>
      </c>
      <c r="Q906" s="30">
        <v>0</v>
      </c>
      <c r="R906" s="29">
        <v>0</v>
      </c>
    </row>
    <row r="907" spans="1:19" ht="15">
      <c r="A907">
        <v>3280</v>
      </c>
      <c r="B907" s="7">
        <v>1</v>
      </c>
      <c r="C907">
        <v>0</v>
      </c>
      <c r="D907">
        <v>23</v>
      </c>
      <c r="E907">
        <v>1</v>
      </c>
      <c r="F907">
        <v>0</v>
      </c>
      <c r="G907">
        <v>15</v>
      </c>
      <c r="H907">
        <v>54</v>
      </c>
      <c r="I907">
        <v>156</v>
      </c>
      <c r="J907" s="5">
        <f>10000*H907/(I907*I907)</f>
        <v>22.189349112426036</v>
      </c>
      <c r="K907" s="18">
        <v>1.0818880604075427</v>
      </c>
      <c r="L907">
        <v>16.600000000000001</v>
      </c>
      <c r="M907">
        <f>18*L907</f>
        <v>298.8</v>
      </c>
      <c r="N907" s="70">
        <v>3</v>
      </c>
      <c r="O907">
        <v>7</v>
      </c>
      <c r="P907">
        <v>2.58</v>
      </c>
      <c r="Q907">
        <v>0.16</v>
      </c>
      <c r="R907">
        <v>0</v>
      </c>
    </row>
    <row r="908" spans="1:19" ht="15">
      <c r="A908" s="8">
        <v>1132</v>
      </c>
      <c r="B908" s="7">
        <v>1</v>
      </c>
      <c r="C908" s="8">
        <v>0</v>
      </c>
      <c r="D908" s="8">
        <v>50</v>
      </c>
      <c r="E908" s="7">
        <v>2</v>
      </c>
      <c r="F908" s="3">
        <v>0</v>
      </c>
      <c r="G908" s="8">
        <v>13</v>
      </c>
      <c r="H908" s="8">
        <v>58</v>
      </c>
      <c r="I908" s="8">
        <v>159</v>
      </c>
      <c r="J908" s="27">
        <f>H908/(I908*I908)*10000</f>
        <v>22.942130453700408</v>
      </c>
      <c r="K908" s="1">
        <v>1.0781595779930639</v>
      </c>
      <c r="L908" s="8">
        <v>8.3000000000000007</v>
      </c>
      <c r="M908" s="1">
        <f>18*L908</f>
        <v>149.4</v>
      </c>
      <c r="N908" s="70">
        <v>1</v>
      </c>
      <c r="O908" s="1">
        <v>7.3</v>
      </c>
      <c r="P908" s="1">
        <v>0</v>
      </c>
      <c r="Q908" s="8">
        <v>0</v>
      </c>
      <c r="R908" s="8">
        <v>0</v>
      </c>
    </row>
    <row r="909" spans="1:19" ht="15">
      <c r="A909" s="8">
        <v>2029</v>
      </c>
      <c r="B909" s="7">
        <v>1</v>
      </c>
      <c r="C909" s="8">
        <v>0</v>
      </c>
      <c r="D909" s="8">
        <v>71</v>
      </c>
      <c r="E909" s="7">
        <v>2</v>
      </c>
      <c r="F909" s="3">
        <v>0</v>
      </c>
      <c r="G909" s="8">
        <v>8</v>
      </c>
      <c r="H909" s="8">
        <v>92</v>
      </c>
      <c r="I909" s="8">
        <v>165</v>
      </c>
      <c r="J909" s="27">
        <f>H909/(I909*I909)*10000</f>
        <v>33.792470156106518</v>
      </c>
      <c r="K909" s="1">
        <v>1.0776467867142241</v>
      </c>
      <c r="L909" s="1">
        <v>12.7</v>
      </c>
      <c r="M909" s="1">
        <f>18*L909</f>
        <v>228.6</v>
      </c>
      <c r="N909" s="70">
        <v>2</v>
      </c>
      <c r="O909" s="8">
        <v>10.1</v>
      </c>
      <c r="P909" s="8">
        <v>19.68</v>
      </c>
      <c r="Q909" s="28">
        <v>0.08</v>
      </c>
      <c r="R909" s="29">
        <v>0</v>
      </c>
    </row>
    <row r="910" spans="1:19" ht="15">
      <c r="A910" s="8">
        <v>3034</v>
      </c>
      <c r="B910" s="7">
        <v>1</v>
      </c>
      <c r="C910" s="8">
        <v>0</v>
      </c>
      <c r="D910" s="8">
        <v>41</v>
      </c>
      <c r="E910" s="7">
        <v>1</v>
      </c>
      <c r="F910" s="44">
        <v>1</v>
      </c>
      <c r="G910" s="8">
        <v>14</v>
      </c>
      <c r="H910" s="8">
        <v>52</v>
      </c>
      <c r="I910" s="8">
        <v>165</v>
      </c>
      <c r="J910" s="27">
        <f>H910/(I910*I910)*10000</f>
        <v>19.100091827364555</v>
      </c>
      <c r="K910" s="1">
        <v>1.0756107045141048</v>
      </c>
      <c r="L910" s="1">
        <v>12.8</v>
      </c>
      <c r="M910" s="1">
        <f>18*L910</f>
        <v>230.4</v>
      </c>
      <c r="N910" s="70">
        <v>3</v>
      </c>
      <c r="O910" s="8">
        <v>10.7</v>
      </c>
      <c r="P910" s="8" t="s">
        <v>32</v>
      </c>
      <c r="Q910" s="28" t="s">
        <v>31</v>
      </c>
      <c r="R910" s="29">
        <v>2.5</v>
      </c>
    </row>
    <row r="911" spans="1:19" ht="15">
      <c r="A911">
        <v>4163</v>
      </c>
      <c r="B911" s="7">
        <v>1</v>
      </c>
      <c r="C911">
        <v>1</v>
      </c>
      <c r="D911">
        <v>50</v>
      </c>
      <c r="E911" s="3">
        <v>2</v>
      </c>
      <c r="F911" s="3">
        <v>0</v>
      </c>
      <c r="G911">
        <v>4</v>
      </c>
      <c r="H911">
        <v>72</v>
      </c>
      <c r="I911">
        <v>164</v>
      </c>
      <c r="J911">
        <f>10000*H911/(I911*I911)</f>
        <v>26.76977989292088</v>
      </c>
      <c r="K911" s="10">
        <v>1.0750950641576211</v>
      </c>
      <c r="L911">
        <v>10.1</v>
      </c>
      <c r="M911">
        <f>18*L911</f>
        <v>181.79999999999998</v>
      </c>
      <c r="N911" s="70">
        <v>4</v>
      </c>
      <c r="O911">
        <v>10.9</v>
      </c>
      <c r="P911">
        <v>4.8499999999999996</v>
      </c>
      <c r="Q911">
        <v>0.1</v>
      </c>
      <c r="R911">
        <v>0</v>
      </c>
    </row>
    <row r="912" spans="1:19" ht="15">
      <c r="A912">
        <v>4322</v>
      </c>
      <c r="B912" s="7">
        <v>1</v>
      </c>
      <c r="C912">
        <v>0</v>
      </c>
      <c r="D912">
        <v>63</v>
      </c>
      <c r="E912">
        <v>2</v>
      </c>
      <c r="F912">
        <v>0</v>
      </c>
      <c r="G912">
        <v>10</v>
      </c>
      <c r="H912">
        <v>84</v>
      </c>
      <c r="I912">
        <v>176</v>
      </c>
      <c r="J912" s="5">
        <f>10000*H912/(I912*I912)</f>
        <v>27.117768595041323</v>
      </c>
      <c r="K912" s="18">
        <v>1.0744196347536126</v>
      </c>
      <c r="L912">
        <v>11.2</v>
      </c>
      <c r="M912">
        <f>18*L912</f>
        <v>201.6</v>
      </c>
      <c r="N912" s="70">
        <v>4</v>
      </c>
      <c r="O912">
        <v>8.6999999999999993</v>
      </c>
      <c r="P912">
        <v>0.47</v>
      </c>
      <c r="Q912">
        <v>0.05</v>
      </c>
      <c r="R912">
        <v>0</v>
      </c>
      <c r="S912">
        <v>6.5</v>
      </c>
    </row>
    <row r="913" spans="1:18" ht="15">
      <c r="A913" s="8">
        <v>4056</v>
      </c>
      <c r="B913" s="7">
        <v>1</v>
      </c>
      <c r="C913" s="8">
        <v>0</v>
      </c>
      <c r="D913" s="8">
        <v>41</v>
      </c>
      <c r="E913" s="7">
        <v>2</v>
      </c>
      <c r="F913" s="3">
        <v>0</v>
      </c>
      <c r="G913" s="8">
        <v>10</v>
      </c>
      <c r="H913" s="8">
        <v>55</v>
      </c>
      <c r="I913" s="8">
        <v>156</v>
      </c>
      <c r="J913" s="27">
        <f>H913/(I913*I913)*10000</f>
        <v>22.60026298487837</v>
      </c>
      <c r="K913" s="1">
        <v>1.0733040281730366</v>
      </c>
      <c r="L913" s="8">
        <v>14.1</v>
      </c>
      <c r="M913" s="1">
        <f>18*L913</f>
        <v>253.79999999999998</v>
      </c>
      <c r="N913" s="70">
        <v>4</v>
      </c>
      <c r="O913" s="1">
        <v>8.6999999999999993</v>
      </c>
      <c r="P913" s="1">
        <v>8.86</v>
      </c>
      <c r="Q913" s="30">
        <v>0.1</v>
      </c>
      <c r="R913" s="29">
        <v>0</v>
      </c>
    </row>
    <row r="914" spans="1:18" ht="15">
      <c r="A914" s="8">
        <v>2107</v>
      </c>
      <c r="B914" s="7">
        <v>1</v>
      </c>
      <c r="C914" s="8">
        <v>0</v>
      </c>
      <c r="D914" s="8">
        <v>70</v>
      </c>
      <c r="E914" s="7">
        <v>2</v>
      </c>
      <c r="F914" s="3">
        <v>0</v>
      </c>
      <c r="G914" s="8">
        <v>26</v>
      </c>
      <c r="H914" s="8">
        <v>60</v>
      </c>
      <c r="I914" s="8">
        <v>155</v>
      </c>
      <c r="J914" s="27">
        <f>H914/(I914*I914)*10000</f>
        <v>24.973985431841829</v>
      </c>
      <c r="K914" s="1">
        <v>1.0731476034707377</v>
      </c>
      <c r="L914" s="8">
        <v>8.4</v>
      </c>
      <c r="M914" s="1">
        <f>18*L914</f>
        <v>151.20000000000002</v>
      </c>
      <c r="N914" s="70">
        <v>2</v>
      </c>
      <c r="O914" s="1">
        <v>11.1</v>
      </c>
      <c r="P914" s="1">
        <v>5.3</v>
      </c>
      <c r="Q914" s="8">
        <v>6.28</v>
      </c>
      <c r="R914" s="28">
        <v>0</v>
      </c>
    </row>
    <row r="915" spans="1:18" ht="15">
      <c r="A915">
        <v>4320</v>
      </c>
      <c r="B915" s="7">
        <v>1</v>
      </c>
      <c r="C915">
        <v>1</v>
      </c>
      <c r="D915">
        <v>56</v>
      </c>
      <c r="E915">
        <v>2</v>
      </c>
      <c r="F915">
        <v>0</v>
      </c>
      <c r="G915">
        <v>20</v>
      </c>
      <c r="H915">
        <v>82</v>
      </c>
      <c r="I915">
        <v>177</v>
      </c>
      <c r="J915" s="5">
        <f>10000*H915/(I915*I915)</f>
        <v>26.173832551310287</v>
      </c>
      <c r="K915" s="18">
        <v>1.0728893107151714</v>
      </c>
      <c r="L915">
        <v>8</v>
      </c>
      <c r="M915">
        <f>18*L915</f>
        <v>144</v>
      </c>
      <c r="N915" s="70">
        <v>4</v>
      </c>
    </row>
    <row r="916" spans="1:18" ht="15">
      <c r="A916" s="8">
        <v>1112</v>
      </c>
      <c r="B916" s="7">
        <v>1</v>
      </c>
      <c r="C916" s="8">
        <v>1</v>
      </c>
      <c r="D916" s="8">
        <v>74</v>
      </c>
      <c r="E916" s="7">
        <v>2</v>
      </c>
      <c r="F916" s="3">
        <v>0</v>
      </c>
      <c r="G916" s="8">
        <v>22</v>
      </c>
      <c r="H916" s="8">
        <v>72</v>
      </c>
      <c r="I916" s="8">
        <v>167</v>
      </c>
      <c r="J916" s="27">
        <f>H916/(I916*I916)*10000</f>
        <v>25.816630212628635</v>
      </c>
      <c r="K916" s="1">
        <v>1.0722352770614598</v>
      </c>
      <c r="L916" s="8">
        <v>9.3000000000000007</v>
      </c>
      <c r="M916" s="1">
        <f>18*L916</f>
        <v>167.4</v>
      </c>
      <c r="N916" s="70">
        <v>1</v>
      </c>
      <c r="O916" s="1">
        <v>10.9</v>
      </c>
      <c r="P916" s="1">
        <v>10.199999999999999</v>
      </c>
      <c r="Q916" s="8">
        <v>0.57999999999999996</v>
      </c>
      <c r="R916" s="8">
        <v>0</v>
      </c>
    </row>
    <row r="917" spans="1:18" ht="15">
      <c r="A917">
        <v>4205</v>
      </c>
      <c r="B917" s="7">
        <v>1</v>
      </c>
      <c r="C917" s="5">
        <v>1</v>
      </c>
      <c r="D917" s="5">
        <v>62</v>
      </c>
      <c r="E917" s="5">
        <v>2</v>
      </c>
      <c r="F917" s="5">
        <v>0</v>
      </c>
      <c r="G917" s="5">
        <v>5</v>
      </c>
      <c r="H917" s="5">
        <v>88</v>
      </c>
      <c r="I917" s="5">
        <v>175</v>
      </c>
      <c r="J917" s="5">
        <f>10000*H917/(I917*I917)</f>
        <v>28.73469387755102</v>
      </c>
      <c r="K917" s="10">
        <v>1.0694147557952303</v>
      </c>
      <c r="L917">
        <v>7</v>
      </c>
      <c r="M917">
        <f>18*L917</f>
        <v>126</v>
      </c>
      <c r="N917" s="70">
        <v>4</v>
      </c>
      <c r="O917">
        <v>7.2</v>
      </c>
      <c r="P917">
        <v>5.74</v>
      </c>
      <c r="Q917">
        <v>0.08</v>
      </c>
      <c r="R917">
        <v>0</v>
      </c>
    </row>
    <row r="918" spans="1:18" ht="15">
      <c r="A918" s="8">
        <v>3088</v>
      </c>
      <c r="B918" s="7">
        <v>1</v>
      </c>
      <c r="C918" s="8">
        <v>0</v>
      </c>
      <c r="D918" s="8">
        <v>36</v>
      </c>
      <c r="E918" s="7">
        <v>1</v>
      </c>
      <c r="F918" s="44">
        <v>1</v>
      </c>
      <c r="G918" s="43">
        <v>8.3333333333333329E-2</v>
      </c>
      <c r="H918" s="8">
        <v>47</v>
      </c>
      <c r="I918" s="8">
        <v>158</v>
      </c>
      <c r="J918" s="27">
        <f>H918/(I918*I918)*10000</f>
        <v>18.827111039897453</v>
      </c>
      <c r="K918" s="1">
        <v>1.0682347383823765</v>
      </c>
      <c r="L918" s="8">
        <v>5.9</v>
      </c>
      <c r="M918" s="1">
        <f>18*L918</f>
        <v>106.2</v>
      </c>
      <c r="N918" s="70">
        <v>3</v>
      </c>
      <c r="O918" s="1">
        <v>8.4</v>
      </c>
      <c r="P918" s="1">
        <v>0</v>
      </c>
      <c r="Q918" s="30">
        <v>0</v>
      </c>
      <c r="R918" s="30">
        <v>0</v>
      </c>
    </row>
    <row r="919" spans="1:18" ht="15">
      <c r="A919">
        <v>3270</v>
      </c>
      <c r="B919" s="7">
        <v>1</v>
      </c>
      <c r="C919">
        <v>1</v>
      </c>
      <c r="D919">
        <v>56</v>
      </c>
      <c r="E919">
        <v>2</v>
      </c>
      <c r="F919">
        <v>0</v>
      </c>
      <c r="G919">
        <v>8</v>
      </c>
      <c r="H919">
        <v>88</v>
      </c>
      <c r="I919">
        <v>167</v>
      </c>
      <c r="J919" s="5">
        <f>10000*H919/(I919*I919)</f>
        <v>31.553659148768332</v>
      </c>
      <c r="K919" s="18">
        <v>1.0660759610112671</v>
      </c>
      <c r="L919">
        <v>12.8</v>
      </c>
      <c r="M919">
        <f>18*L919</f>
        <v>230.4</v>
      </c>
      <c r="N919" s="70">
        <v>3</v>
      </c>
      <c r="O919">
        <v>8.9</v>
      </c>
      <c r="P919">
        <v>7.29</v>
      </c>
      <c r="Q919">
        <v>0.08</v>
      </c>
      <c r="R919">
        <v>0</v>
      </c>
    </row>
    <row r="920" spans="1:18" ht="15">
      <c r="A920" s="8">
        <v>1147</v>
      </c>
      <c r="B920" s="7">
        <v>1</v>
      </c>
      <c r="C920" s="8">
        <v>1</v>
      </c>
      <c r="D920" s="8">
        <v>74</v>
      </c>
      <c r="E920" s="7">
        <v>2</v>
      </c>
      <c r="F920" s="3">
        <v>0</v>
      </c>
      <c r="G920" s="8">
        <v>25</v>
      </c>
      <c r="H920" s="8">
        <v>68</v>
      </c>
      <c r="I920" s="8">
        <v>165</v>
      </c>
      <c r="J920" s="24">
        <f>H920/(I920*I920)*10000</f>
        <v>24.977043158861338</v>
      </c>
      <c r="K920" s="1">
        <v>1.0643953912177546</v>
      </c>
      <c r="L920" s="8">
        <v>5.9</v>
      </c>
      <c r="M920" s="1">
        <f>18*L920</f>
        <v>106.2</v>
      </c>
      <c r="N920" s="70">
        <v>1</v>
      </c>
      <c r="O920" s="1">
        <v>6.3</v>
      </c>
      <c r="P920" s="1">
        <v>2.33</v>
      </c>
      <c r="Q920" s="8">
        <v>0.63</v>
      </c>
      <c r="R920" s="8">
        <v>0</v>
      </c>
    </row>
    <row r="921" spans="1:18" ht="15">
      <c r="A921">
        <v>3238</v>
      </c>
      <c r="B921" s="7">
        <v>1</v>
      </c>
      <c r="C921">
        <v>1</v>
      </c>
      <c r="D921">
        <v>53</v>
      </c>
      <c r="E921">
        <v>2</v>
      </c>
      <c r="F921">
        <v>1</v>
      </c>
      <c r="G921">
        <v>18</v>
      </c>
      <c r="H921">
        <v>89</v>
      </c>
      <c r="I921">
        <v>173</v>
      </c>
      <c r="J921" s="5">
        <f>10000*H921/(I921*I921)</f>
        <v>29.737044338267232</v>
      </c>
      <c r="K921" s="17">
        <v>1.0639255227847564</v>
      </c>
      <c r="L921" s="3">
        <v>18.2</v>
      </c>
      <c r="M921">
        <f>18*L921</f>
        <v>327.59999999999997</v>
      </c>
      <c r="N921" s="70">
        <v>3</v>
      </c>
      <c r="O921" s="3">
        <v>9.4</v>
      </c>
      <c r="P921" s="3"/>
      <c r="Q921" s="3"/>
      <c r="R921" s="3"/>
    </row>
    <row r="922" spans="1:18" ht="15">
      <c r="A922">
        <v>1163</v>
      </c>
      <c r="B922" s="7">
        <v>1</v>
      </c>
      <c r="C922">
        <v>1</v>
      </c>
      <c r="D922">
        <v>50</v>
      </c>
      <c r="E922" s="3">
        <v>2</v>
      </c>
      <c r="F922" s="3">
        <v>0</v>
      </c>
      <c r="G922">
        <v>4</v>
      </c>
      <c r="H922">
        <v>72</v>
      </c>
      <c r="I922">
        <v>164</v>
      </c>
      <c r="J922">
        <f>10000*H922/(I922*I922)</f>
        <v>26.76977989292088</v>
      </c>
      <c r="K922" s="10">
        <v>1.0635416285886374</v>
      </c>
      <c r="L922">
        <v>11.8</v>
      </c>
      <c r="M922">
        <f>18*L922</f>
        <v>212.4</v>
      </c>
      <c r="N922" s="70">
        <v>1</v>
      </c>
      <c r="O922">
        <v>10.9</v>
      </c>
      <c r="P922">
        <v>4.8499999999999996</v>
      </c>
      <c r="Q922">
        <v>0.1</v>
      </c>
      <c r="R922">
        <v>0</v>
      </c>
    </row>
    <row r="923" spans="1:18" ht="15">
      <c r="A923" s="8">
        <v>2010</v>
      </c>
      <c r="B923" s="7">
        <v>1</v>
      </c>
      <c r="C923" s="8">
        <v>0</v>
      </c>
      <c r="D923" s="8">
        <v>57</v>
      </c>
      <c r="E923" s="7">
        <v>2</v>
      </c>
      <c r="F923" s="3">
        <v>0</v>
      </c>
      <c r="G923" s="8">
        <v>19</v>
      </c>
      <c r="H923" s="8">
        <v>56</v>
      </c>
      <c r="I923" s="8">
        <v>156</v>
      </c>
      <c r="J923" s="27">
        <f>H923/(I923*I923)*10000</f>
        <v>23.011176857330703</v>
      </c>
      <c r="K923" s="1">
        <v>1.0631404275454335</v>
      </c>
      <c r="L923" s="1">
        <v>11.5</v>
      </c>
      <c r="M923" s="1">
        <f>18*L923</f>
        <v>207</v>
      </c>
      <c r="N923" s="70">
        <v>2</v>
      </c>
      <c r="O923" s="1">
        <v>7.4</v>
      </c>
      <c r="P923" s="1">
        <v>0.23</v>
      </c>
      <c r="Q923" s="30">
        <v>0.08</v>
      </c>
      <c r="R923" s="29">
        <v>0</v>
      </c>
    </row>
    <row r="924" spans="1:18" ht="15">
      <c r="A924" s="8">
        <v>2122</v>
      </c>
      <c r="B924" s="7">
        <v>1</v>
      </c>
      <c r="C924" s="8">
        <v>1</v>
      </c>
      <c r="D924" s="8">
        <v>55</v>
      </c>
      <c r="E924" s="7">
        <v>2</v>
      </c>
      <c r="F924" s="3">
        <v>0</v>
      </c>
      <c r="G924" s="8">
        <v>1</v>
      </c>
      <c r="H924" s="8">
        <v>74</v>
      </c>
      <c r="I924" s="8">
        <v>174</v>
      </c>
      <c r="J924" s="27">
        <f>H924/(I924*I924)*10000</f>
        <v>24.441802087462015</v>
      </c>
      <c r="K924" s="1">
        <v>1.0623286825189617</v>
      </c>
      <c r="L924" s="8">
        <v>9.4</v>
      </c>
      <c r="M924" s="1">
        <f>18*L924</f>
        <v>169.20000000000002</v>
      </c>
      <c r="N924" s="70">
        <v>2</v>
      </c>
      <c r="O924" s="1">
        <v>8.8000000000000007</v>
      </c>
      <c r="P924" s="1">
        <v>0.54</v>
      </c>
      <c r="Q924" s="8">
        <v>0.09</v>
      </c>
      <c r="R924" s="8">
        <v>0</v>
      </c>
    </row>
    <row r="925" spans="1:18" ht="15">
      <c r="A925">
        <v>2159</v>
      </c>
      <c r="B925" s="7">
        <v>1</v>
      </c>
      <c r="C925">
        <v>0</v>
      </c>
      <c r="D925">
        <v>14</v>
      </c>
      <c r="E925" s="3">
        <v>1</v>
      </c>
      <c r="F925" s="3">
        <v>1</v>
      </c>
      <c r="G925">
        <f>1/12</f>
        <v>8.3333333333333329E-2</v>
      </c>
      <c r="H925">
        <v>52</v>
      </c>
      <c r="I925">
        <v>166</v>
      </c>
      <c r="J925">
        <f>10000*H925/(I925*I925)</f>
        <v>18.870663376397154</v>
      </c>
      <c r="K925" s="10">
        <v>1.0621616008841637</v>
      </c>
      <c r="L925">
        <v>11.4</v>
      </c>
      <c r="M925">
        <f>18*L925</f>
        <v>205.20000000000002</v>
      </c>
      <c r="N925" s="70">
        <v>2</v>
      </c>
      <c r="O925">
        <v>15</v>
      </c>
      <c r="P925">
        <v>34.24</v>
      </c>
      <c r="Q925">
        <v>7.0000000000000007E-2</v>
      </c>
      <c r="R925">
        <v>0</v>
      </c>
    </row>
    <row r="926" spans="1:18" ht="15">
      <c r="A926">
        <v>1180</v>
      </c>
      <c r="B926" s="7">
        <v>1</v>
      </c>
      <c r="C926" s="6">
        <v>0</v>
      </c>
      <c r="D926" s="6">
        <v>68</v>
      </c>
      <c r="E926" s="15">
        <v>2</v>
      </c>
      <c r="F926" s="15">
        <v>0</v>
      </c>
      <c r="G926" s="15">
        <v>11</v>
      </c>
      <c r="H926" s="15">
        <v>57</v>
      </c>
      <c r="I926" s="15">
        <v>155</v>
      </c>
      <c r="J926" s="6">
        <f>10000*H926/(I926*I926)</f>
        <v>23.725286160249741</v>
      </c>
      <c r="K926" s="10">
        <v>1.061912542773167</v>
      </c>
      <c r="L926">
        <v>12.1</v>
      </c>
      <c r="M926">
        <f>18*L926</f>
        <v>217.79999999999998</v>
      </c>
      <c r="N926" s="70">
        <v>1</v>
      </c>
      <c r="O926" s="3">
        <v>8.4</v>
      </c>
      <c r="P926" s="3">
        <v>0.36</v>
      </c>
      <c r="Q926" s="3">
        <v>0.62</v>
      </c>
      <c r="R926" s="3">
        <v>0</v>
      </c>
    </row>
    <row r="927" spans="1:18" ht="15">
      <c r="A927" s="8">
        <v>2093</v>
      </c>
      <c r="B927" s="7">
        <v>1</v>
      </c>
      <c r="C927" s="8">
        <v>1</v>
      </c>
      <c r="D927" s="8">
        <v>52</v>
      </c>
      <c r="E927" s="7">
        <v>2</v>
      </c>
      <c r="F927" s="3">
        <v>0</v>
      </c>
      <c r="G927" s="50">
        <v>0.16666666666666666</v>
      </c>
      <c r="H927" s="8">
        <v>65</v>
      </c>
      <c r="I927" s="8">
        <v>160</v>
      </c>
      <c r="J927" s="27">
        <f>H927/(I927*I927)*10000</f>
        <v>25.390625</v>
      </c>
      <c r="K927" s="1">
        <v>1.0603918798806777</v>
      </c>
      <c r="L927" s="8">
        <v>11.5</v>
      </c>
      <c r="M927" s="1">
        <f>18*L927</f>
        <v>207</v>
      </c>
      <c r="N927" s="70">
        <v>2</v>
      </c>
      <c r="O927" s="1">
        <v>11.3</v>
      </c>
      <c r="P927" s="1">
        <v>11.3</v>
      </c>
      <c r="Q927" s="30">
        <v>0.1</v>
      </c>
      <c r="R927" s="30">
        <v>0</v>
      </c>
    </row>
    <row r="928" spans="1:18" ht="15">
      <c r="A928">
        <v>1292</v>
      </c>
      <c r="B928" s="7">
        <v>1</v>
      </c>
      <c r="C928">
        <v>1</v>
      </c>
      <c r="D928">
        <v>61</v>
      </c>
      <c r="E928">
        <v>2</v>
      </c>
      <c r="F928">
        <v>0</v>
      </c>
      <c r="G928">
        <v>19</v>
      </c>
      <c r="H928">
        <v>81</v>
      </c>
      <c r="I928">
        <v>174</v>
      </c>
      <c r="J928" s="5">
        <f>10000*H928/(I928*I928)</f>
        <v>26.753864447086801</v>
      </c>
      <c r="K928" s="18">
        <v>1.0598798059084424</v>
      </c>
      <c r="L928">
        <v>7.4</v>
      </c>
      <c r="M928">
        <f>18*L928</f>
        <v>133.20000000000002</v>
      </c>
      <c r="N928" s="70">
        <v>1</v>
      </c>
    </row>
    <row r="929" spans="1:19" ht="15">
      <c r="A929" s="8">
        <v>1071</v>
      </c>
      <c r="B929" s="7">
        <v>1</v>
      </c>
      <c r="C929" s="8">
        <v>0</v>
      </c>
      <c r="D929" s="8">
        <v>58</v>
      </c>
      <c r="E929" s="7">
        <v>2</v>
      </c>
      <c r="F929" s="3">
        <v>0</v>
      </c>
      <c r="G929" s="8">
        <v>13</v>
      </c>
      <c r="H929" s="8">
        <v>49</v>
      </c>
      <c r="I929" s="8">
        <v>162</v>
      </c>
      <c r="J929" s="27">
        <f>H929/(I929*I929)*10000</f>
        <v>18.67093430879439</v>
      </c>
      <c r="K929" s="1">
        <v>1.0592715681143623</v>
      </c>
      <c r="L929" s="8">
        <v>7.8</v>
      </c>
      <c r="M929" s="1">
        <f>18*L929</f>
        <v>140.4</v>
      </c>
      <c r="N929" s="70">
        <v>1</v>
      </c>
      <c r="O929" s="1">
        <v>7.5</v>
      </c>
      <c r="P929" s="1">
        <v>0.95</v>
      </c>
      <c r="Q929" s="30">
        <v>3.71</v>
      </c>
      <c r="R929" s="29">
        <v>0</v>
      </c>
    </row>
    <row r="930" spans="1:19" ht="15">
      <c r="A930" s="8">
        <v>1105</v>
      </c>
      <c r="B930" s="7">
        <v>1</v>
      </c>
      <c r="C930" s="8">
        <v>0</v>
      </c>
      <c r="D930" s="8">
        <v>63</v>
      </c>
      <c r="E930" s="7">
        <v>2</v>
      </c>
      <c r="F930" s="3">
        <v>0</v>
      </c>
      <c r="G930" s="8">
        <v>11</v>
      </c>
      <c r="H930" s="8">
        <v>66</v>
      </c>
      <c r="I930" s="8">
        <v>156</v>
      </c>
      <c r="J930" s="27">
        <f>H930/(I930*I930)*10000</f>
        <v>27.120315581854044</v>
      </c>
      <c r="K930" s="1">
        <v>1.0586115320414002</v>
      </c>
      <c r="L930" s="8">
        <v>6.3</v>
      </c>
      <c r="M930" s="1">
        <f>18*L930</f>
        <v>113.39999999999999</v>
      </c>
      <c r="N930" s="70">
        <v>1</v>
      </c>
      <c r="O930" s="1">
        <v>7.1</v>
      </c>
      <c r="P930" s="1">
        <v>0.56000000000000005</v>
      </c>
      <c r="Q930" s="8">
        <v>0.31</v>
      </c>
      <c r="R930" s="8">
        <v>0</v>
      </c>
    </row>
    <row r="931" spans="1:19" ht="15">
      <c r="A931" s="8">
        <v>1113</v>
      </c>
      <c r="B931" s="7">
        <v>1</v>
      </c>
      <c r="C931" s="8">
        <v>1</v>
      </c>
      <c r="D931" s="8">
        <v>53</v>
      </c>
      <c r="E931" s="7">
        <v>2</v>
      </c>
      <c r="F931" s="3">
        <v>0</v>
      </c>
      <c r="G931" s="8">
        <v>11</v>
      </c>
      <c r="H931" s="8">
        <v>92</v>
      </c>
      <c r="I931" s="8">
        <v>173</v>
      </c>
      <c r="J931" s="27">
        <f>H931/(I931*I931)*10000</f>
        <v>30.73941661933242</v>
      </c>
      <c r="K931" s="1">
        <v>1.058013267316237</v>
      </c>
      <c r="L931" s="8">
        <v>7.3</v>
      </c>
      <c r="M931" s="1">
        <f>18*L931</f>
        <v>131.4</v>
      </c>
      <c r="N931" s="70">
        <v>1</v>
      </c>
      <c r="O931" s="1">
        <v>7.6</v>
      </c>
      <c r="P931" s="1">
        <v>7.43</v>
      </c>
      <c r="Q931" s="8">
        <v>1.1399999999999999</v>
      </c>
      <c r="R931" s="8">
        <v>0</v>
      </c>
    </row>
    <row r="932" spans="1:19" ht="15">
      <c r="A932" s="8">
        <v>4136</v>
      </c>
      <c r="B932" s="7">
        <v>1</v>
      </c>
      <c r="C932" s="8">
        <v>1</v>
      </c>
      <c r="D932" s="8">
        <v>67</v>
      </c>
      <c r="E932" s="7">
        <v>2</v>
      </c>
      <c r="F932" s="3">
        <v>0</v>
      </c>
      <c r="G932" s="8">
        <v>10</v>
      </c>
      <c r="H932" s="8">
        <v>70</v>
      </c>
      <c r="I932" s="8">
        <v>168</v>
      </c>
      <c r="J932" s="27">
        <f>H932/(I932*I932)*10000</f>
        <v>24.801587301587301</v>
      </c>
      <c r="K932" s="17">
        <v>1.0569048284822833</v>
      </c>
      <c r="L932" s="3">
        <v>8.1</v>
      </c>
      <c r="M932" s="1">
        <f>18*L932</f>
        <v>145.79999999999998</v>
      </c>
      <c r="N932" s="70">
        <v>4</v>
      </c>
      <c r="O932" s="3">
        <v>7.9</v>
      </c>
      <c r="P932" s="3">
        <v>6.86</v>
      </c>
      <c r="Q932" s="3">
        <v>0.06</v>
      </c>
      <c r="R932" s="3">
        <v>0</v>
      </c>
    </row>
    <row r="933" spans="1:19" ht="15">
      <c r="A933" s="8">
        <v>4094</v>
      </c>
      <c r="B933" s="7">
        <v>1</v>
      </c>
      <c r="C933" s="8">
        <v>0</v>
      </c>
      <c r="D933" s="8">
        <v>36</v>
      </c>
      <c r="E933" s="7">
        <v>1</v>
      </c>
      <c r="F933" s="38">
        <v>1</v>
      </c>
      <c r="G933" s="8">
        <v>8.3333333333333329E-2</v>
      </c>
      <c r="H933" s="8">
        <v>47</v>
      </c>
      <c r="I933" s="8">
        <v>158</v>
      </c>
      <c r="J933" s="27">
        <f>H933/(I933*I933)*10000</f>
        <v>18.827111039897453</v>
      </c>
      <c r="K933" s="1">
        <v>1.0551858736170681</v>
      </c>
      <c r="L933" s="8">
        <v>10.1</v>
      </c>
      <c r="M933" s="1">
        <f>18*L933</f>
        <v>181.79999999999998</v>
      </c>
      <c r="N933" s="70">
        <v>4</v>
      </c>
      <c r="O933" s="1">
        <v>8.4</v>
      </c>
      <c r="P933" s="1">
        <v>0</v>
      </c>
      <c r="Q933" s="30">
        <v>0</v>
      </c>
      <c r="R933" s="30">
        <v>0</v>
      </c>
    </row>
    <row r="934" spans="1:19" ht="15">
      <c r="A934" s="8">
        <v>4091</v>
      </c>
      <c r="B934" s="7">
        <v>1</v>
      </c>
      <c r="C934" s="8">
        <v>0</v>
      </c>
      <c r="D934" s="8">
        <v>58</v>
      </c>
      <c r="E934" s="7">
        <v>2</v>
      </c>
      <c r="F934" s="3">
        <v>0</v>
      </c>
      <c r="G934" s="8">
        <v>12</v>
      </c>
      <c r="H934" s="8">
        <v>62</v>
      </c>
      <c r="I934" s="8">
        <v>153</v>
      </c>
      <c r="J934" s="27">
        <f>H934/(I934*I934)*10000</f>
        <v>26.485539749668931</v>
      </c>
      <c r="K934" s="1">
        <v>1.0521607997653843</v>
      </c>
      <c r="L934" s="8">
        <v>10</v>
      </c>
      <c r="M934" s="1">
        <f>18*L934</f>
        <v>180</v>
      </c>
      <c r="N934" s="70">
        <v>4</v>
      </c>
      <c r="O934" s="1">
        <v>9.5</v>
      </c>
      <c r="P934" s="1">
        <v>0.55000000000000004</v>
      </c>
      <c r="Q934" s="30">
        <v>0</v>
      </c>
      <c r="R934" s="30">
        <v>0</v>
      </c>
    </row>
    <row r="935" spans="1:19" ht="15">
      <c r="A935" s="8">
        <v>4109</v>
      </c>
      <c r="B935" s="7">
        <v>1</v>
      </c>
      <c r="C935" s="8">
        <v>0</v>
      </c>
      <c r="D935" s="8">
        <v>59</v>
      </c>
      <c r="E935" s="7">
        <v>2</v>
      </c>
      <c r="F935" s="3">
        <v>0</v>
      </c>
      <c r="G935" s="8">
        <v>11</v>
      </c>
      <c r="H935" s="8">
        <v>75</v>
      </c>
      <c r="I935" s="8">
        <v>156</v>
      </c>
      <c r="J935" s="27">
        <f>H935/(I935*I935)*10000</f>
        <v>30.818540433925051</v>
      </c>
      <c r="K935" s="1">
        <v>1.0493586947619604</v>
      </c>
      <c r="L935" s="8">
        <v>9.6</v>
      </c>
      <c r="M935" s="1">
        <f>18*L935</f>
        <v>172.79999999999998</v>
      </c>
      <c r="N935" s="70">
        <v>4</v>
      </c>
      <c r="O935" s="1">
        <v>7.8</v>
      </c>
      <c r="P935" s="1">
        <v>0.63</v>
      </c>
      <c r="Q935" s="8">
        <v>0.09</v>
      </c>
      <c r="R935" s="8">
        <v>0</v>
      </c>
    </row>
    <row r="936" spans="1:19" ht="15">
      <c r="A936" s="8">
        <v>4081</v>
      </c>
      <c r="B936" s="7">
        <v>1</v>
      </c>
      <c r="C936" s="8">
        <v>0</v>
      </c>
      <c r="D936" s="8">
        <v>60</v>
      </c>
      <c r="E936" s="7">
        <v>2</v>
      </c>
      <c r="F936" s="3">
        <v>0</v>
      </c>
      <c r="G936" s="43">
        <v>0.5</v>
      </c>
      <c r="H936" s="8">
        <v>55</v>
      </c>
      <c r="I936" s="8">
        <v>156</v>
      </c>
      <c r="J936" s="27">
        <f>H936/(I936*I936)*10000</f>
        <v>22.60026298487837</v>
      </c>
      <c r="K936" s="1">
        <v>1.0487191258742432</v>
      </c>
      <c r="L936" s="8">
        <v>7.8</v>
      </c>
      <c r="M936" s="1">
        <f>18*L936</f>
        <v>140.4</v>
      </c>
      <c r="N936" s="70">
        <v>4</v>
      </c>
      <c r="O936" s="1">
        <v>11.8</v>
      </c>
      <c r="P936" s="1" t="s">
        <v>37</v>
      </c>
      <c r="Q936" s="30">
        <v>0</v>
      </c>
      <c r="R936" s="30">
        <v>0</v>
      </c>
    </row>
    <row r="937" spans="1:19" ht="15">
      <c r="A937">
        <v>3190</v>
      </c>
      <c r="B937" s="7">
        <v>1</v>
      </c>
      <c r="C937" s="5">
        <v>0</v>
      </c>
      <c r="D937" s="5">
        <v>59</v>
      </c>
      <c r="E937" s="5">
        <v>2</v>
      </c>
      <c r="F937" s="5">
        <v>0</v>
      </c>
      <c r="G937" s="5">
        <v>10</v>
      </c>
      <c r="H937" s="5">
        <v>61</v>
      </c>
      <c r="I937" s="5">
        <v>162</v>
      </c>
      <c r="J937" s="5">
        <f>10000*H937/(I937*I937)</f>
        <v>23.243408017070568</v>
      </c>
      <c r="K937" s="10">
        <v>1.0477496823527335</v>
      </c>
      <c r="L937">
        <v>14.3</v>
      </c>
      <c r="M937">
        <f>18*L937</f>
        <v>257.40000000000003</v>
      </c>
      <c r="N937" s="70">
        <v>3</v>
      </c>
      <c r="O937">
        <v>7.1</v>
      </c>
      <c r="P937" s="3">
        <v>4.2</v>
      </c>
      <c r="Q937" s="3">
        <v>0.2</v>
      </c>
      <c r="R937" s="3">
        <v>0</v>
      </c>
    </row>
    <row r="938" spans="1:19" ht="15">
      <c r="A938">
        <v>4232</v>
      </c>
      <c r="B938" s="7">
        <v>1</v>
      </c>
      <c r="C938">
        <v>1</v>
      </c>
      <c r="D938">
        <v>61</v>
      </c>
      <c r="E938">
        <v>2</v>
      </c>
      <c r="F938">
        <v>0</v>
      </c>
      <c r="G938">
        <v>24</v>
      </c>
      <c r="H938">
        <v>63</v>
      </c>
      <c r="I938">
        <v>166</v>
      </c>
      <c r="J938" s="5">
        <f>10000*H938/(I938*I938)</f>
        <v>22.862534475250399</v>
      </c>
      <c r="K938" s="17">
        <v>1.0472715284726006</v>
      </c>
      <c r="L938" s="3">
        <v>7.8</v>
      </c>
      <c r="M938">
        <f>18*L938</f>
        <v>140.4</v>
      </c>
      <c r="N938" s="70">
        <v>4</v>
      </c>
      <c r="O938" s="3">
        <v>7.9</v>
      </c>
      <c r="P938" s="3">
        <v>2.9</v>
      </c>
      <c r="Q938" s="3">
        <v>10.4</v>
      </c>
      <c r="R938" s="3">
        <v>0</v>
      </c>
    </row>
    <row r="939" spans="1:19" ht="15">
      <c r="A939" s="8">
        <v>1068</v>
      </c>
      <c r="B939" s="7">
        <v>1</v>
      </c>
      <c r="C939" s="8">
        <v>0</v>
      </c>
      <c r="D939" s="8">
        <v>41</v>
      </c>
      <c r="E939" s="7">
        <v>2</v>
      </c>
      <c r="F939" s="3">
        <v>0</v>
      </c>
      <c r="G939" s="8">
        <v>11</v>
      </c>
      <c r="H939" s="8">
        <v>50</v>
      </c>
      <c r="I939" s="8">
        <v>160</v>
      </c>
      <c r="J939" s="27">
        <f>H939/(I939*I939)*10000</f>
        <v>19.53125</v>
      </c>
      <c r="K939" s="1">
        <v>1.0468780237704745</v>
      </c>
      <c r="L939" s="8">
        <v>8.8000000000000007</v>
      </c>
      <c r="M939" s="1">
        <f>18*L939</f>
        <v>158.4</v>
      </c>
      <c r="N939" s="70">
        <v>1</v>
      </c>
      <c r="O939" s="1">
        <v>7.8</v>
      </c>
      <c r="P939" s="1">
        <v>3.5</v>
      </c>
      <c r="Q939" s="30">
        <v>7.0000000000000007E-2</v>
      </c>
      <c r="R939" s="29">
        <v>0</v>
      </c>
    </row>
    <row r="940" spans="1:19" ht="15">
      <c r="A940">
        <v>1331</v>
      </c>
      <c r="B940" s="7">
        <v>1</v>
      </c>
      <c r="C940">
        <v>0</v>
      </c>
      <c r="D940">
        <v>62</v>
      </c>
      <c r="E940">
        <v>2</v>
      </c>
      <c r="F940">
        <v>0</v>
      </c>
      <c r="G940">
        <v>8</v>
      </c>
      <c r="H940">
        <v>58</v>
      </c>
      <c r="I940">
        <v>156</v>
      </c>
      <c r="J940" s="5">
        <f>10000*H940/(I940*I940)</f>
        <v>23.83300460223537</v>
      </c>
      <c r="K940" s="18">
        <v>1.0428351279416832</v>
      </c>
      <c r="L940">
        <v>5.6</v>
      </c>
      <c r="M940">
        <f>18*L940</f>
        <v>100.8</v>
      </c>
      <c r="N940" s="70">
        <v>1</v>
      </c>
      <c r="O940">
        <v>7.7</v>
      </c>
      <c r="P940">
        <v>12.1</v>
      </c>
      <c r="Q940">
        <v>0.08</v>
      </c>
      <c r="R940">
        <v>0</v>
      </c>
      <c r="S940">
        <v>13.5</v>
      </c>
    </row>
    <row r="941" spans="1:19" ht="15">
      <c r="A941">
        <v>4283</v>
      </c>
      <c r="B941" s="7">
        <v>1</v>
      </c>
      <c r="C941">
        <v>0</v>
      </c>
      <c r="D941">
        <v>60</v>
      </c>
      <c r="E941">
        <v>2</v>
      </c>
      <c r="F941">
        <v>0</v>
      </c>
      <c r="G941">
        <v>13</v>
      </c>
      <c r="H941">
        <v>61</v>
      </c>
      <c r="I941">
        <v>158</v>
      </c>
      <c r="J941" s="5">
        <f>10000*H941/(I941*I941)</f>
        <v>24.435186668803077</v>
      </c>
      <c r="K941" s="18">
        <v>1.0424217888106888</v>
      </c>
      <c r="L941">
        <v>8.4</v>
      </c>
      <c r="M941">
        <f>18*L941</f>
        <v>151.20000000000002</v>
      </c>
      <c r="N941" s="70">
        <v>4</v>
      </c>
    </row>
    <row r="942" spans="1:19" ht="15">
      <c r="A942" s="8">
        <v>1131</v>
      </c>
      <c r="B942" s="7">
        <v>1</v>
      </c>
      <c r="C942" s="8">
        <v>0</v>
      </c>
      <c r="D942" s="8">
        <v>58</v>
      </c>
      <c r="E942" s="7">
        <v>2</v>
      </c>
      <c r="F942" s="38">
        <v>1</v>
      </c>
      <c r="G942" s="8">
        <v>9</v>
      </c>
      <c r="H942" s="8">
        <v>52</v>
      </c>
      <c r="I942" s="8">
        <v>157</v>
      </c>
      <c r="J942" s="27">
        <f>H942/(I942*I942)*10000</f>
        <v>21.096190514828191</v>
      </c>
      <c r="K942" s="1">
        <v>1.0420203436235647</v>
      </c>
      <c r="L942" s="8">
        <v>6.8</v>
      </c>
      <c r="M942" s="1">
        <f>18*L942</f>
        <v>122.39999999999999</v>
      </c>
      <c r="N942" s="70">
        <v>1</v>
      </c>
      <c r="O942" s="37">
        <v>7.7</v>
      </c>
      <c r="P942" s="1">
        <v>0</v>
      </c>
      <c r="Q942" s="8">
        <v>0</v>
      </c>
      <c r="R942" s="8">
        <v>0</v>
      </c>
    </row>
    <row r="943" spans="1:19" ht="15">
      <c r="A943">
        <v>4253</v>
      </c>
      <c r="B943" s="7">
        <v>1</v>
      </c>
      <c r="C943">
        <v>0</v>
      </c>
      <c r="D943">
        <v>60</v>
      </c>
      <c r="E943">
        <v>2</v>
      </c>
      <c r="F943">
        <v>0</v>
      </c>
      <c r="G943">
        <v>16</v>
      </c>
      <c r="H943">
        <v>62</v>
      </c>
      <c r="I943">
        <v>157</v>
      </c>
      <c r="J943" s="5">
        <f>10000*H943/(I943*I943)</f>
        <v>25.153150229218223</v>
      </c>
      <c r="K943" s="18">
        <v>1.0414831415098775</v>
      </c>
      <c r="L943">
        <v>13.7</v>
      </c>
      <c r="M943">
        <f>18*L943</f>
        <v>246.6</v>
      </c>
      <c r="N943" s="70">
        <v>4</v>
      </c>
      <c r="O943">
        <v>8.3000000000000007</v>
      </c>
      <c r="P943">
        <v>13.79</v>
      </c>
      <c r="Q943">
        <v>0.16</v>
      </c>
      <c r="R943">
        <v>0</v>
      </c>
    </row>
    <row r="944" spans="1:19" ht="15">
      <c r="A944">
        <v>4257</v>
      </c>
      <c r="B944" s="7">
        <v>1</v>
      </c>
      <c r="C944">
        <v>0</v>
      </c>
      <c r="E944">
        <v>2</v>
      </c>
      <c r="F944">
        <v>1</v>
      </c>
      <c r="G944">
        <v>3</v>
      </c>
      <c r="H944">
        <v>62</v>
      </c>
      <c r="I944">
        <v>158</v>
      </c>
      <c r="J944" s="5">
        <f>10000*H944/(I944*I944)</f>
        <v>24.835763499439192</v>
      </c>
      <c r="K944" s="18">
        <v>1.0413437624010617</v>
      </c>
      <c r="L944">
        <v>11.4</v>
      </c>
      <c r="M944">
        <f>18*L944</f>
        <v>205.20000000000002</v>
      </c>
      <c r="N944" s="70">
        <v>4</v>
      </c>
      <c r="O944">
        <v>8.1999999999999993</v>
      </c>
      <c r="P944">
        <v>3.19</v>
      </c>
      <c r="Q944">
        <v>0.09</v>
      </c>
      <c r="R944">
        <v>0</v>
      </c>
    </row>
    <row r="945" spans="1:19" ht="15">
      <c r="A945">
        <v>1270</v>
      </c>
      <c r="B945" s="7">
        <v>1</v>
      </c>
      <c r="C945">
        <v>1</v>
      </c>
      <c r="D945">
        <v>56</v>
      </c>
      <c r="E945">
        <v>2</v>
      </c>
      <c r="F945">
        <v>0</v>
      </c>
      <c r="G945">
        <v>8</v>
      </c>
      <c r="H945">
        <v>88</v>
      </c>
      <c r="I945">
        <v>167</v>
      </c>
      <c r="J945" s="5">
        <f>10000*H945/(I945*I945)</f>
        <v>31.553659148768332</v>
      </c>
      <c r="K945" s="18">
        <v>1.0391013814854368</v>
      </c>
      <c r="L945">
        <v>8.1</v>
      </c>
      <c r="M945">
        <f>18*L945</f>
        <v>145.79999999999998</v>
      </c>
      <c r="N945" s="70">
        <v>1</v>
      </c>
      <c r="O945">
        <v>8.9</v>
      </c>
      <c r="P945">
        <v>7.29</v>
      </c>
      <c r="Q945">
        <v>0.08</v>
      </c>
      <c r="R945">
        <v>0</v>
      </c>
    </row>
    <row r="946" spans="1:19" ht="15">
      <c r="A946" s="8">
        <v>4107</v>
      </c>
      <c r="B946" s="7">
        <v>1</v>
      </c>
      <c r="C946" s="8">
        <v>0</v>
      </c>
      <c r="D946" s="8">
        <v>70</v>
      </c>
      <c r="E946" s="7">
        <v>2</v>
      </c>
      <c r="F946" s="3">
        <v>0</v>
      </c>
      <c r="G946" s="8">
        <v>26</v>
      </c>
      <c r="H946" s="8">
        <v>60</v>
      </c>
      <c r="I946" s="8">
        <v>155</v>
      </c>
      <c r="J946" s="27">
        <f>H946/(I946*I946)*10000</f>
        <v>24.973985431841829</v>
      </c>
      <c r="K946" s="1">
        <v>1.038525675359077</v>
      </c>
      <c r="L946" s="8">
        <v>12.4</v>
      </c>
      <c r="M946" s="1">
        <f>18*L946</f>
        <v>223.20000000000002</v>
      </c>
      <c r="N946" s="70">
        <v>4</v>
      </c>
      <c r="O946" s="1">
        <v>11.1</v>
      </c>
      <c r="P946" s="1">
        <v>5.3</v>
      </c>
      <c r="Q946" s="8">
        <v>6.28</v>
      </c>
      <c r="R946" s="28">
        <v>0</v>
      </c>
    </row>
    <row r="947" spans="1:19" ht="15">
      <c r="A947">
        <v>1266</v>
      </c>
      <c r="B947" s="7">
        <v>1</v>
      </c>
      <c r="C947">
        <v>1</v>
      </c>
      <c r="D947">
        <v>46</v>
      </c>
      <c r="E947">
        <v>2</v>
      </c>
      <c r="F947">
        <v>0</v>
      </c>
      <c r="G947">
        <v>0.5</v>
      </c>
      <c r="H947">
        <v>100</v>
      </c>
      <c r="I947">
        <v>176</v>
      </c>
      <c r="J947" s="5">
        <f>10000*H947/(I947*I947)</f>
        <v>32.283057851239668</v>
      </c>
      <c r="K947" s="18">
        <v>1.0385144394928092</v>
      </c>
      <c r="L947">
        <v>7.7</v>
      </c>
      <c r="M947">
        <f>18*L947</f>
        <v>138.6</v>
      </c>
      <c r="N947" s="70">
        <v>1</v>
      </c>
      <c r="O947">
        <v>6.9</v>
      </c>
      <c r="P947">
        <v>0.9</v>
      </c>
      <c r="Q947">
        <v>0.9</v>
      </c>
      <c r="R947">
        <v>0</v>
      </c>
    </row>
    <row r="948" spans="1:19" ht="15">
      <c r="A948">
        <v>2311</v>
      </c>
      <c r="B948" s="7">
        <v>1</v>
      </c>
      <c r="C948">
        <v>1</v>
      </c>
      <c r="D948">
        <v>40</v>
      </c>
      <c r="E948">
        <v>2</v>
      </c>
      <c r="F948">
        <v>0</v>
      </c>
      <c r="G948">
        <v>7</v>
      </c>
      <c r="H948">
        <v>66</v>
      </c>
      <c r="I948">
        <v>164</v>
      </c>
      <c r="J948" s="5">
        <f>10000*H948/(I948*I948)</f>
        <v>24.538964901844139</v>
      </c>
      <c r="K948" s="18">
        <v>1.0383934283239129</v>
      </c>
      <c r="L948">
        <v>7.6</v>
      </c>
      <c r="M948">
        <f>18*L948</f>
        <v>136.79999999999998</v>
      </c>
      <c r="N948" s="70">
        <v>2</v>
      </c>
      <c r="O948">
        <v>9.3000000000000007</v>
      </c>
      <c r="P948">
        <v>4.05</v>
      </c>
      <c r="Q948">
        <v>0.42</v>
      </c>
      <c r="R948">
        <v>0</v>
      </c>
      <c r="S948">
        <v>146</v>
      </c>
    </row>
    <row r="949" spans="1:19" ht="15">
      <c r="A949">
        <v>2210</v>
      </c>
      <c r="B949" s="7">
        <v>1</v>
      </c>
      <c r="C949" s="5">
        <v>1</v>
      </c>
      <c r="D949" s="5">
        <v>72</v>
      </c>
      <c r="E949" s="5">
        <v>2</v>
      </c>
      <c r="F949" s="5">
        <v>0</v>
      </c>
      <c r="G949" s="5">
        <v>18</v>
      </c>
      <c r="H949" s="5">
        <v>73</v>
      </c>
      <c r="I949" s="5">
        <v>168</v>
      </c>
      <c r="J949" s="5">
        <f>10000*H949/(I949*I949)</f>
        <v>25.864512471655328</v>
      </c>
      <c r="K949" s="10">
        <v>1.0363194990744846</v>
      </c>
      <c r="L949">
        <v>11</v>
      </c>
      <c r="M949">
        <f>18*L949</f>
        <v>198</v>
      </c>
      <c r="N949" s="70">
        <v>2</v>
      </c>
      <c r="O949">
        <v>11</v>
      </c>
      <c r="P949">
        <v>10.41</v>
      </c>
      <c r="Q949">
        <v>0.88</v>
      </c>
      <c r="R949">
        <v>0</v>
      </c>
    </row>
    <row r="950" spans="1:19" ht="15">
      <c r="A950" s="8">
        <v>1094</v>
      </c>
      <c r="B950" s="7">
        <v>1</v>
      </c>
      <c r="C950" s="8">
        <v>0</v>
      </c>
      <c r="D950" s="8">
        <v>36</v>
      </c>
      <c r="E950" s="7">
        <v>1</v>
      </c>
      <c r="F950" s="38">
        <v>1</v>
      </c>
      <c r="G950" s="8">
        <v>8.3333333333333329E-2</v>
      </c>
      <c r="H950" s="8">
        <v>47</v>
      </c>
      <c r="I950" s="8">
        <v>158</v>
      </c>
      <c r="J950" s="27">
        <f>H950/(I950*I950)*10000</f>
        <v>18.827111039897453</v>
      </c>
      <c r="K950" s="1">
        <v>1.0346484908073723</v>
      </c>
      <c r="L950" s="8">
        <v>10.9</v>
      </c>
      <c r="M950" s="1">
        <f>18*L950</f>
        <v>196.20000000000002</v>
      </c>
      <c r="N950" s="70">
        <v>1</v>
      </c>
      <c r="O950" s="1">
        <v>8.4</v>
      </c>
      <c r="P950" s="1">
        <v>0</v>
      </c>
      <c r="Q950" s="30">
        <v>0</v>
      </c>
      <c r="R950" s="30">
        <v>0</v>
      </c>
    </row>
    <row r="951" spans="1:19" ht="15">
      <c r="A951">
        <v>3276</v>
      </c>
      <c r="B951" s="7">
        <v>1</v>
      </c>
      <c r="C951">
        <v>0</v>
      </c>
      <c r="D951">
        <v>62</v>
      </c>
      <c r="E951">
        <v>2</v>
      </c>
      <c r="F951">
        <v>0</v>
      </c>
      <c r="G951">
        <v>5</v>
      </c>
      <c r="H951">
        <v>55</v>
      </c>
      <c r="I951">
        <v>155</v>
      </c>
      <c r="J951" s="5">
        <f>10000*H951/(I951*I951)</f>
        <v>22.892819979188346</v>
      </c>
      <c r="K951" s="18">
        <v>1.0316058501983099</v>
      </c>
      <c r="L951">
        <v>10.5</v>
      </c>
      <c r="M951">
        <f>18*L951</f>
        <v>189</v>
      </c>
      <c r="N951" s="70">
        <v>3</v>
      </c>
      <c r="O951">
        <v>6.7</v>
      </c>
      <c r="P951">
        <v>0.94</v>
      </c>
      <c r="Q951">
        <v>0.08</v>
      </c>
      <c r="R951">
        <v>0</v>
      </c>
    </row>
    <row r="952" spans="1:19" ht="15">
      <c r="A952">
        <v>4329</v>
      </c>
      <c r="B952" s="7">
        <v>1</v>
      </c>
      <c r="C952">
        <v>0</v>
      </c>
      <c r="D952">
        <v>60</v>
      </c>
      <c r="E952">
        <v>2</v>
      </c>
      <c r="F952">
        <v>0</v>
      </c>
      <c r="G952">
        <v>22</v>
      </c>
      <c r="H952">
        <v>44</v>
      </c>
      <c r="I952">
        <v>157</v>
      </c>
      <c r="J952" s="5">
        <f>10000*H952/(I952*I952)</f>
        <v>17.850622743316158</v>
      </c>
      <c r="K952" s="18">
        <v>1.0313720005003275</v>
      </c>
      <c r="L952">
        <v>9.5</v>
      </c>
      <c r="M952">
        <f>18*L952</f>
        <v>171</v>
      </c>
      <c r="N952" s="70">
        <v>4</v>
      </c>
      <c r="O952">
        <v>10.7</v>
      </c>
      <c r="P952">
        <v>9.58</v>
      </c>
      <c r="Q952">
        <v>0.08</v>
      </c>
      <c r="R952">
        <v>0</v>
      </c>
      <c r="S952">
        <v>21</v>
      </c>
    </row>
    <row r="953" spans="1:19" ht="15">
      <c r="A953" s="8">
        <v>1092</v>
      </c>
      <c r="B953" s="7">
        <v>1</v>
      </c>
      <c r="C953" s="8">
        <v>1</v>
      </c>
      <c r="D953" s="8">
        <v>57</v>
      </c>
      <c r="E953" s="7">
        <v>2</v>
      </c>
      <c r="F953" s="3">
        <v>0</v>
      </c>
      <c r="G953" s="8">
        <v>14</v>
      </c>
      <c r="H953" s="8">
        <v>90</v>
      </c>
      <c r="I953" s="8">
        <v>184</v>
      </c>
      <c r="J953" s="27">
        <f>H953/(I953*I953)*10000</f>
        <v>26.583175803402643</v>
      </c>
      <c r="K953" s="1">
        <v>1.0311830162303994</v>
      </c>
      <c r="L953" s="8">
        <v>6.9</v>
      </c>
      <c r="M953" s="1">
        <f>18*L953</f>
        <v>124.2</v>
      </c>
      <c r="N953" s="70">
        <v>1</v>
      </c>
      <c r="O953" s="1">
        <v>8.1999999999999993</v>
      </c>
      <c r="P953" s="1">
        <v>0.65</v>
      </c>
      <c r="Q953" s="30">
        <v>0.11</v>
      </c>
      <c r="R953" s="30">
        <v>0</v>
      </c>
    </row>
    <row r="954" spans="1:19" ht="15">
      <c r="A954" s="8">
        <v>2062</v>
      </c>
      <c r="B954" s="7">
        <v>1</v>
      </c>
      <c r="C954" s="8">
        <v>1</v>
      </c>
      <c r="D954" s="8">
        <v>62</v>
      </c>
      <c r="E954" s="7">
        <v>2</v>
      </c>
      <c r="F954" s="3">
        <v>0</v>
      </c>
      <c r="G954" s="8">
        <v>18</v>
      </c>
      <c r="H954" s="8">
        <v>62</v>
      </c>
      <c r="I954" s="8">
        <v>162</v>
      </c>
      <c r="J954" s="27">
        <f>H954/(I954*I954)*10000</f>
        <v>23.62444749276025</v>
      </c>
      <c r="K954" s="1">
        <v>1.0311006851649489</v>
      </c>
      <c r="L954" s="8">
        <v>8.1999999999999993</v>
      </c>
      <c r="M954" s="1">
        <f>18*L954</f>
        <v>147.6</v>
      </c>
      <c r="N954" s="70">
        <v>2</v>
      </c>
      <c r="O954" s="1">
        <v>6.6</v>
      </c>
      <c r="P954" s="1">
        <v>1.02</v>
      </c>
      <c r="Q954" s="30">
        <v>0.05</v>
      </c>
      <c r="R954" s="29">
        <v>0</v>
      </c>
    </row>
    <row r="955" spans="1:19" ht="15">
      <c r="A955" s="8">
        <v>1127</v>
      </c>
      <c r="B955" s="7">
        <v>1</v>
      </c>
      <c r="C955" s="8">
        <v>1</v>
      </c>
      <c r="D955" s="26">
        <v>56</v>
      </c>
      <c r="E955" s="7">
        <v>2</v>
      </c>
      <c r="F955" s="3">
        <v>0</v>
      </c>
      <c r="G955" s="8">
        <v>30</v>
      </c>
      <c r="H955" s="8">
        <v>78</v>
      </c>
      <c r="I955" s="8">
        <v>170</v>
      </c>
      <c r="J955" s="27">
        <f>H955/(I955*I955)*10000</f>
        <v>26.989619377162629</v>
      </c>
      <c r="K955" s="1">
        <v>1.0305473111406631</v>
      </c>
      <c r="L955" s="8">
        <v>12.9</v>
      </c>
      <c r="M955" s="1">
        <f>18*L955</f>
        <v>232.20000000000002</v>
      </c>
      <c r="N955" s="70">
        <v>1</v>
      </c>
      <c r="O955" s="1">
        <v>6.5</v>
      </c>
      <c r="P955" s="1">
        <v>9.57</v>
      </c>
      <c r="Q955" s="8">
        <v>0.13</v>
      </c>
      <c r="R955" s="8">
        <v>0</v>
      </c>
    </row>
    <row r="956" spans="1:19" ht="15">
      <c r="A956">
        <v>4300</v>
      </c>
      <c r="B956" s="7">
        <v>1</v>
      </c>
      <c r="C956">
        <v>0</v>
      </c>
      <c r="D956">
        <v>57</v>
      </c>
      <c r="E956">
        <v>2</v>
      </c>
      <c r="F956">
        <v>0</v>
      </c>
      <c r="G956">
        <v>3</v>
      </c>
      <c r="H956">
        <v>70</v>
      </c>
      <c r="I956">
        <v>155</v>
      </c>
      <c r="J956" s="5">
        <f>10000*H956/(I956*I956)</f>
        <v>29.136316337148802</v>
      </c>
      <c r="K956" s="18">
        <v>1.0289765654399412</v>
      </c>
      <c r="L956">
        <v>8.9</v>
      </c>
      <c r="M956">
        <f>18*L956</f>
        <v>160.20000000000002</v>
      </c>
      <c r="N956" s="70">
        <v>4</v>
      </c>
    </row>
    <row r="957" spans="1:19" ht="15">
      <c r="A957" s="8">
        <v>1093</v>
      </c>
      <c r="B957" s="7">
        <v>1</v>
      </c>
      <c r="C957" s="8">
        <v>1</v>
      </c>
      <c r="D957" s="8">
        <v>52</v>
      </c>
      <c r="E957" s="7">
        <v>2</v>
      </c>
      <c r="F957" s="3">
        <v>0</v>
      </c>
      <c r="G957" s="50">
        <v>0.16666666666666666</v>
      </c>
      <c r="H957" s="8">
        <v>65</v>
      </c>
      <c r="I957" s="8">
        <v>160</v>
      </c>
      <c r="J957" s="27">
        <f>H957/(I957*I957)*10000</f>
        <v>25.390625</v>
      </c>
      <c r="K957" s="1">
        <v>1.0262911285243772</v>
      </c>
      <c r="L957" s="8">
        <v>8.3000000000000007</v>
      </c>
      <c r="M957" s="1">
        <f>18*L957</f>
        <v>149.4</v>
      </c>
      <c r="N957" s="70">
        <v>1</v>
      </c>
      <c r="O957" s="1">
        <v>11.3</v>
      </c>
      <c r="P957" s="1">
        <v>11.3</v>
      </c>
      <c r="Q957" s="30">
        <v>0.1</v>
      </c>
      <c r="R957" s="30">
        <v>0</v>
      </c>
    </row>
    <row r="958" spans="1:19" ht="15">
      <c r="A958" s="8">
        <v>1042</v>
      </c>
      <c r="B958" s="7">
        <v>1</v>
      </c>
      <c r="C958" s="8">
        <v>1</v>
      </c>
      <c r="D958" s="8">
        <v>58</v>
      </c>
      <c r="E958" s="7">
        <v>2</v>
      </c>
      <c r="F958" s="3">
        <v>0</v>
      </c>
      <c r="G958" s="8">
        <v>14</v>
      </c>
      <c r="H958" s="8">
        <v>81</v>
      </c>
      <c r="I958" s="8">
        <v>171</v>
      </c>
      <c r="J958" s="27">
        <f>H958/(I958*I958)*10000</f>
        <v>27.700831024930746</v>
      </c>
      <c r="K958" s="1">
        <v>1.0256782122843082</v>
      </c>
      <c r="L958" s="1">
        <v>8.9</v>
      </c>
      <c r="M958" s="1">
        <f>18*L958</f>
        <v>160.20000000000002</v>
      </c>
      <c r="N958" s="70">
        <v>1</v>
      </c>
      <c r="O958" s="8">
        <v>8.8000000000000007</v>
      </c>
      <c r="P958" s="8" t="s">
        <v>36</v>
      </c>
      <c r="Q958" s="28">
        <v>0</v>
      </c>
      <c r="R958" s="29">
        <v>0</v>
      </c>
    </row>
    <row r="959" spans="1:19" ht="15">
      <c r="A959" s="8">
        <v>3079</v>
      </c>
      <c r="B959" s="7">
        <v>1</v>
      </c>
      <c r="C959" s="8">
        <v>0</v>
      </c>
      <c r="D959" s="8">
        <v>62</v>
      </c>
      <c r="E959" s="7">
        <v>2</v>
      </c>
      <c r="F959" s="3">
        <v>0</v>
      </c>
      <c r="G959" s="8">
        <v>10</v>
      </c>
      <c r="H959" s="8">
        <v>75</v>
      </c>
      <c r="I959" s="8">
        <v>167</v>
      </c>
      <c r="J959" s="27">
        <f>H959/(I959*I959)*10000</f>
        <v>26.892323138154829</v>
      </c>
      <c r="K959" s="1">
        <v>1.0256734399167033</v>
      </c>
      <c r="L959" s="8">
        <v>5.5</v>
      </c>
      <c r="M959" s="1">
        <f>18*L959</f>
        <v>99</v>
      </c>
      <c r="N959" s="70">
        <v>3</v>
      </c>
      <c r="O959" s="1">
        <v>6.8</v>
      </c>
      <c r="P959" s="1">
        <v>0.43</v>
      </c>
      <c r="Q959" s="30">
        <v>0</v>
      </c>
      <c r="R959" s="30">
        <v>0.09</v>
      </c>
    </row>
    <row r="960" spans="1:19" ht="15">
      <c r="A960">
        <v>3205</v>
      </c>
      <c r="B960" s="7">
        <v>1</v>
      </c>
      <c r="C960" s="5">
        <v>1</v>
      </c>
      <c r="D960" s="5">
        <v>62</v>
      </c>
      <c r="E960" s="5">
        <v>2</v>
      </c>
      <c r="F960" s="5">
        <v>0</v>
      </c>
      <c r="G960" s="5">
        <v>5</v>
      </c>
      <c r="H960" s="5">
        <v>88</v>
      </c>
      <c r="I960" s="5">
        <v>175</v>
      </c>
      <c r="J960" s="5">
        <f>10000*H960/(I960*I960)</f>
        <v>28.73469387755102</v>
      </c>
      <c r="K960" s="10">
        <v>1.0250763953720061</v>
      </c>
      <c r="L960">
        <v>9.3000000000000007</v>
      </c>
      <c r="M960">
        <f>18*L960</f>
        <v>167.4</v>
      </c>
      <c r="N960" s="70">
        <v>3</v>
      </c>
      <c r="O960">
        <v>7.2</v>
      </c>
      <c r="P960">
        <v>5.74</v>
      </c>
      <c r="Q960">
        <v>0.08</v>
      </c>
      <c r="R960">
        <v>0</v>
      </c>
    </row>
    <row r="961" spans="1:18" ht="15">
      <c r="A961">
        <v>2316</v>
      </c>
      <c r="B961" s="7">
        <v>1</v>
      </c>
      <c r="C961">
        <v>1</v>
      </c>
      <c r="D961">
        <v>31</v>
      </c>
      <c r="E961">
        <v>2</v>
      </c>
      <c r="F961">
        <v>1</v>
      </c>
      <c r="G961">
        <v>0.5</v>
      </c>
      <c r="H961">
        <v>115</v>
      </c>
      <c r="I961">
        <v>184</v>
      </c>
      <c r="J961" s="5">
        <f>10000*H961/(I961*I961)</f>
        <v>33.967391304347828</v>
      </c>
      <c r="K961" s="18">
        <v>1.023258932281033</v>
      </c>
      <c r="L961">
        <v>14</v>
      </c>
      <c r="M961">
        <f>18*L961</f>
        <v>252</v>
      </c>
      <c r="N961" s="70">
        <v>2</v>
      </c>
      <c r="O961">
        <v>10.4</v>
      </c>
    </row>
    <row r="962" spans="1:18" ht="15">
      <c r="A962" s="8">
        <v>1063</v>
      </c>
      <c r="B962" s="7">
        <v>1</v>
      </c>
      <c r="C962" s="8">
        <v>1</v>
      </c>
      <c r="D962" s="8">
        <v>77</v>
      </c>
      <c r="E962" s="7">
        <v>2</v>
      </c>
      <c r="F962" s="3">
        <v>0</v>
      </c>
      <c r="G962" s="8">
        <v>15</v>
      </c>
      <c r="H962" s="8">
        <v>86</v>
      </c>
      <c r="I962" s="8">
        <v>171</v>
      </c>
      <c r="J962" s="27">
        <f>H962/(I962*I962)*10000</f>
        <v>29.410758865975858</v>
      </c>
      <c r="K962" s="1">
        <v>1.0200557645791142</v>
      </c>
      <c r="L962" s="8">
        <v>8.6999999999999993</v>
      </c>
      <c r="M962" s="1">
        <f>18*L962</f>
        <v>156.6</v>
      </c>
      <c r="N962" s="70">
        <v>1</v>
      </c>
      <c r="O962" s="1">
        <v>10.1</v>
      </c>
      <c r="P962" s="1">
        <v>7.33</v>
      </c>
      <c r="Q962" s="30">
        <v>0.06</v>
      </c>
      <c r="R962" s="29">
        <v>0</v>
      </c>
    </row>
    <row r="963" spans="1:18" ht="15">
      <c r="A963">
        <v>3157</v>
      </c>
      <c r="B963" s="7">
        <v>1</v>
      </c>
      <c r="C963">
        <v>0</v>
      </c>
      <c r="D963">
        <v>68</v>
      </c>
      <c r="E963" s="3">
        <v>2</v>
      </c>
      <c r="F963" s="3">
        <v>0</v>
      </c>
      <c r="G963">
        <v>16</v>
      </c>
      <c r="H963">
        <v>63</v>
      </c>
      <c r="I963">
        <v>152</v>
      </c>
      <c r="J963">
        <f>10000*H963/(I963*I963)</f>
        <v>27.268005540166204</v>
      </c>
      <c r="K963" s="10">
        <v>1.0191912401492247</v>
      </c>
      <c r="L963">
        <v>7.8</v>
      </c>
      <c r="M963">
        <f>18*L963</f>
        <v>140.4</v>
      </c>
      <c r="N963" s="70">
        <v>3</v>
      </c>
      <c r="O963">
        <v>5.5</v>
      </c>
      <c r="P963">
        <v>6.36</v>
      </c>
      <c r="Q963">
        <v>0.06</v>
      </c>
      <c r="R963">
        <v>0</v>
      </c>
    </row>
    <row r="964" spans="1:18" ht="15">
      <c r="A964" s="8">
        <v>2114</v>
      </c>
      <c r="B964" s="7">
        <v>1</v>
      </c>
      <c r="C964" s="8">
        <v>1</v>
      </c>
      <c r="D964" s="8">
        <v>67</v>
      </c>
      <c r="E964" s="7">
        <v>2</v>
      </c>
      <c r="F964" s="3">
        <v>0</v>
      </c>
      <c r="G964" s="8">
        <v>22</v>
      </c>
      <c r="H964" s="8">
        <v>64.5</v>
      </c>
      <c r="I964" s="8">
        <v>171</v>
      </c>
      <c r="J964" s="27">
        <f>H964/(I964*I964)*10000</f>
        <v>22.058069149481891</v>
      </c>
      <c r="K964" s="1">
        <v>1.0173244064380205</v>
      </c>
      <c r="L964" s="8">
        <v>14.6</v>
      </c>
      <c r="M964" s="1">
        <f>18*L964</f>
        <v>262.8</v>
      </c>
      <c r="N964" s="70">
        <v>2</v>
      </c>
      <c r="O964" s="1">
        <v>12.1</v>
      </c>
      <c r="P964" s="1">
        <v>7.14</v>
      </c>
      <c r="Q964" s="8">
        <v>1.81</v>
      </c>
      <c r="R964" s="8">
        <v>0</v>
      </c>
    </row>
    <row r="965" spans="1:18" ht="15">
      <c r="A965" s="8">
        <v>2116</v>
      </c>
      <c r="B965" s="7">
        <v>1</v>
      </c>
      <c r="C965" s="8">
        <v>1</v>
      </c>
      <c r="D965" s="8">
        <v>71</v>
      </c>
      <c r="E965" s="7">
        <v>2</v>
      </c>
      <c r="F965" s="3">
        <v>0</v>
      </c>
      <c r="G965" s="8">
        <v>20</v>
      </c>
      <c r="H965" s="8">
        <v>97</v>
      </c>
      <c r="I965" s="8">
        <v>176</v>
      </c>
      <c r="J965" s="27">
        <f>H965/(I965*I965)*10000</f>
        <v>31.31456611570248</v>
      </c>
      <c r="K965" s="1">
        <v>1.0173185981119737</v>
      </c>
      <c r="L965" s="8">
        <v>9.1999999999999993</v>
      </c>
      <c r="M965" s="1">
        <f>18*L965</f>
        <v>165.6</v>
      </c>
      <c r="N965" s="70">
        <v>2</v>
      </c>
      <c r="O965" s="1">
        <v>11.5</v>
      </c>
      <c r="P965" s="1">
        <v>26.82</v>
      </c>
      <c r="Q965" s="8">
        <v>0.68</v>
      </c>
      <c r="R965" s="8">
        <v>0</v>
      </c>
    </row>
    <row r="966" spans="1:18" ht="15">
      <c r="A966">
        <v>3292</v>
      </c>
      <c r="B966" s="7">
        <v>1</v>
      </c>
      <c r="C966">
        <v>1</v>
      </c>
      <c r="D966">
        <v>61</v>
      </c>
      <c r="E966">
        <v>2</v>
      </c>
      <c r="F966">
        <v>0</v>
      </c>
      <c r="G966">
        <v>19</v>
      </c>
      <c r="H966">
        <v>81</v>
      </c>
      <c r="I966">
        <v>174</v>
      </c>
      <c r="J966" s="5">
        <f>10000*H966/(I966*I966)</f>
        <v>26.753864447086801</v>
      </c>
      <c r="K966" s="18">
        <v>1.0169126284981735</v>
      </c>
      <c r="L966">
        <v>10.4</v>
      </c>
      <c r="M966">
        <f>18*L966</f>
        <v>187.20000000000002</v>
      </c>
      <c r="N966" s="70">
        <v>3</v>
      </c>
    </row>
    <row r="967" spans="1:18" ht="15">
      <c r="A967" s="8">
        <v>2058</v>
      </c>
      <c r="B967" s="7">
        <v>1</v>
      </c>
      <c r="C967" s="8">
        <v>0</v>
      </c>
      <c r="D967" s="8">
        <v>50</v>
      </c>
      <c r="E967" s="7">
        <v>2</v>
      </c>
      <c r="F967" s="3">
        <v>0</v>
      </c>
      <c r="G967" s="8">
        <v>5</v>
      </c>
      <c r="H967" s="8">
        <v>72.5</v>
      </c>
      <c r="I967" s="8">
        <v>163</v>
      </c>
      <c r="J967" s="27">
        <f>H967/(I967*I967)*10000</f>
        <v>27.287440249915313</v>
      </c>
      <c r="K967" s="1">
        <v>1.0168574539714805</v>
      </c>
      <c r="L967" s="8">
        <v>9.6</v>
      </c>
      <c r="M967" s="1">
        <f>18*L967</f>
        <v>172.79999999999998</v>
      </c>
      <c r="N967" s="70">
        <v>2</v>
      </c>
      <c r="O967" s="1">
        <v>11.9</v>
      </c>
      <c r="P967" s="1" t="s">
        <v>35</v>
      </c>
      <c r="Q967" s="30">
        <v>0</v>
      </c>
      <c r="R967" s="29">
        <v>0</v>
      </c>
    </row>
    <row r="968" spans="1:18" ht="15">
      <c r="A968" s="8">
        <v>1060</v>
      </c>
      <c r="B968" s="7">
        <v>1</v>
      </c>
      <c r="C968" s="8">
        <v>1</v>
      </c>
      <c r="D968" s="8">
        <v>61</v>
      </c>
      <c r="E968" s="7">
        <v>2</v>
      </c>
      <c r="F968" s="3">
        <v>0</v>
      </c>
      <c r="G968" s="8">
        <v>9</v>
      </c>
      <c r="H968" s="8">
        <v>67</v>
      </c>
      <c r="I968" s="8">
        <v>167</v>
      </c>
      <c r="J968" s="27">
        <f>H968/(I968*I968)*10000</f>
        <v>24.023808670084978</v>
      </c>
      <c r="K968" s="1">
        <v>1.0158908868495156</v>
      </c>
      <c r="L968" s="8">
        <v>5.8</v>
      </c>
      <c r="M968" s="1">
        <f>18*L968</f>
        <v>104.39999999999999</v>
      </c>
      <c r="N968" s="70">
        <v>1</v>
      </c>
      <c r="O968" s="1">
        <v>8.6</v>
      </c>
      <c r="P968" s="1">
        <v>0.4</v>
      </c>
      <c r="Q968" s="30">
        <v>0.15</v>
      </c>
      <c r="R968" s="29">
        <v>0</v>
      </c>
    </row>
    <row r="969" spans="1:18" ht="15">
      <c r="A969" s="8">
        <v>2070</v>
      </c>
      <c r="B969" s="7">
        <v>1</v>
      </c>
      <c r="C969" s="8">
        <v>0</v>
      </c>
      <c r="D969" s="8">
        <v>69</v>
      </c>
      <c r="E969" s="7">
        <v>2</v>
      </c>
      <c r="F969" s="3">
        <v>0</v>
      </c>
      <c r="G969" s="8">
        <v>10</v>
      </c>
      <c r="H969" s="8">
        <v>68</v>
      </c>
      <c r="I969" s="8">
        <v>160</v>
      </c>
      <c r="J969" s="27">
        <f>H969/(I969*I969)*10000</f>
        <v>26.562500000000004</v>
      </c>
      <c r="K969" s="1">
        <v>1.0156256405146347</v>
      </c>
      <c r="L969" s="8">
        <v>14.8</v>
      </c>
      <c r="M969" s="1">
        <f>18*L969</f>
        <v>266.40000000000003</v>
      </c>
      <c r="N969" s="70">
        <v>2</v>
      </c>
      <c r="O969" s="1">
        <v>8.1</v>
      </c>
      <c r="P969" s="1">
        <v>0.91</v>
      </c>
      <c r="Q969" s="30">
        <v>2.37</v>
      </c>
      <c r="R969" s="29">
        <v>0</v>
      </c>
    </row>
    <row r="970" spans="1:18" ht="15">
      <c r="A970" s="8">
        <v>3013</v>
      </c>
      <c r="B970" s="7">
        <v>1</v>
      </c>
      <c r="C970" s="8">
        <v>0</v>
      </c>
      <c r="D970" s="8">
        <v>68</v>
      </c>
      <c r="E970" s="7">
        <v>2</v>
      </c>
      <c r="F970" s="3">
        <v>0</v>
      </c>
      <c r="G970" s="8">
        <v>7</v>
      </c>
      <c r="H970" s="8">
        <v>64</v>
      </c>
      <c r="I970" s="8">
        <v>164</v>
      </c>
      <c r="J970" s="27">
        <f>H970/(I970*I970)*10000</f>
        <v>23.795359904818561</v>
      </c>
      <c r="K970" s="1">
        <v>1.0155250091769104</v>
      </c>
      <c r="L970" s="1">
        <v>11.2</v>
      </c>
      <c r="M970" s="1">
        <f>18*L970</f>
        <v>201.6</v>
      </c>
      <c r="N970" s="70">
        <v>3</v>
      </c>
      <c r="O970" s="1">
        <v>11.1</v>
      </c>
      <c r="P970" s="1">
        <v>0.12</v>
      </c>
      <c r="Q970" s="30">
        <v>0</v>
      </c>
      <c r="R970" s="29">
        <v>0</v>
      </c>
    </row>
    <row r="971" spans="1:18" ht="15">
      <c r="A971" s="8">
        <v>2099</v>
      </c>
      <c r="B971" s="7">
        <v>1</v>
      </c>
      <c r="C971" s="26">
        <v>0</v>
      </c>
      <c r="D971" s="26">
        <v>55</v>
      </c>
      <c r="E971" s="40">
        <v>2</v>
      </c>
      <c r="F971" s="3">
        <v>0</v>
      </c>
      <c r="G971" s="26">
        <v>15</v>
      </c>
      <c r="H971" s="26">
        <v>56</v>
      </c>
      <c r="I971" s="26">
        <v>155</v>
      </c>
      <c r="J971" s="41">
        <f>H971/(I971*I971)*10000</f>
        <v>23.309053069719045</v>
      </c>
      <c r="K971" s="1">
        <v>1.0155018625093692</v>
      </c>
      <c r="L971" s="8">
        <v>10.8</v>
      </c>
      <c r="M971" s="1">
        <f>18*L971</f>
        <v>194.4</v>
      </c>
      <c r="N971" s="70">
        <v>2</v>
      </c>
      <c r="O971" s="25">
        <v>10.7</v>
      </c>
      <c r="P971" s="25">
        <v>2.4700000000000002</v>
      </c>
      <c r="Q971" s="26">
        <v>0.09</v>
      </c>
      <c r="R971" s="42">
        <v>0</v>
      </c>
    </row>
    <row r="972" spans="1:18" ht="15">
      <c r="A972">
        <v>3258</v>
      </c>
      <c r="B972" s="7">
        <v>1</v>
      </c>
      <c r="C972">
        <v>0</v>
      </c>
      <c r="D972">
        <v>62</v>
      </c>
      <c r="E972">
        <v>2</v>
      </c>
      <c r="F972">
        <v>0</v>
      </c>
      <c r="G972">
        <v>21</v>
      </c>
      <c r="H972">
        <v>73</v>
      </c>
      <c r="I972">
        <v>165</v>
      </c>
      <c r="J972" s="5">
        <f>10000*H972/(I972*I972)</f>
        <v>26.813590449954088</v>
      </c>
      <c r="K972" s="18">
        <v>1.0145304818721641</v>
      </c>
      <c r="L972">
        <v>8.9</v>
      </c>
      <c r="M972">
        <f>18*L972</f>
        <v>160.20000000000002</v>
      </c>
      <c r="N972" s="70">
        <v>3</v>
      </c>
      <c r="O972">
        <v>8.1999999999999993</v>
      </c>
      <c r="P972">
        <v>0.83</v>
      </c>
      <c r="Q972">
        <v>4.2699999999999996</v>
      </c>
      <c r="R972">
        <v>0</v>
      </c>
    </row>
    <row r="973" spans="1:18" ht="15">
      <c r="A973">
        <v>1185</v>
      </c>
      <c r="B973" s="7">
        <v>1</v>
      </c>
      <c r="C973" s="5">
        <v>1</v>
      </c>
      <c r="D973" s="5">
        <v>69</v>
      </c>
      <c r="E973" s="5">
        <v>2</v>
      </c>
      <c r="F973" s="5">
        <v>0</v>
      </c>
      <c r="G973" s="5">
        <v>16</v>
      </c>
      <c r="H973" s="5">
        <v>63</v>
      </c>
      <c r="I973" s="5">
        <v>164</v>
      </c>
      <c r="J973" s="6">
        <f>10000*H973/(I973*I973)</f>
        <v>23.423557406305772</v>
      </c>
      <c r="K973" s="10">
        <v>1.0143141501117801</v>
      </c>
      <c r="L973">
        <v>8.8000000000000007</v>
      </c>
      <c r="M973">
        <f>18*L973</f>
        <v>158.4</v>
      </c>
      <c r="N973" s="70">
        <v>1</v>
      </c>
      <c r="O973">
        <v>8.4</v>
      </c>
      <c r="P973">
        <v>0.54</v>
      </c>
      <c r="Q973">
        <v>0.09</v>
      </c>
      <c r="R973">
        <v>0</v>
      </c>
    </row>
    <row r="974" spans="1:18" ht="15">
      <c r="A974" s="8">
        <v>2032</v>
      </c>
      <c r="B974" s="7">
        <v>1</v>
      </c>
      <c r="C974" s="8">
        <v>1</v>
      </c>
      <c r="D974" s="8">
        <v>59</v>
      </c>
      <c r="E974" s="7">
        <v>2</v>
      </c>
      <c r="F974" s="3">
        <v>0</v>
      </c>
      <c r="G974" s="8">
        <v>12</v>
      </c>
      <c r="H974" s="8">
        <v>82</v>
      </c>
      <c r="I974" s="8">
        <v>172</v>
      </c>
      <c r="J974" s="27">
        <f>H974/(I974*I974)*10000</f>
        <v>27.717685235262305</v>
      </c>
      <c r="K974" s="1">
        <v>1.0098898848169064</v>
      </c>
      <c r="L974" s="1">
        <v>14.1</v>
      </c>
      <c r="M974" s="1">
        <f>18*L974</f>
        <v>253.79999999999998</v>
      </c>
      <c r="N974" s="70">
        <v>2</v>
      </c>
      <c r="O974" s="1">
        <v>10</v>
      </c>
      <c r="P974" s="1">
        <v>12.92</v>
      </c>
      <c r="Q974" s="30">
        <v>0.09</v>
      </c>
      <c r="R974" s="29">
        <v>0</v>
      </c>
    </row>
    <row r="975" spans="1:18" ht="15">
      <c r="A975">
        <v>4292</v>
      </c>
      <c r="B975" s="7">
        <v>1</v>
      </c>
      <c r="C975">
        <v>1</v>
      </c>
      <c r="D975">
        <v>61</v>
      </c>
      <c r="E975">
        <v>2</v>
      </c>
      <c r="F975">
        <v>0</v>
      </c>
      <c r="G975">
        <v>19</v>
      </c>
      <c r="H975">
        <v>81</v>
      </c>
      <c r="I975">
        <v>174</v>
      </c>
      <c r="J975" s="5">
        <f>10000*H975/(I975*I975)</f>
        <v>26.753864447086801</v>
      </c>
      <c r="K975" s="18">
        <v>1.0057162008363612</v>
      </c>
      <c r="L975">
        <v>12.6</v>
      </c>
      <c r="M975">
        <f>18*L975</f>
        <v>226.79999999999998</v>
      </c>
      <c r="N975" s="70">
        <v>4</v>
      </c>
    </row>
    <row r="976" spans="1:18" ht="15">
      <c r="A976">
        <v>2221</v>
      </c>
      <c r="B976" s="7">
        <v>1</v>
      </c>
      <c r="C976" s="5">
        <v>0</v>
      </c>
      <c r="D976" s="5">
        <v>48</v>
      </c>
      <c r="E976" s="5">
        <v>2</v>
      </c>
      <c r="F976" s="5">
        <v>0</v>
      </c>
      <c r="G976" s="5">
        <v>4</v>
      </c>
      <c r="H976" s="5">
        <v>70</v>
      </c>
      <c r="I976" s="5">
        <v>160</v>
      </c>
      <c r="J976" s="5">
        <f>10000*H976/(I976*I976)</f>
        <v>27.34375</v>
      </c>
      <c r="K976" s="10">
        <v>1.0050971606702728</v>
      </c>
      <c r="L976">
        <v>10</v>
      </c>
      <c r="M976">
        <f>18*L976</f>
        <v>180</v>
      </c>
      <c r="N976" s="70">
        <v>2</v>
      </c>
      <c r="O976" s="3">
        <v>7.4</v>
      </c>
      <c r="P976" s="3">
        <v>1.93</v>
      </c>
      <c r="Q976" s="3">
        <v>0.14000000000000001</v>
      </c>
      <c r="R976" s="3">
        <v>0</v>
      </c>
    </row>
    <row r="977" spans="1:19" ht="15">
      <c r="A977">
        <v>3279</v>
      </c>
      <c r="B977" s="7">
        <v>1</v>
      </c>
      <c r="C977">
        <v>0</v>
      </c>
      <c r="D977">
        <v>44</v>
      </c>
      <c r="E977">
        <v>2</v>
      </c>
      <c r="F977">
        <v>0</v>
      </c>
      <c r="G977">
        <v>5</v>
      </c>
      <c r="H977">
        <v>90</v>
      </c>
      <c r="I977">
        <v>165</v>
      </c>
      <c r="J977" s="5">
        <f>10000*H977/(I977*I977)</f>
        <v>33.057851239669418</v>
      </c>
      <c r="K977" s="18">
        <v>1.0025910362730417</v>
      </c>
      <c r="L977">
        <v>7</v>
      </c>
      <c r="M977">
        <f>18*L977</f>
        <v>126</v>
      </c>
      <c r="N977" s="70">
        <v>3</v>
      </c>
    </row>
    <row r="978" spans="1:19" ht="15">
      <c r="A978" s="8">
        <v>4072</v>
      </c>
      <c r="B978" s="7">
        <v>1</v>
      </c>
      <c r="C978" s="8">
        <v>0</v>
      </c>
      <c r="D978" s="8">
        <v>68</v>
      </c>
      <c r="E978" s="7">
        <v>2</v>
      </c>
      <c r="F978" s="3">
        <v>0</v>
      </c>
      <c r="G978" s="8">
        <v>16</v>
      </c>
      <c r="H978" s="8">
        <v>62.5</v>
      </c>
      <c r="I978" s="8">
        <v>151</v>
      </c>
      <c r="J978" s="27">
        <f>H978/(I978*I978)*10000</f>
        <v>27.411078461470989</v>
      </c>
      <c r="K978" s="1">
        <v>1.0025674377923106</v>
      </c>
      <c r="L978" s="8">
        <v>7</v>
      </c>
      <c r="M978" s="1">
        <f>18*L978</f>
        <v>126</v>
      </c>
      <c r="N978" s="70">
        <v>4</v>
      </c>
      <c r="O978" s="1">
        <v>5.4</v>
      </c>
      <c r="P978" s="1">
        <v>0.32</v>
      </c>
      <c r="Q978" s="30">
        <v>0.05</v>
      </c>
      <c r="R978" s="29">
        <v>0</v>
      </c>
    </row>
    <row r="979" spans="1:19" ht="15">
      <c r="A979" s="8">
        <v>2083</v>
      </c>
      <c r="B979" s="7">
        <v>1</v>
      </c>
      <c r="C979" s="8">
        <v>0</v>
      </c>
      <c r="D979" s="8">
        <v>65</v>
      </c>
      <c r="E979" s="7">
        <v>2</v>
      </c>
      <c r="F979" s="3">
        <v>0</v>
      </c>
      <c r="G979" s="8">
        <v>5</v>
      </c>
      <c r="H979" s="8">
        <v>61</v>
      </c>
      <c r="I979" s="8">
        <v>158</v>
      </c>
      <c r="J979" s="27">
        <f>H979/(I979*I979)*10000</f>
        <v>24.435186668803073</v>
      </c>
      <c r="K979" s="1">
        <v>1.0019131085102559</v>
      </c>
      <c r="L979" s="8">
        <v>11.4</v>
      </c>
      <c r="M979" s="1">
        <f>18*L979</f>
        <v>205.20000000000002</v>
      </c>
      <c r="N979" s="70">
        <v>2</v>
      </c>
      <c r="O979" s="1">
        <v>10.4</v>
      </c>
      <c r="P979" s="1">
        <v>2.99</v>
      </c>
      <c r="Q979" s="30">
        <v>0.06</v>
      </c>
      <c r="R979" s="30">
        <v>0</v>
      </c>
    </row>
    <row r="980" spans="1:19" ht="15">
      <c r="A980">
        <v>3181</v>
      </c>
      <c r="B980" s="7">
        <v>1</v>
      </c>
      <c r="C980" s="5">
        <v>0</v>
      </c>
      <c r="D980" s="5">
        <v>57</v>
      </c>
      <c r="E980" s="5">
        <v>2</v>
      </c>
      <c r="F980" s="5">
        <v>1</v>
      </c>
      <c r="G980" s="5">
        <f>3/12</f>
        <v>0.25</v>
      </c>
      <c r="H980" t="s">
        <v>10</v>
      </c>
      <c r="I980" t="s">
        <v>10</v>
      </c>
      <c r="J980" t="s">
        <v>10</v>
      </c>
      <c r="K980" s="10">
        <v>1.0010617578466894</v>
      </c>
      <c r="L980">
        <v>17.3</v>
      </c>
      <c r="M980">
        <f>18*L980</f>
        <v>311.40000000000003</v>
      </c>
      <c r="N980" s="70">
        <v>3</v>
      </c>
      <c r="O980" s="3">
        <v>13.7</v>
      </c>
      <c r="P980" s="3">
        <v>62.4</v>
      </c>
      <c r="Q980" s="3">
        <v>0.13</v>
      </c>
      <c r="R980" s="3">
        <v>0</v>
      </c>
    </row>
    <row r="981" spans="1:19" ht="15">
      <c r="A981" s="8">
        <v>2113</v>
      </c>
      <c r="B981" s="7">
        <v>1</v>
      </c>
      <c r="C981" s="8">
        <v>1</v>
      </c>
      <c r="D981" s="8">
        <v>53</v>
      </c>
      <c r="E981" s="7">
        <v>2</v>
      </c>
      <c r="F981" s="3">
        <v>0</v>
      </c>
      <c r="G981" s="8">
        <v>11</v>
      </c>
      <c r="H981" s="8">
        <v>92</v>
      </c>
      <c r="I981" s="8">
        <v>173</v>
      </c>
      <c r="J981" s="27">
        <f>H981/(I981*I981)*10000</f>
        <v>30.73941661933242</v>
      </c>
      <c r="K981" s="1">
        <v>1.0000709778624357</v>
      </c>
      <c r="L981" s="8">
        <v>8.5</v>
      </c>
      <c r="M981" s="1">
        <f>18*L981</f>
        <v>153</v>
      </c>
      <c r="N981" s="70">
        <v>2</v>
      </c>
      <c r="O981" s="1">
        <v>7.6</v>
      </c>
      <c r="P981" s="1">
        <v>7.43</v>
      </c>
      <c r="Q981" s="8">
        <v>1.1399999999999999</v>
      </c>
      <c r="R981" s="8">
        <v>0</v>
      </c>
    </row>
    <row r="982" spans="1:19" ht="15">
      <c r="A982">
        <v>3285</v>
      </c>
      <c r="B982" s="7">
        <v>1</v>
      </c>
      <c r="C982">
        <v>0</v>
      </c>
      <c r="D982">
        <v>41</v>
      </c>
      <c r="E982">
        <v>2</v>
      </c>
      <c r="F982">
        <v>0</v>
      </c>
      <c r="G982">
        <v>2</v>
      </c>
      <c r="H982">
        <v>96</v>
      </c>
      <c r="I982">
        <v>170</v>
      </c>
      <c r="J982" s="5">
        <f>10000*H982/(I982*I982)</f>
        <v>33.217993079584772</v>
      </c>
      <c r="K982" s="18">
        <v>0.99966205112827766</v>
      </c>
      <c r="L982">
        <v>12</v>
      </c>
      <c r="M982">
        <f>18*L982</f>
        <v>216</v>
      </c>
      <c r="N982" s="70">
        <v>3</v>
      </c>
    </row>
    <row r="983" spans="1:19" ht="15">
      <c r="A983" s="8">
        <v>2148</v>
      </c>
      <c r="B983" s="7">
        <v>1</v>
      </c>
      <c r="C983" s="8">
        <v>1</v>
      </c>
      <c r="D983" s="8">
        <v>75</v>
      </c>
      <c r="E983" s="7">
        <v>2</v>
      </c>
      <c r="F983" s="3">
        <v>0</v>
      </c>
      <c r="G983" s="8">
        <v>10</v>
      </c>
      <c r="H983" s="8">
        <v>88</v>
      </c>
      <c r="I983" s="8">
        <v>174</v>
      </c>
      <c r="J983" s="24">
        <f>H983/(I983*I983)*10000</f>
        <v>29.065926806711587</v>
      </c>
      <c r="K983" s="1">
        <v>0.99940322882967236</v>
      </c>
      <c r="L983" s="8">
        <v>6.5</v>
      </c>
      <c r="M983" s="1">
        <f>18*L983</f>
        <v>117</v>
      </c>
      <c r="N983" s="70">
        <v>2</v>
      </c>
      <c r="O983" s="1">
        <v>8.1999999999999993</v>
      </c>
      <c r="P983" s="1">
        <v>0.05</v>
      </c>
      <c r="Q983" s="8">
        <v>0.03</v>
      </c>
      <c r="R983" s="8">
        <v>0</v>
      </c>
    </row>
    <row r="984" spans="1:19" ht="15">
      <c r="A984">
        <v>3282</v>
      </c>
      <c r="B984" s="7">
        <v>1</v>
      </c>
      <c r="C984">
        <v>0</v>
      </c>
      <c r="D984">
        <v>78</v>
      </c>
      <c r="E984">
        <v>2</v>
      </c>
      <c r="F984">
        <v>0</v>
      </c>
      <c r="G984">
        <v>8</v>
      </c>
      <c r="H984">
        <v>73</v>
      </c>
      <c r="I984">
        <v>161</v>
      </c>
      <c r="J984" s="5">
        <f>10000*H984/(I984*I984)</f>
        <v>28.162493730951738</v>
      </c>
      <c r="K984" s="18">
        <v>0.9993051107781592</v>
      </c>
      <c r="L984">
        <v>10.3</v>
      </c>
      <c r="M984">
        <f>18*L984</f>
        <v>185.4</v>
      </c>
      <c r="N984" s="70">
        <v>3</v>
      </c>
      <c r="O984">
        <v>5.7</v>
      </c>
      <c r="P984">
        <v>11.07</v>
      </c>
      <c r="Q984">
        <v>0.03</v>
      </c>
      <c r="R984">
        <v>0</v>
      </c>
    </row>
    <row r="985" spans="1:19" ht="15">
      <c r="A985" s="8">
        <v>2071</v>
      </c>
      <c r="B985" s="7">
        <v>1</v>
      </c>
      <c r="C985" s="8">
        <v>0</v>
      </c>
      <c r="D985" s="8">
        <v>58</v>
      </c>
      <c r="E985" s="7">
        <v>2</v>
      </c>
      <c r="F985" s="3">
        <v>0</v>
      </c>
      <c r="G985" s="8">
        <v>13</v>
      </c>
      <c r="H985" s="8">
        <v>49</v>
      </c>
      <c r="I985" s="8">
        <v>162</v>
      </c>
      <c r="J985" s="27">
        <f>H985/(I985*I985)*10000</f>
        <v>18.67093430879439</v>
      </c>
      <c r="K985" s="1">
        <v>0.99738238560066095</v>
      </c>
      <c r="L985" s="8">
        <v>11.3</v>
      </c>
      <c r="M985" s="1">
        <f>18*L985</f>
        <v>203.4</v>
      </c>
      <c r="N985" s="70">
        <v>2</v>
      </c>
      <c r="O985" s="1">
        <v>7.5</v>
      </c>
      <c r="P985" s="1">
        <v>0.95</v>
      </c>
      <c r="Q985" s="30">
        <v>3.71</v>
      </c>
      <c r="R985" s="29">
        <v>0</v>
      </c>
    </row>
    <row r="986" spans="1:19" ht="15">
      <c r="A986">
        <v>4325</v>
      </c>
      <c r="B986" s="7">
        <v>1</v>
      </c>
      <c r="C986">
        <v>1</v>
      </c>
      <c r="D986">
        <v>63</v>
      </c>
      <c r="E986">
        <v>2</v>
      </c>
      <c r="F986">
        <v>0</v>
      </c>
      <c r="G986">
        <v>7</v>
      </c>
      <c r="H986">
        <v>98</v>
      </c>
      <c r="I986">
        <v>178</v>
      </c>
      <c r="J986" s="5">
        <f>10000*H986/(I986*I986)</f>
        <v>30.930438076000506</v>
      </c>
      <c r="K986" s="18">
        <v>0.99459143242777992</v>
      </c>
      <c r="L986">
        <v>8.6999999999999993</v>
      </c>
      <c r="M986">
        <f>18*L986</f>
        <v>156.6</v>
      </c>
      <c r="N986" s="70">
        <v>4</v>
      </c>
      <c r="O986">
        <v>10.5</v>
      </c>
      <c r="P986">
        <v>10.86</v>
      </c>
      <c r="Q986">
        <v>0.23</v>
      </c>
      <c r="R986">
        <v>0</v>
      </c>
      <c r="S986">
        <v>75.3</v>
      </c>
    </row>
    <row r="987" spans="1:19" ht="15">
      <c r="A987" s="8">
        <v>2110</v>
      </c>
      <c r="B987" s="7">
        <v>1</v>
      </c>
      <c r="C987" s="8">
        <v>0</v>
      </c>
      <c r="D987" s="8">
        <v>56</v>
      </c>
      <c r="E987" s="7">
        <v>2</v>
      </c>
      <c r="F987" s="3">
        <v>0</v>
      </c>
      <c r="G987" s="8">
        <v>9</v>
      </c>
      <c r="H987" s="8">
        <v>81</v>
      </c>
      <c r="I987" s="8">
        <v>162</v>
      </c>
      <c r="J987" s="27">
        <f>H987/(I987*I987)*10000</f>
        <v>30.864197530864196</v>
      </c>
      <c r="K987" s="1">
        <v>0.9926411182447904</v>
      </c>
      <c r="L987" s="8">
        <v>11.2</v>
      </c>
      <c r="M987" s="1">
        <f>18*L987</f>
        <v>201.6</v>
      </c>
      <c r="N987" s="70">
        <v>2</v>
      </c>
      <c r="O987" s="37">
        <v>7.7</v>
      </c>
      <c r="P987" s="37">
        <v>0.52</v>
      </c>
      <c r="Q987" s="37">
        <v>0.08</v>
      </c>
      <c r="R987" s="37">
        <v>0</v>
      </c>
    </row>
    <row r="988" spans="1:19" ht="15">
      <c r="A988" s="8">
        <v>1084</v>
      </c>
      <c r="B988" s="7">
        <v>1</v>
      </c>
      <c r="C988" s="8">
        <v>0</v>
      </c>
      <c r="D988" s="8">
        <v>40</v>
      </c>
      <c r="E988" s="7">
        <v>2</v>
      </c>
      <c r="F988" s="3">
        <v>0</v>
      </c>
      <c r="G988" s="8">
        <v>14</v>
      </c>
      <c r="H988" s="8">
        <v>68</v>
      </c>
      <c r="I988" s="8">
        <v>159</v>
      </c>
      <c r="J988" s="27">
        <f>H988/(I988*I988)*10000</f>
        <v>26.897670187097031</v>
      </c>
      <c r="K988" s="1">
        <v>0.99035340135263805</v>
      </c>
      <c r="L988" s="8">
        <v>8.4</v>
      </c>
      <c r="M988" s="1">
        <f>18*L988</f>
        <v>151.20000000000002</v>
      </c>
      <c r="N988" s="70">
        <v>1</v>
      </c>
      <c r="O988" s="1">
        <v>11.2</v>
      </c>
      <c r="P988" s="1">
        <v>11.6</v>
      </c>
      <c r="Q988" s="30">
        <v>0.14000000000000001</v>
      </c>
      <c r="R988" s="30">
        <v>0</v>
      </c>
    </row>
    <row r="989" spans="1:19" ht="15">
      <c r="A989">
        <v>4184</v>
      </c>
      <c r="B989" s="7">
        <v>1</v>
      </c>
      <c r="C989" s="5">
        <v>1</v>
      </c>
      <c r="D989" s="5">
        <v>19</v>
      </c>
      <c r="E989" s="5">
        <v>1</v>
      </c>
      <c r="F989" s="5">
        <v>0</v>
      </c>
      <c r="G989">
        <f>1/12</f>
        <v>8.3333333333333329E-2</v>
      </c>
      <c r="H989" s="5">
        <v>55</v>
      </c>
      <c r="I989" s="5">
        <v>170</v>
      </c>
      <c r="J989" s="6">
        <f>10000*H989/(I989*I989)</f>
        <v>19.031141868512112</v>
      </c>
      <c r="K989" s="10">
        <v>0.99001518248355191</v>
      </c>
      <c r="L989">
        <v>7.4</v>
      </c>
      <c r="M989">
        <f>18*L989</f>
        <v>133.20000000000002</v>
      </c>
      <c r="N989" s="70">
        <v>4</v>
      </c>
      <c r="O989">
        <v>13.6</v>
      </c>
      <c r="P989" t="s">
        <v>10</v>
      </c>
      <c r="Q989" t="s">
        <v>10</v>
      </c>
      <c r="R989">
        <v>0</v>
      </c>
    </row>
    <row r="990" spans="1:19" ht="15">
      <c r="A990" s="8">
        <v>3087</v>
      </c>
      <c r="B990" s="7">
        <v>1</v>
      </c>
      <c r="C990" s="8">
        <v>1</v>
      </c>
      <c r="D990" s="8">
        <v>30</v>
      </c>
      <c r="E990" s="7">
        <v>2</v>
      </c>
      <c r="F990" s="38">
        <v>1</v>
      </c>
      <c r="G990" s="8">
        <v>2</v>
      </c>
      <c r="H990" s="8">
        <v>58</v>
      </c>
      <c r="I990" s="8">
        <v>167</v>
      </c>
      <c r="J990" s="27">
        <f>H990/(I990*I990)*10000</f>
        <v>20.796729893506399</v>
      </c>
      <c r="K990" s="1">
        <v>0.98975162153405583</v>
      </c>
      <c r="L990" s="8">
        <v>16.3</v>
      </c>
      <c r="M990" s="1">
        <f>18*L990</f>
        <v>293.40000000000003</v>
      </c>
      <c r="N990" s="70">
        <v>3</v>
      </c>
      <c r="O990" s="1">
        <v>10.7</v>
      </c>
      <c r="P990" s="1">
        <v>7.02</v>
      </c>
      <c r="Q990" s="30">
        <v>0.09</v>
      </c>
      <c r="R990" s="30">
        <v>0</v>
      </c>
    </row>
    <row r="991" spans="1:19" ht="15">
      <c r="A991" s="8">
        <v>3065</v>
      </c>
      <c r="B991" s="7">
        <v>1</v>
      </c>
      <c r="C991" s="8">
        <v>1</v>
      </c>
      <c r="D991" s="8">
        <v>58</v>
      </c>
      <c r="E991" s="7">
        <v>2</v>
      </c>
      <c r="F991" s="3">
        <v>0</v>
      </c>
      <c r="G991" s="8">
        <v>20</v>
      </c>
      <c r="H991" s="8">
        <v>89</v>
      </c>
      <c r="I991" s="8">
        <v>169</v>
      </c>
      <c r="J991" s="27">
        <f>H991/(I991*I991)*10000</f>
        <v>31.161373901474036</v>
      </c>
      <c r="K991" s="1">
        <v>0.98695357412371432</v>
      </c>
      <c r="L991" s="8">
        <v>11.5</v>
      </c>
      <c r="M991" s="1">
        <f>18*L991</f>
        <v>207</v>
      </c>
      <c r="N991" s="70">
        <v>3</v>
      </c>
      <c r="O991" s="1">
        <v>6.6</v>
      </c>
      <c r="P991" s="1">
        <v>0.25</v>
      </c>
      <c r="Q991" s="30">
        <v>0.1</v>
      </c>
      <c r="R991" s="29">
        <v>0</v>
      </c>
    </row>
    <row r="992" spans="1:19" ht="15">
      <c r="A992" s="8">
        <v>4108</v>
      </c>
      <c r="B992" s="7">
        <v>1</v>
      </c>
      <c r="C992" s="8">
        <v>0</v>
      </c>
      <c r="D992" s="8">
        <v>59</v>
      </c>
      <c r="E992" s="7">
        <v>2</v>
      </c>
      <c r="F992" s="3">
        <v>0</v>
      </c>
      <c r="G992" s="8">
        <v>13</v>
      </c>
      <c r="H992" s="8">
        <v>58</v>
      </c>
      <c r="I992" s="8">
        <v>158</v>
      </c>
      <c r="J992" s="27">
        <f>H992/(I992*I992)*10000</f>
        <v>23.23345617689473</v>
      </c>
      <c r="K992" s="1">
        <v>0.98661732659790535</v>
      </c>
      <c r="L992" s="8">
        <v>6.9</v>
      </c>
      <c r="M992" s="1">
        <f>18*L992</f>
        <v>124.2</v>
      </c>
      <c r="N992" s="70">
        <v>4</v>
      </c>
      <c r="O992" s="1">
        <v>8.1</v>
      </c>
      <c r="P992" s="1">
        <v>0.54</v>
      </c>
      <c r="Q992" s="8">
        <v>0.09</v>
      </c>
      <c r="R992" s="8">
        <v>0</v>
      </c>
    </row>
    <row r="993" spans="1:19" ht="15">
      <c r="A993">
        <v>2281</v>
      </c>
      <c r="B993" s="7">
        <v>1</v>
      </c>
      <c r="C993">
        <v>0</v>
      </c>
      <c r="D993">
        <v>60</v>
      </c>
      <c r="E993">
        <v>2</v>
      </c>
      <c r="F993">
        <v>0</v>
      </c>
      <c r="G993">
        <v>24</v>
      </c>
      <c r="H993">
        <v>76</v>
      </c>
      <c r="I993">
        <v>162</v>
      </c>
      <c r="J993" s="5">
        <f>10000*H993/(I993*I993)</f>
        <v>28.95900015241579</v>
      </c>
      <c r="K993" s="18">
        <v>0.98543980054368085</v>
      </c>
      <c r="L993">
        <v>9.6</v>
      </c>
      <c r="M993">
        <f>18*L993</f>
        <v>172.79999999999998</v>
      </c>
      <c r="N993" s="70">
        <v>2</v>
      </c>
      <c r="O993">
        <v>9.6999999999999993</v>
      </c>
      <c r="P993">
        <v>33.51</v>
      </c>
      <c r="Q993">
        <v>0.15</v>
      </c>
      <c r="R993">
        <v>0</v>
      </c>
    </row>
    <row r="994" spans="1:19" ht="15">
      <c r="A994">
        <v>2184</v>
      </c>
      <c r="B994" s="7">
        <v>1</v>
      </c>
      <c r="C994" s="5">
        <v>1</v>
      </c>
      <c r="D994" s="5">
        <v>19</v>
      </c>
      <c r="E994" s="5">
        <v>1</v>
      </c>
      <c r="F994" s="5">
        <v>0</v>
      </c>
      <c r="G994">
        <f>1/12</f>
        <v>8.3333333333333329E-2</v>
      </c>
      <c r="H994" s="5">
        <v>55</v>
      </c>
      <c r="I994" s="5">
        <v>170</v>
      </c>
      <c r="J994" s="6">
        <f>10000*H994/(I994*I994)</f>
        <v>19.031141868512112</v>
      </c>
      <c r="K994" s="10">
        <v>0.98440064143815742</v>
      </c>
      <c r="L994">
        <v>12.9</v>
      </c>
      <c r="M994">
        <f>18*L994</f>
        <v>232.20000000000002</v>
      </c>
      <c r="N994" s="70">
        <v>2</v>
      </c>
      <c r="O994">
        <v>13.6</v>
      </c>
      <c r="P994" t="s">
        <v>10</v>
      </c>
      <c r="Q994" t="s">
        <v>10</v>
      </c>
      <c r="R994">
        <v>0</v>
      </c>
    </row>
    <row r="995" spans="1:19" ht="15">
      <c r="A995" s="8">
        <v>2092</v>
      </c>
      <c r="B995" s="7">
        <v>1</v>
      </c>
      <c r="C995" s="8">
        <v>1</v>
      </c>
      <c r="D995" s="8">
        <v>57</v>
      </c>
      <c r="E995" s="7">
        <v>2</v>
      </c>
      <c r="F995" s="3">
        <v>0</v>
      </c>
      <c r="G995" s="8">
        <v>14</v>
      </c>
      <c r="H995" s="8">
        <v>90</v>
      </c>
      <c r="I995" s="8">
        <v>184</v>
      </c>
      <c r="J995" s="27">
        <f>H995/(I995*I995)*10000</f>
        <v>26.583175803402643</v>
      </c>
      <c r="K995" s="1">
        <v>0.98417471253589373</v>
      </c>
      <c r="L995" s="8">
        <v>12.9</v>
      </c>
      <c r="M995" s="1">
        <f>18*L995</f>
        <v>232.20000000000002</v>
      </c>
      <c r="N995" s="70">
        <v>2</v>
      </c>
      <c r="O995" s="1">
        <v>8.1999999999999993</v>
      </c>
      <c r="P995" s="1">
        <v>0.65</v>
      </c>
      <c r="Q995" s="30">
        <v>0.11</v>
      </c>
      <c r="R995" s="30">
        <v>0</v>
      </c>
    </row>
    <row r="996" spans="1:19" ht="15">
      <c r="A996">
        <v>4316</v>
      </c>
      <c r="B996" s="7">
        <v>1</v>
      </c>
      <c r="C996">
        <v>1</v>
      </c>
      <c r="D996">
        <v>31</v>
      </c>
      <c r="E996">
        <v>2</v>
      </c>
      <c r="F996">
        <v>1</v>
      </c>
      <c r="G996">
        <v>0.5</v>
      </c>
      <c r="H996">
        <v>115</v>
      </c>
      <c r="I996">
        <v>184</v>
      </c>
      <c r="J996" s="5">
        <f>10000*H996/(I996*I996)</f>
        <v>33.967391304347828</v>
      </c>
      <c r="K996" s="18">
        <v>0.98245675233226759</v>
      </c>
      <c r="L996">
        <v>10.9</v>
      </c>
      <c r="M996">
        <f>18*L996</f>
        <v>196.20000000000002</v>
      </c>
      <c r="N996" s="70">
        <v>4</v>
      </c>
      <c r="O996">
        <v>10.4</v>
      </c>
    </row>
    <row r="997" spans="1:19" ht="15">
      <c r="A997">
        <v>4326</v>
      </c>
      <c r="B997" s="7">
        <v>1</v>
      </c>
      <c r="C997">
        <v>1</v>
      </c>
      <c r="D997">
        <v>74</v>
      </c>
      <c r="E997">
        <v>2</v>
      </c>
      <c r="F997">
        <v>0</v>
      </c>
      <c r="G997">
        <v>4</v>
      </c>
      <c r="H997">
        <v>85</v>
      </c>
      <c r="I997">
        <v>170</v>
      </c>
      <c r="J997" s="5">
        <f>10000*H997/(I997*I997)</f>
        <v>29.411764705882351</v>
      </c>
      <c r="K997" s="18">
        <v>0.98206771678695304</v>
      </c>
      <c r="L997">
        <v>10.7</v>
      </c>
      <c r="M997">
        <f>18*L997</f>
        <v>192.6</v>
      </c>
      <c r="N997" s="70">
        <v>4</v>
      </c>
      <c r="O997">
        <v>8.9</v>
      </c>
      <c r="P997">
        <v>1.25</v>
      </c>
      <c r="Q997">
        <v>0.08</v>
      </c>
      <c r="R997">
        <v>0</v>
      </c>
      <c r="S997">
        <v>24.1</v>
      </c>
    </row>
    <row r="998" spans="1:19" ht="15">
      <c r="A998">
        <v>1242</v>
      </c>
      <c r="B998" s="7">
        <v>1</v>
      </c>
      <c r="C998">
        <v>0</v>
      </c>
      <c r="D998" s="18" t="s">
        <v>11</v>
      </c>
      <c r="E998" s="18" t="s">
        <v>11</v>
      </c>
      <c r="F998" s="18" t="s">
        <v>11</v>
      </c>
      <c r="G998" s="18" t="s">
        <v>11</v>
      </c>
      <c r="H998" s="18" t="s">
        <v>11</v>
      </c>
      <c r="I998" s="18" t="s">
        <v>11</v>
      </c>
      <c r="J998" s="18" t="s">
        <v>11</v>
      </c>
      <c r="K998" s="18">
        <v>0.97971522213189965</v>
      </c>
      <c r="L998">
        <v>11.7</v>
      </c>
      <c r="M998">
        <f>18*L998</f>
        <v>210.6</v>
      </c>
      <c r="N998" s="70">
        <v>1</v>
      </c>
      <c r="O998">
        <v>8.9</v>
      </c>
      <c r="P998">
        <v>6.3</v>
      </c>
      <c r="Q998">
        <v>0.12</v>
      </c>
      <c r="R998">
        <v>0</v>
      </c>
    </row>
    <row r="999" spans="1:19" ht="15">
      <c r="A999" s="8">
        <v>2048</v>
      </c>
      <c r="B999" s="7">
        <v>1</v>
      </c>
      <c r="C999" s="8">
        <v>1</v>
      </c>
      <c r="D999" s="8">
        <v>30</v>
      </c>
      <c r="E999" s="7">
        <v>2</v>
      </c>
      <c r="F999" s="3">
        <v>0</v>
      </c>
      <c r="G999" s="8">
        <v>4</v>
      </c>
      <c r="H999" s="8">
        <v>109</v>
      </c>
      <c r="I999" s="8">
        <v>183</v>
      </c>
      <c r="J999" s="27">
        <f>H999/(I999*I999)*10000</f>
        <v>32.548000836095433</v>
      </c>
      <c r="K999" s="46">
        <v>0.97884345341404444</v>
      </c>
      <c r="L999" s="8">
        <v>9.5</v>
      </c>
      <c r="M999" s="1">
        <f>18*L999</f>
        <v>171</v>
      </c>
      <c r="N999" s="70">
        <v>2</v>
      </c>
      <c r="O999" s="8">
        <v>13.1</v>
      </c>
      <c r="P999" s="8" t="s">
        <v>35</v>
      </c>
      <c r="Q999" s="28">
        <v>0.21</v>
      </c>
      <c r="R999" s="29">
        <v>0</v>
      </c>
    </row>
    <row r="1000" spans="1:19" ht="15">
      <c r="A1000" s="8">
        <v>2049</v>
      </c>
      <c r="B1000" s="7">
        <v>1</v>
      </c>
      <c r="C1000" s="8">
        <v>1</v>
      </c>
      <c r="D1000" s="8">
        <v>35</v>
      </c>
      <c r="E1000" s="7">
        <v>2</v>
      </c>
      <c r="F1000" s="38">
        <v>1</v>
      </c>
      <c r="G1000" s="8">
        <v>1</v>
      </c>
      <c r="H1000" s="8">
        <v>95</v>
      </c>
      <c r="I1000" s="8">
        <v>172</v>
      </c>
      <c r="J1000" s="27">
        <f>H1000/(I1000*I1000)*10000</f>
        <v>32.11195240670633</v>
      </c>
      <c r="K1000" s="45">
        <v>0.97884345341404444</v>
      </c>
      <c r="L1000" s="47">
        <v>9.5</v>
      </c>
      <c r="M1000" s="1">
        <f>18*L1000</f>
        <v>171</v>
      </c>
      <c r="N1000" s="70">
        <v>2</v>
      </c>
      <c r="O1000" s="47">
        <v>13.1</v>
      </c>
      <c r="P1000" s="47" t="s">
        <v>36</v>
      </c>
      <c r="Q1000" s="48">
        <v>0.1</v>
      </c>
      <c r="R1000" s="29" t="s">
        <v>35</v>
      </c>
    </row>
    <row r="1001" spans="1:19" ht="15">
      <c r="A1001">
        <v>1326</v>
      </c>
      <c r="B1001" s="7">
        <v>1</v>
      </c>
      <c r="C1001">
        <v>1</v>
      </c>
      <c r="D1001">
        <v>74</v>
      </c>
      <c r="E1001">
        <v>2</v>
      </c>
      <c r="F1001">
        <v>0</v>
      </c>
      <c r="G1001">
        <v>4</v>
      </c>
      <c r="H1001">
        <v>85</v>
      </c>
      <c r="I1001">
        <v>170</v>
      </c>
      <c r="J1001" s="5">
        <f>10000*H1001/(I1001*I1001)</f>
        <v>29.411764705882351</v>
      </c>
      <c r="K1001" s="18">
        <v>0.97708166181919942</v>
      </c>
      <c r="L1001">
        <v>7.8</v>
      </c>
      <c r="M1001">
        <f>18*L1001</f>
        <v>140.4</v>
      </c>
      <c r="N1001" s="70">
        <v>1</v>
      </c>
      <c r="O1001">
        <v>8.9</v>
      </c>
      <c r="P1001">
        <v>1.25</v>
      </c>
      <c r="Q1001">
        <v>0.08</v>
      </c>
      <c r="R1001">
        <v>0</v>
      </c>
      <c r="S1001">
        <v>24.1</v>
      </c>
    </row>
    <row r="1002" spans="1:19" ht="15">
      <c r="A1002">
        <v>2200</v>
      </c>
      <c r="B1002" s="7">
        <v>1</v>
      </c>
      <c r="C1002" s="5">
        <v>0</v>
      </c>
      <c r="D1002" s="5">
        <v>54</v>
      </c>
      <c r="E1002">
        <v>2</v>
      </c>
      <c r="F1002" s="5">
        <v>1</v>
      </c>
      <c r="G1002" s="5">
        <v>10</v>
      </c>
      <c r="H1002" s="5">
        <v>72</v>
      </c>
      <c r="I1002" s="5">
        <v>160</v>
      </c>
      <c r="J1002" s="5">
        <f>10000*H1002/(I1002*I1002)</f>
        <v>28.125</v>
      </c>
      <c r="K1002" s="10">
        <v>0.97599382897450848</v>
      </c>
      <c r="L1002">
        <v>9.3000000000000007</v>
      </c>
      <c r="M1002">
        <f>18*L1002</f>
        <v>167.4</v>
      </c>
      <c r="N1002" s="70">
        <v>2</v>
      </c>
      <c r="O1002">
        <v>9.6999999999999993</v>
      </c>
      <c r="P1002">
        <v>2.84</v>
      </c>
      <c r="Q1002">
        <v>0.1</v>
      </c>
      <c r="R1002">
        <v>0</v>
      </c>
    </row>
    <row r="1003" spans="1:19" ht="15">
      <c r="A1003">
        <v>2249</v>
      </c>
      <c r="B1003" s="7">
        <v>1</v>
      </c>
      <c r="C1003">
        <v>1</v>
      </c>
      <c r="D1003">
        <v>42</v>
      </c>
      <c r="E1003">
        <v>2</v>
      </c>
      <c r="F1003">
        <v>0</v>
      </c>
      <c r="G1003">
        <v>4</v>
      </c>
      <c r="H1003">
        <v>97</v>
      </c>
      <c r="I1003">
        <v>180</v>
      </c>
      <c r="J1003" s="5">
        <f>10000*H1003/(I1003*I1003)</f>
        <v>29.938271604938272</v>
      </c>
      <c r="K1003" s="18">
        <v>0.9755843367069672</v>
      </c>
      <c r="L1003">
        <v>13.8</v>
      </c>
      <c r="M1003">
        <f>18*L1003</f>
        <v>248.4</v>
      </c>
      <c r="N1003" s="70">
        <v>2</v>
      </c>
      <c r="P1003">
        <v>9.08</v>
      </c>
      <c r="Q1003">
        <v>7.0000000000000007E-2</v>
      </c>
      <c r="R1003">
        <v>0</v>
      </c>
    </row>
    <row r="1004" spans="1:19" s="79" customFormat="1" ht="15">
      <c r="A1004" s="8">
        <v>1150</v>
      </c>
      <c r="B1004" s="7">
        <v>1</v>
      </c>
      <c r="C1004" s="8">
        <v>1</v>
      </c>
      <c r="D1004" s="8">
        <v>41</v>
      </c>
      <c r="E1004" s="7">
        <v>2</v>
      </c>
      <c r="F1004" s="3">
        <v>0</v>
      </c>
      <c r="G1004" s="8">
        <v>3</v>
      </c>
      <c r="H1004" s="8">
        <v>65</v>
      </c>
      <c r="I1004" s="8">
        <v>160</v>
      </c>
      <c r="J1004" s="24">
        <f>H1004/(I1004*I1004)*10000</f>
        <v>25.390625</v>
      </c>
      <c r="K1004" s="1">
        <v>0.97503046466869381</v>
      </c>
      <c r="L1004" s="8">
        <v>8.3000000000000007</v>
      </c>
      <c r="M1004" s="1">
        <f>18*L1004</f>
        <v>149.4</v>
      </c>
      <c r="N1004" s="70">
        <v>1</v>
      </c>
      <c r="O1004" s="1">
        <v>7</v>
      </c>
      <c r="P1004" s="1">
        <v>2.94</v>
      </c>
      <c r="Q1004" s="8">
        <v>0.99</v>
      </c>
      <c r="R1004" s="8">
        <v>0</v>
      </c>
      <c r="S1004"/>
    </row>
    <row r="1005" spans="1:19" ht="15">
      <c r="A1005" s="8">
        <v>3131</v>
      </c>
      <c r="B1005" s="7">
        <v>1</v>
      </c>
      <c r="C1005" s="8">
        <v>0</v>
      </c>
      <c r="D1005" s="8">
        <v>58</v>
      </c>
      <c r="E1005" s="7">
        <v>2</v>
      </c>
      <c r="F1005" s="38">
        <v>1</v>
      </c>
      <c r="G1005" s="8">
        <v>9</v>
      </c>
      <c r="H1005" s="8">
        <v>52</v>
      </c>
      <c r="I1005" s="8">
        <v>157</v>
      </c>
      <c r="J1005" s="27">
        <f>H1005/(I1005*I1005)*10000</f>
        <v>21.096190514828191</v>
      </c>
      <c r="K1005" s="1">
        <v>0.97325594408199578</v>
      </c>
      <c r="L1005" s="8">
        <v>9.9</v>
      </c>
      <c r="M1005" s="1">
        <f>18*L1005</f>
        <v>178.20000000000002</v>
      </c>
      <c r="N1005" s="70">
        <v>3</v>
      </c>
      <c r="O1005" s="37">
        <v>7.7</v>
      </c>
      <c r="P1005" s="1">
        <v>0</v>
      </c>
      <c r="Q1005" s="8">
        <v>0</v>
      </c>
      <c r="R1005" s="8">
        <v>0</v>
      </c>
    </row>
    <row r="1006" spans="1:19" ht="15">
      <c r="A1006" s="8">
        <v>2040</v>
      </c>
      <c r="B1006" s="7">
        <v>1</v>
      </c>
      <c r="C1006" s="8">
        <v>1</v>
      </c>
      <c r="D1006" s="8">
        <v>63</v>
      </c>
      <c r="E1006" s="7">
        <v>2</v>
      </c>
      <c r="F1006" s="3">
        <v>0</v>
      </c>
      <c r="G1006" s="8">
        <v>16</v>
      </c>
      <c r="H1006" s="8">
        <v>75</v>
      </c>
      <c r="I1006" s="8">
        <v>166</v>
      </c>
      <c r="J1006" s="27">
        <f>H1006/(I1006*I1006)*10000</f>
        <v>27.217302946726665</v>
      </c>
      <c r="K1006" s="1">
        <v>0.9720469885051165</v>
      </c>
      <c r="L1006" s="1">
        <v>13.8</v>
      </c>
      <c r="M1006" s="1">
        <f>18*L1006</f>
        <v>248.4</v>
      </c>
      <c r="N1006" s="70">
        <v>2</v>
      </c>
      <c r="O1006" s="8">
        <v>7.4</v>
      </c>
      <c r="P1006" s="8" t="s">
        <v>39</v>
      </c>
      <c r="Q1006" s="28">
        <v>0</v>
      </c>
      <c r="R1006" s="29">
        <v>0</v>
      </c>
    </row>
    <row r="1007" spans="1:19" ht="15">
      <c r="A1007">
        <v>4324</v>
      </c>
      <c r="B1007" s="7">
        <v>1</v>
      </c>
      <c r="C1007">
        <v>1</v>
      </c>
      <c r="D1007">
        <v>51</v>
      </c>
      <c r="E1007">
        <v>2</v>
      </c>
      <c r="F1007">
        <v>1</v>
      </c>
      <c r="G1007">
        <v>8</v>
      </c>
      <c r="H1007">
        <v>74</v>
      </c>
      <c r="I1007">
        <v>170</v>
      </c>
      <c r="J1007" s="5">
        <f>10000*H1007/(I1007*I1007)</f>
        <v>25.605536332179931</v>
      </c>
      <c r="K1007" s="18">
        <v>0.97124479587200119</v>
      </c>
      <c r="L1007">
        <v>10.4</v>
      </c>
      <c r="M1007">
        <f>18*L1007</f>
        <v>187.20000000000002</v>
      </c>
      <c r="N1007" s="70">
        <v>4</v>
      </c>
      <c r="O1007">
        <v>9.6</v>
      </c>
      <c r="P1007">
        <v>2.0699999999999998</v>
      </c>
      <c r="Q1007">
        <v>0.05</v>
      </c>
      <c r="R1007">
        <v>0</v>
      </c>
      <c r="S1007">
        <v>12.5</v>
      </c>
    </row>
    <row r="1008" spans="1:19" ht="15">
      <c r="A1008" s="8">
        <v>4083</v>
      </c>
      <c r="B1008" s="7">
        <v>1</v>
      </c>
      <c r="C1008" s="8">
        <v>0</v>
      </c>
      <c r="D1008" s="8">
        <v>65</v>
      </c>
      <c r="E1008" s="7">
        <v>2</v>
      </c>
      <c r="F1008" s="3">
        <v>0</v>
      </c>
      <c r="G1008" s="8">
        <v>5</v>
      </c>
      <c r="H1008" s="8">
        <v>61</v>
      </c>
      <c r="I1008" s="8">
        <v>158</v>
      </c>
      <c r="J1008" s="27">
        <f>H1008/(I1008*I1008)*10000</f>
        <v>24.435186668803073</v>
      </c>
      <c r="K1008" s="1">
        <v>0.96979273316791448</v>
      </c>
      <c r="L1008" s="8">
        <v>14.5</v>
      </c>
      <c r="M1008" s="1">
        <f>18*L1008</f>
        <v>261</v>
      </c>
      <c r="N1008" s="70">
        <v>4</v>
      </c>
      <c r="O1008" s="1">
        <v>10.4</v>
      </c>
      <c r="P1008" s="1">
        <v>2.99</v>
      </c>
      <c r="Q1008" s="30">
        <v>0.06</v>
      </c>
      <c r="R1008" s="30">
        <v>0</v>
      </c>
    </row>
    <row r="1009" spans="1:18" ht="15">
      <c r="A1009">
        <v>2283</v>
      </c>
      <c r="B1009" s="7">
        <v>1</v>
      </c>
      <c r="C1009">
        <v>0</v>
      </c>
      <c r="D1009">
        <v>60</v>
      </c>
      <c r="E1009">
        <v>2</v>
      </c>
      <c r="F1009">
        <v>0</v>
      </c>
      <c r="G1009">
        <v>13</v>
      </c>
      <c r="H1009">
        <v>61</v>
      </c>
      <c r="I1009">
        <v>158</v>
      </c>
      <c r="J1009" s="5">
        <f>10000*H1009/(I1009*I1009)</f>
        <v>24.435186668803077</v>
      </c>
      <c r="K1009" s="18">
        <v>0.96943614407076684</v>
      </c>
      <c r="L1009">
        <v>14.8</v>
      </c>
      <c r="M1009">
        <f>18*L1009</f>
        <v>266.40000000000003</v>
      </c>
      <c r="N1009" s="70">
        <v>2</v>
      </c>
    </row>
    <row r="1010" spans="1:18" ht="15">
      <c r="A1010" s="8">
        <v>4075</v>
      </c>
      <c r="B1010" s="7">
        <v>1</v>
      </c>
      <c r="C1010" s="8">
        <v>1</v>
      </c>
      <c r="D1010" s="8">
        <v>71</v>
      </c>
      <c r="E1010" s="7">
        <v>2</v>
      </c>
      <c r="F1010" s="3">
        <v>0</v>
      </c>
      <c r="G1010" s="8">
        <v>5</v>
      </c>
      <c r="H1010" s="8">
        <v>68</v>
      </c>
      <c r="I1010" s="8">
        <v>159</v>
      </c>
      <c r="J1010" s="27">
        <f>H1010/(I1010*I1010)*10000</f>
        <v>26.897670187097031</v>
      </c>
      <c r="K1010" s="1">
        <v>0.96862960262031528</v>
      </c>
      <c r="L1010" s="8">
        <v>6.3</v>
      </c>
      <c r="M1010" s="1">
        <f>18*L1010</f>
        <v>113.39999999999999</v>
      </c>
      <c r="N1010" s="70">
        <v>4</v>
      </c>
      <c r="O1010" s="1">
        <v>8.1999999999999993</v>
      </c>
      <c r="P1010" s="1">
        <v>0</v>
      </c>
      <c r="Q1010" s="30">
        <v>0</v>
      </c>
      <c r="R1010" s="30">
        <v>0</v>
      </c>
    </row>
    <row r="1011" spans="1:18" ht="15">
      <c r="A1011" s="8">
        <v>2098</v>
      </c>
      <c r="B1011" s="7">
        <v>1</v>
      </c>
      <c r="C1011" s="8">
        <v>1</v>
      </c>
      <c r="D1011" s="8">
        <v>72</v>
      </c>
      <c r="E1011" s="7">
        <v>2</v>
      </c>
      <c r="F1011" s="3">
        <v>0</v>
      </c>
      <c r="G1011" s="8">
        <v>17</v>
      </c>
      <c r="H1011" s="8">
        <v>72</v>
      </c>
      <c r="I1011" s="8">
        <v>169</v>
      </c>
      <c r="J1011" s="27">
        <f>H1011/(I1011*I1011)*10000</f>
        <v>25.20920135849585</v>
      </c>
      <c r="K1011" s="1">
        <v>0.96861826385014071</v>
      </c>
      <c r="L1011" s="8">
        <v>13.7</v>
      </c>
      <c r="M1011" s="1">
        <f>18*L1011</f>
        <v>246.6</v>
      </c>
      <c r="N1011" s="70">
        <v>2</v>
      </c>
      <c r="O1011" s="1">
        <v>9.6</v>
      </c>
      <c r="P1011" s="1" t="s">
        <v>34</v>
      </c>
      <c r="Q1011" s="1" t="s">
        <v>34</v>
      </c>
      <c r="R1011" s="30">
        <v>0</v>
      </c>
    </row>
    <row r="1012" spans="1:18" ht="15">
      <c r="A1012">
        <v>1240</v>
      </c>
      <c r="B1012" s="7">
        <v>1</v>
      </c>
      <c r="C1012">
        <v>0</v>
      </c>
      <c r="D1012">
        <v>67</v>
      </c>
      <c r="E1012">
        <v>2</v>
      </c>
      <c r="F1012">
        <v>0</v>
      </c>
      <c r="G1012">
        <v>12</v>
      </c>
      <c r="H1012">
        <v>75</v>
      </c>
      <c r="I1012">
        <v>157</v>
      </c>
      <c r="J1012" s="5">
        <f>10000*H1012/(I1012*I1012)</f>
        <v>30.427197857925272</v>
      </c>
      <c r="K1012" s="18">
        <v>0.96633929933685314</v>
      </c>
      <c r="L1012">
        <v>6.1</v>
      </c>
      <c r="M1012">
        <f>18*L1012</f>
        <v>109.8</v>
      </c>
      <c r="N1012" s="70">
        <v>1</v>
      </c>
      <c r="P1012">
        <v>0.68</v>
      </c>
      <c r="Q1012">
        <v>0.06</v>
      </c>
      <c r="R1012">
        <v>0</v>
      </c>
    </row>
    <row r="1013" spans="1:18" ht="15">
      <c r="A1013" s="8">
        <v>2005</v>
      </c>
      <c r="B1013" s="7">
        <v>1</v>
      </c>
      <c r="C1013" s="8">
        <v>0</v>
      </c>
      <c r="D1013" s="8">
        <v>58</v>
      </c>
      <c r="E1013" s="7">
        <v>2</v>
      </c>
      <c r="F1013" s="3">
        <v>0</v>
      </c>
      <c r="G1013" s="8">
        <v>14</v>
      </c>
      <c r="H1013" s="8">
        <v>57</v>
      </c>
      <c r="I1013" s="8">
        <v>164</v>
      </c>
      <c r="J1013" s="27">
        <f>H1013/(I1013*I1013)*10000</f>
        <v>21.192742415229031</v>
      </c>
      <c r="K1013" s="1">
        <v>0.96507583132593111</v>
      </c>
      <c r="L1013" s="1">
        <v>8.9</v>
      </c>
      <c r="M1013" s="1">
        <f>18*L1013</f>
        <v>160.20000000000002</v>
      </c>
      <c r="N1013" s="70">
        <v>2</v>
      </c>
      <c r="O1013" s="1">
        <v>12.7</v>
      </c>
      <c r="P1013" s="1">
        <v>3.21</v>
      </c>
      <c r="Q1013" s="30">
        <v>0.12</v>
      </c>
      <c r="R1013" s="29">
        <v>0</v>
      </c>
    </row>
    <row r="1014" spans="1:18" ht="15">
      <c r="A1014" s="8">
        <v>4059</v>
      </c>
      <c r="B1014" s="7">
        <v>1</v>
      </c>
      <c r="C1014" s="8">
        <v>0</v>
      </c>
      <c r="D1014" s="8">
        <v>69</v>
      </c>
      <c r="E1014" s="7">
        <v>2</v>
      </c>
      <c r="F1014" s="3">
        <v>0</v>
      </c>
      <c r="G1014" s="8">
        <v>16</v>
      </c>
      <c r="H1014" s="8">
        <v>58</v>
      </c>
      <c r="I1014" s="8">
        <v>158</v>
      </c>
      <c r="J1014" s="27">
        <f>H1014/(I1014*I1014)*10000</f>
        <v>23.23345617689473</v>
      </c>
      <c r="K1014" s="1">
        <v>0.96418055151340565</v>
      </c>
      <c r="L1014" s="8">
        <v>10.8</v>
      </c>
      <c r="M1014" s="1">
        <f>18*L1014</f>
        <v>194.4</v>
      </c>
      <c r="N1014" s="70">
        <v>4</v>
      </c>
      <c r="O1014" s="1">
        <v>6.5</v>
      </c>
      <c r="P1014" s="1" t="s">
        <v>38</v>
      </c>
      <c r="Q1014" s="30">
        <v>0</v>
      </c>
      <c r="R1014" s="29">
        <v>0</v>
      </c>
    </row>
    <row r="1015" spans="1:18" ht="15">
      <c r="A1015">
        <v>3159</v>
      </c>
      <c r="B1015" s="7">
        <v>1</v>
      </c>
      <c r="C1015">
        <v>0</v>
      </c>
      <c r="D1015">
        <v>14</v>
      </c>
      <c r="E1015" s="3">
        <v>1</v>
      </c>
      <c r="F1015" s="3">
        <v>1</v>
      </c>
      <c r="G1015">
        <f>1/12</f>
        <v>8.3333333333333329E-2</v>
      </c>
      <c r="H1015">
        <v>52</v>
      </c>
      <c r="I1015">
        <v>166</v>
      </c>
      <c r="J1015">
        <f>10000*H1015/(I1015*I1015)</f>
        <v>18.870663376397154</v>
      </c>
      <c r="K1015" s="10">
        <v>0.96397091783320121</v>
      </c>
      <c r="L1015">
        <v>13.1</v>
      </c>
      <c r="M1015">
        <f>18*L1015</f>
        <v>235.79999999999998</v>
      </c>
      <c r="N1015" s="70">
        <v>3</v>
      </c>
      <c r="O1015">
        <v>15</v>
      </c>
      <c r="P1015">
        <v>34.24</v>
      </c>
      <c r="Q1015">
        <v>7.0000000000000007E-2</v>
      </c>
      <c r="R1015">
        <v>0</v>
      </c>
    </row>
    <row r="1016" spans="1:18" ht="15">
      <c r="A1016">
        <v>3261</v>
      </c>
      <c r="B1016" s="7">
        <v>1</v>
      </c>
      <c r="C1016">
        <v>1</v>
      </c>
      <c r="D1016">
        <v>50</v>
      </c>
      <c r="E1016">
        <v>2</v>
      </c>
      <c r="F1016">
        <v>0</v>
      </c>
      <c r="G1016">
        <v>16</v>
      </c>
      <c r="H1016">
        <v>78</v>
      </c>
      <c r="I1016">
        <v>176</v>
      </c>
      <c r="J1016" s="5">
        <f>10000*H1016/(I1016*I1016)</f>
        <v>25.180785123966942</v>
      </c>
      <c r="K1016" s="18">
        <v>0.95867092418002176</v>
      </c>
      <c r="L1016">
        <v>6.2</v>
      </c>
      <c r="M1016">
        <f>18*L1016</f>
        <v>111.60000000000001</v>
      </c>
      <c r="N1016" s="70">
        <v>3</v>
      </c>
      <c r="O1016" t="s">
        <v>11</v>
      </c>
      <c r="P1016" t="s">
        <v>11</v>
      </c>
      <c r="Q1016" t="s">
        <v>11</v>
      </c>
      <c r="R1016" t="s">
        <v>11</v>
      </c>
    </row>
    <row r="1017" spans="1:18" ht="15">
      <c r="A1017" s="8">
        <v>1114</v>
      </c>
      <c r="B1017" s="7">
        <v>1</v>
      </c>
      <c r="C1017" s="8">
        <v>1</v>
      </c>
      <c r="D1017" s="8">
        <v>67</v>
      </c>
      <c r="E1017" s="7">
        <v>2</v>
      </c>
      <c r="F1017" s="3">
        <v>0</v>
      </c>
      <c r="G1017" s="8">
        <v>22</v>
      </c>
      <c r="H1017" s="8">
        <v>64.5</v>
      </c>
      <c r="I1017" s="8">
        <v>171</v>
      </c>
      <c r="J1017" s="27">
        <f>H1017/(I1017*I1017)*10000</f>
        <v>22.058069149481891</v>
      </c>
      <c r="K1017" s="1">
        <v>0.95833216281510492</v>
      </c>
      <c r="L1017" s="8">
        <v>10.3</v>
      </c>
      <c r="M1017" s="1">
        <f>18*L1017</f>
        <v>185.4</v>
      </c>
      <c r="N1017" s="70">
        <v>1</v>
      </c>
      <c r="O1017" s="1">
        <v>12.1</v>
      </c>
      <c r="P1017" s="1">
        <v>7.14</v>
      </c>
      <c r="Q1017" s="8">
        <v>1.81</v>
      </c>
      <c r="R1017" s="8">
        <v>0</v>
      </c>
    </row>
    <row r="1018" spans="1:18" ht="15">
      <c r="A1018" s="8">
        <v>4093</v>
      </c>
      <c r="B1018" s="7">
        <v>1</v>
      </c>
      <c r="C1018" s="8">
        <v>1</v>
      </c>
      <c r="D1018" s="8">
        <v>52</v>
      </c>
      <c r="E1018" s="7">
        <v>2</v>
      </c>
      <c r="F1018" s="3">
        <v>0</v>
      </c>
      <c r="G1018" s="50">
        <v>0.16666666666666666</v>
      </c>
      <c r="H1018" s="8">
        <v>65</v>
      </c>
      <c r="I1018" s="8">
        <v>160</v>
      </c>
      <c r="J1018" s="27">
        <f>H1018/(I1018*I1018)*10000</f>
        <v>25.390625</v>
      </c>
      <c r="K1018" s="1">
        <v>0.95510673672785229</v>
      </c>
      <c r="L1018" s="8">
        <v>12.1</v>
      </c>
      <c r="M1018" s="1">
        <f>18*L1018</f>
        <v>217.79999999999998</v>
      </c>
      <c r="N1018" s="70">
        <v>4</v>
      </c>
      <c r="O1018" s="1">
        <v>11.3</v>
      </c>
      <c r="P1018" s="1">
        <v>11.3</v>
      </c>
      <c r="Q1018" s="30">
        <v>0.1</v>
      </c>
      <c r="R1018" s="30">
        <v>0</v>
      </c>
    </row>
    <row r="1019" spans="1:18" ht="15">
      <c r="A1019" s="8">
        <v>1109</v>
      </c>
      <c r="B1019" s="7">
        <v>1</v>
      </c>
      <c r="C1019" s="8">
        <v>0</v>
      </c>
      <c r="D1019" s="8">
        <v>59</v>
      </c>
      <c r="E1019" s="7">
        <v>2</v>
      </c>
      <c r="F1019" s="3">
        <v>0</v>
      </c>
      <c r="G1019" s="8">
        <v>11</v>
      </c>
      <c r="H1019" s="8">
        <v>75</v>
      </c>
      <c r="I1019" s="8">
        <v>156</v>
      </c>
      <c r="J1019" s="27">
        <f>H1019/(I1019*I1019)*10000</f>
        <v>30.818540433925051</v>
      </c>
      <c r="K1019" s="1">
        <v>0.95472675470601343</v>
      </c>
      <c r="L1019" s="8">
        <v>9.4</v>
      </c>
      <c r="M1019" s="1">
        <f>18*L1019</f>
        <v>169.20000000000002</v>
      </c>
      <c r="N1019" s="70">
        <v>1</v>
      </c>
      <c r="O1019" s="1">
        <v>7.8</v>
      </c>
      <c r="P1019" s="1">
        <v>0.63</v>
      </c>
      <c r="Q1019" s="8">
        <v>0.09</v>
      </c>
      <c r="R1019" s="8">
        <v>0</v>
      </c>
    </row>
    <row r="1020" spans="1:18" ht="15">
      <c r="A1020">
        <v>4258</v>
      </c>
      <c r="B1020" s="7">
        <v>1</v>
      </c>
      <c r="C1020">
        <v>0</v>
      </c>
      <c r="D1020">
        <v>62</v>
      </c>
      <c r="E1020">
        <v>2</v>
      </c>
      <c r="F1020">
        <v>0</v>
      </c>
      <c r="G1020">
        <v>21</v>
      </c>
      <c r="H1020">
        <v>73</v>
      </c>
      <c r="I1020">
        <v>165</v>
      </c>
      <c r="J1020" s="5">
        <f>10000*H1020/(I1020*I1020)</f>
        <v>26.813590449954088</v>
      </c>
      <c r="K1020" s="18">
        <v>0.95374851619619316</v>
      </c>
      <c r="L1020">
        <v>16.899999999999999</v>
      </c>
      <c r="M1020">
        <f>18*L1020</f>
        <v>304.2</v>
      </c>
      <c r="N1020" s="70">
        <v>4</v>
      </c>
      <c r="O1020">
        <v>8.1999999999999993</v>
      </c>
      <c r="P1020">
        <v>0.83</v>
      </c>
      <c r="Q1020">
        <v>4.2699999999999996</v>
      </c>
      <c r="R1020">
        <v>0</v>
      </c>
    </row>
    <row r="1021" spans="1:18" ht="15">
      <c r="A1021">
        <v>1186</v>
      </c>
      <c r="B1021" s="7">
        <v>1</v>
      </c>
      <c r="C1021" s="5">
        <v>1</v>
      </c>
      <c r="D1021" s="5">
        <v>69</v>
      </c>
      <c r="E1021" s="5">
        <v>2</v>
      </c>
      <c r="F1021" s="5">
        <v>0</v>
      </c>
      <c r="G1021" s="5">
        <v>24</v>
      </c>
      <c r="H1021" s="5">
        <v>58</v>
      </c>
      <c r="I1021" s="5">
        <v>153</v>
      </c>
      <c r="J1021" s="6">
        <f>10000*H1021/(I1021*I1021)</f>
        <v>24.776795249690291</v>
      </c>
      <c r="K1021" s="10">
        <v>0.95365553816984316</v>
      </c>
      <c r="L1021">
        <v>8.4</v>
      </c>
      <c r="M1021">
        <f>18*L1021</f>
        <v>151.20000000000002</v>
      </c>
      <c r="N1021" s="70">
        <v>1</v>
      </c>
      <c r="O1021">
        <v>9</v>
      </c>
      <c r="P1021" t="s">
        <v>11</v>
      </c>
      <c r="Q1021" t="s">
        <v>11</v>
      </c>
      <c r="R1021" t="s">
        <v>11</v>
      </c>
    </row>
    <row r="1022" spans="1:18" ht="15">
      <c r="A1022" s="8">
        <v>1058</v>
      </c>
      <c r="B1022" s="7">
        <v>1</v>
      </c>
      <c r="C1022" s="8">
        <v>0</v>
      </c>
      <c r="D1022" s="8">
        <v>50</v>
      </c>
      <c r="E1022" s="7">
        <v>2</v>
      </c>
      <c r="F1022" s="3">
        <v>0</v>
      </c>
      <c r="G1022" s="8">
        <v>5</v>
      </c>
      <c r="H1022" s="8">
        <v>72.5</v>
      </c>
      <c r="I1022" s="8">
        <v>163</v>
      </c>
      <c r="J1022" s="27">
        <f>H1022/(I1022*I1022)*10000</f>
        <v>27.287440249915313</v>
      </c>
      <c r="K1022" s="1">
        <v>0.95333030954161657</v>
      </c>
      <c r="L1022" s="8">
        <v>5.8</v>
      </c>
      <c r="M1022" s="1">
        <f>18*L1022</f>
        <v>104.39999999999999</v>
      </c>
      <c r="N1022" s="70">
        <v>1</v>
      </c>
      <c r="O1022" s="1">
        <v>11.9</v>
      </c>
      <c r="P1022" s="1" t="s">
        <v>35</v>
      </c>
      <c r="Q1022" s="30">
        <v>0</v>
      </c>
      <c r="R1022" s="29">
        <v>0</v>
      </c>
    </row>
    <row r="1023" spans="1:18" ht="15">
      <c r="A1023" s="8">
        <v>3044</v>
      </c>
      <c r="B1023" s="7">
        <v>1</v>
      </c>
      <c r="C1023" s="8">
        <v>0</v>
      </c>
      <c r="D1023" s="8">
        <v>50</v>
      </c>
      <c r="E1023" s="7">
        <v>2</v>
      </c>
      <c r="F1023" s="3">
        <v>0</v>
      </c>
      <c r="G1023" s="8">
        <v>10</v>
      </c>
      <c r="H1023" s="8">
        <v>72</v>
      </c>
      <c r="I1023" s="8">
        <v>165</v>
      </c>
      <c r="J1023" s="27">
        <f>H1023/(I1023*I1023)*10000</f>
        <v>26.446280991735538</v>
      </c>
      <c r="K1023" s="1">
        <v>0.95188088738997578</v>
      </c>
      <c r="L1023" s="1">
        <v>10.6</v>
      </c>
      <c r="M1023" s="1">
        <f>18*L1023</f>
        <v>190.79999999999998</v>
      </c>
      <c r="N1023" s="70">
        <v>3</v>
      </c>
      <c r="O1023" s="8">
        <v>9.1999999999999993</v>
      </c>
      <c r="P1023" s="8" t="s">
        <v>34</v>
      </c>
      <c r="Q1023" s="28" t="s">
        <v>35</v>
      </c>
      <c r="R1023" s="29">
        <v>0</v>
      </c>
    </row>
    <row r="1024" spans="1:18" ht="15">
      <c r="A1024" s="8">
        <v>1062</v>
      </c>
      <c r="B1024" s="7">
        <v>1</v>
      </c>
      <c r="C1024" s="8">
        <v>1</v>
      </c>
      <c r="D1024" s="8">
        <v>62</v>
      </c>
      <c r="E1024" s="7">
        <v>2</v>
      </c>
      <c r="F1024" s="3">
        <v>0</v>
      </c>
      <c r="G1024" s="8">
        <v>18</v>
      </c>
      <c r="H1024" s="8">
        <v>62</v>
      </c>
      <c r="I1024" s="8">
        <v>162</v>
      </c>
      <c r="J1024" s="27">
        <f>H1024/(I1024*I1024)*10000</f>
        <v>23.62444749276025</v>
      </c>
      <c r="K1024" s="1">
        <v>0.95078436527979315</v>
      </c>
      <c r="L1024" s="8">
        <v>5.9</v>
      </c>
      <c r="M1024" s="1">
        <f>18*L1024</f>
        <v>106.2</v>
      </c>
      <c r="N1024" s="70">
        <v>1</v>
      </c>
      <c r="O1024" s="1">
        <v>6.6</v>
      </c>
      <c r="P1024" s="1">
        <v>1.02</v>
      </c>
      <c r="Q1024" s="30">
        <v>0.05</v>
      </c>
      <c r="R1024" s="29">
        <v>0</v>
      </c>
    </row>
    <row r="1025" spans="1:19" ht="15">
      <c r="A1025" s="5">
        <v>3263</v>
      </c>
      <c r="B1025" s="7">
        <v>1</v>
      </c>
      <c r="C1025">
        <v>1</v>
      </c>
      <c r="D1025">
        <v>75</v>
      </c>
      <c r="E1025">
        <v>2</v>
      </c>
      <c r="F1025">
        <v>0</v>
      </c>
      <c r="G1025">
        <v>25</v>
      </c>
      <c r="H1025">
        <v>76</v>
      </c>
      <c r="I1025">
        <v>166</v>
      </c>
      <c r="J1025" s="5">
        <f>10000*H1025/(I1025*I1025)</f>
        <v>27.580200319349689</v>
      </c>
      <c r="K1025" s="18">
        <v>0.95023945632897489</v>
      </c>
      <c r="L1025">
        <v>11.7</v>
      </c>
      <c r="M1025">
        <f>18*L1025</f>
        <v>210.6</v>
      </c>
      <c r="N1025" s="70">
        <v>3</v>
      </c>
      <c r="O1025">
        <v>7.6</v>
      </c>
      <c r="P1025">
        <v>3.64</v>
      </c>
      <c r="Q1025">
        <v>0.77</v>
      </c>
      <c r="R1025">
        <v>0</v>
      </c>
    </row>
    <row r="1026" spans="1:19" ht="15">
      <c r="A1026">
        <v>1166</v>
      </c>
      <c r="B1026" s="7">
        <v>1</v>
      </c>
      <c r="C1026">
        <v>1</v>
      </c>
      <c r="D1026">
        <v>17</v>
      </c>
      <c r="E1026" s="3">
        <v>2</v>
      </c>
      <c r="F1026" s="3">
        <v>1</v>
      </c>
      <c r="G1026">
        <f>2/12</f>
        <v>0.16666666666666666</v>
      </c>
      <c r="H1026">
        <v>70</v>
      </c>
      <c r="I1026">
        <v>178</v>
      </c>
      <c r="J1026">
        <f>10000*H1026/(I1026*I1026)</f>
        <v>22.093170054286077</v>
      </c>
      <c r="K1026" s="10">
        <v>0.9496212895979923</v>
      </c>
      <c r="L1026">
        <v>6.9</v>
      </c>
      <c r="M1026">
        <f>18*L1026</f>
        <v>124.2</v>
      </c>
      <c r="N1026" s="70">
        <v>1</v>
      </c>
      <c r="O1026">
        <v>11.6</v>
      </c>
      <c r="P1026">
        <v>39.14</v>
      </c>
      <c r="Q1026">
        <v>0.08</v>
      </c>
      <c r="R1026">
        <v>0</v>
      </c>
    </row>
    <row r="1027" spans="1:19" ht="15">
      <c r="A1027">
        <v>3283</v>
      </c>
      <c r="B1027" s="7">
        <v>1</v>
      </c>
      <c r="C1027">
        <v>0</v>
      </c>
      <c r="D1027">
        <v>60</v>
      </c>
      <c r="E1027">
        <v>2</v>
      </c>
      <c r="F1027">
        <v>0</v>
      </c>
      <c r="G1027">
        <v>13</v>
      </c>
      <c r="H1027">
        <v>61</v>
      </c>
      <c r="I1027">
        <v>158</v>
      </c>
      <c r="J1027" s="5">
        <f>10000*H1027/(I1027*I1027)</f>
        <v>24.435186668803077</v>
      </c>
      <c r="K1027" s="18">
        <v>0.94708562834163179</v>
      </c>
      <c r="L1027">
        <v>9</v>
      </c>
      <c r="M1027">
        <f>18*L1027</f>
        <v>162</v>
      </c>
      <c r="N1027" s="70">
        <v>3</v>
      </c>
    </row>
    <row r="1028" spans="1:19" ht="15">
      <c r="A1028" s="8">
        <v>2030</v>
      </c>
      <c r="B1028" s="7">
        <v>1</v>
      </c>
      <c r="C1028" s="8">
        <v>1</v>
      </c>
      <c r="D1028" s="8">
        <v>56</v>
      </c>
      <c r="E1028" s="7">
        <v>2</v>
      </c>
      <c r="F1028" s="3">
        <v>0</v>
      </c>
      <c r="G1028" s="8">
        <v>23</v>
      </c>
      <c r="H1028" s="8">
        <v>89</v>
      </c>
      <c r="I1028" s="8">
        <v>171</v>
      </c>
      <c r="J1028" s="27">
        <f>H1028/(I1028*I1028)*10000</f>
        <v>30.436715570602921</v>
      </c>
      <c r="K1028" s="1">
        <v>0.94609429320719907</v>
      </c>
      <c r="L1028" s="1">
        <v>13.1</v>
      </c>
      <c r="M1028" s="1">
        <f>18*L1028</f>
        <v>235.79999999999998</v>
      </c>
      <c r="N1028" s="70">
        <v>2</v>
      </c>
      <c r="O1028" s="8">
        <v>8</v>
      </c>
      <c r="P1028" s="8" t="s">
        <v>36</v>
      </c>
      <c r="Q1028" s="28">
        <v>0</v>
      </c>
      <c r="R1028" s="29">
        <v>0</v>
      </c>
    </row>
    <row r="1029" spans="1:19" ht="15">
      <c r="A1029" s="8">
        <v>4080</v>
      </c>
      <c r="B1029" s="7">
        <v>1</v>
      </c>
      <c r="C1029" s="8">
        <v>0</v>
      </c>
      <c r="D1029" s="8">
        <v>43</v>
      </c>
      <c r="E1029" s="7">
        <v>2</v>
      </c>
      <c r="F1029" s="3">
        <v>0</v>
      </c>
      <c r="G1029" s="8">
        <v>8</v>
      </c>
      <c r="H1029" s="8">
        <v>53</v>
      </c>
      <c r="I1029" s="8">
        <v>151</v>
      </c>
      <c r="J1029" s="27">
        <f>H1029/(I1029*I1029)*10000</f>
        <v>23.244594535327398</v>
      </c>
      <c r="K1029" s="1">
        <v>0.94313996771359543</v>
      </c>
      <c r="L1029" s="8">
        <v>6.5</v>
      </c>
      <c r="M1029" s="1">
        <f>18*L1029</f>
        <v>117</v>
      </c>
      <c r="N1029" s="70">
        <v>4</v>
      </c>
      <c r="O1029" s="1">
        <v>8.8000000000000007</v>
      </c>
      <c r="P1029" s="1">
        <v>23.96</v>
      </c>
      <c r="Q1029" s="30">
        <v>0.09</v>
      </c>
      <c r="R1029" s="30">
        <v>0</v>
      </c>
    </row>
    <row r="1030" spans="1:19" ht="15">
      <c r="A1030">
        <v>1335</v>
      </c>
      <c r="B1030" s="7">
        <v>1</v>
      </c>
      <c r="C1030">
        <v>1</v>
      </c>
      <c r="D1030">
        <v>57</v>
      </c>
      <c r="E1030">
        <v>2</v>
      </c>
      <c r="F1030">
        <v>0</v>
      </c>
      <c r="G1030">
        <v>15</v>
      </c>
      <c r="H1030">
        <v>76</v>
      </c>
      <c r="I1030">
        <v>172</v>
      </c>
      <c r="J1030" s="5">
        <f>10000*H1030/(I1030*I1030)</f>
        <v>25.689561925365062</v>
      </c>
      <c r="K1030" s="18">
        <v>0.94279564854683029</v>
      </c>
      <c r="L1030">
        <v>8.4</v>
      </c>
      <c r="M1030">
        <f>18*L1030</f>
        <v>151.20000000000002</v>
      </c>
      <c r="N1030" s="70">
        <v>1</v>
      </c>
      <c r="O1030">
        <v>7.8</v>
      </c>
      <c r="P1030">
        <v>7.04</v>
      </c>
      <c r="Q1030">
        <v>0.93</v>
      </c>
      <c r="R1030">
        <v>0</v>
      </c>
      <c r="S1030">
        <v>300</v>
      </c>
    </row>
    <row r="1031" spans="1:19" ht="15">
      <c r="A1031" s="8">
        <v>4032</v>
      </c>
      <c r="B1031" s="7">
        <v>1</v>
      </c>
      <c r="C1031" s="8">
        <v>1</v>
      </c>
      <c r="D1031" s="8">
        <v>59</v>
      </c>
      <c r="E1031" s="7">
        <v>2</v>
      </c>
      <c r="F1031" s="3">
        <v>0</v>
      </c>
      <c r="G1031" s="8">
        <v>12</v>
      </c>
      <c r="H1031" s="8">
        <v>82</v>
      </c>
      <c r="I1031" s="8">
        <v>172</v>
      </c>
      <c r="J1031" s="27">
        <f>H1031/(I1031*I1031)*10000</f>
        <v>27.717685235262305</v>
      </c>
      <c r="K1031" s="1">
        <v>0.94158985580495003</v>
      </c>
      <c r="L1031" s="1">
        <v>11.3</v>
      </c>
      <c r="M1031" s="1">
        <f>18*L1031</f>
        <v>203.4</v>
      </c>
      <c r="N1031" s="70">
        <v>4</v>
      </c>
      <c r="O1031" s="1">
        <v>10</v>
      </c>
      <c r="P1031" s="1">
        <v>12.92</v>
      </c>
      <c r="Q1031" s="30">
        <v>0.09</v>
      </c>
      <c r="R1031" s="29">
        <v>0</v>
      </c>
    </row>
    <row r="1032" spans="1:19" ht="15">
      <c r="A1032">
        <v>2205</v>
      </c>
      <c r="B1032" s="7">
        <v>1</v>
      </c>
      <c r="C1032" s="5">
        <v>1</v>
      </c>
      <c r="D1032" s="5">
        <v>62</v>
      </c>
      <c r="E1032" s="5">
        <v>2</v>
      </c>
      <c r="F1032" s="5">
        <v>0</v>
      </c>
      <c r="G1032" s="5">
        <v>5</v>
      </c>
      <c r="H1032" s="5">
        <v>88</v>
      </c>
      <c r="I1032" s="5">
        <v>175</v>
      </c>
      <c r="J1032" s="5">
        <f>10000*H1032/(I1032*I1032)</f>
        <v>28.73469387755102</v>
      </c>
      <c r="K1032" s="10">
        <v>0.94144653635995879</v>
      </c>
      <c r="L1032">
        <v>11</v>
      </c>
      <c r="M1032">
        <f>18*L1032</f>
        <v>198</v>
      </c>
      <c r="N1032" s="70">
        <v>2</v>
      </c>
      <c r="O1032">
        <v>7.2</v>
      </c>
      <c r="P1032">
        <v>5.74</v>
      </c>
      <c r="Q1032">
        <v>0.08</v>
      </c>
      <c r="R1032">
        <v>0</v>
      </c>
    </row>
    <row r="1033" spans="1:19" ht="15">
      <c r="A1033" s="8">
        <v>2094</v>
      </c>
      <c r="B1033" s="7">
        <v>1</v>
      </c>
      <c r="C1033" s="8">
        <v>0</v>
      </c>
      <c r="D1033" s="8">
        <v>36</v>
      </c>
      <c r="E1033" s="7">
        <v>1</v>
      </c>
      <c r="F1033" s="38">
        <v>1</v>
      </c>
      <c r="G1033" s="8">
        <v>8.3333333333333329E-2</v>
      </c>
      <c r="H1033" s="8">
        <v>47</v>
      </c>
      <c r="I1033" s="8">
        <v>158</v>
      </c>
      <c r="J1033" s="27">
        <f>H1033/(I1033*I1033)*10000</f>
        <v>18.827111039897453</v>
      </c>
      <c r="K1033" s="1">
        <v>0.93938768159512609</v>
      </c>
      <c r="L1033" s="8">
        <v>14.2</v>
      </c>
      <c r="M1033" s="1">
        <f>18*L1033</f>
        <v>255.6</v>
      </c>
      <c r="N1033" s="70">
        <v>2</v>
      </c>
      <c r="O1033" s="1">
        <v>8.4</v>
      </c>
      <c r="P1033" s="1">
        <v>0</v>
      </c>
      <c r="Q1033" s="30">
        <v>0</v>
      </c>
      <c r="R1033" s="30">
        <v>0</v>
      </c>
    </row>
    <row r="1034" spans="1:19" ht="15">
      <c r="A1034">
        <v>3163</v>
      </c>
      <c r="B1034" s="7">
        <v>1</v>
      </c>
      <c r="C1034">
        <v>1</v>
      </c>
      <c r="D1034">
        <v>50</v>
      </c>
      <c r="E1034" s="3">
        <v>2</v>
      </c>
      <c r="F1034" s="3">
        <v>0</v>
      </c>
      <c r="G1034">
        <v>4</v>
      </c>
      <c r="H1034">
        <v>72</v>
      </c>
      <c r="I1034">
        <v>164</v>
      </c>
      <c r="J1034">
        <f>10000*H1034/(I1034*I1034)</f>
        <v>26.76977989292088</v>
      </c>
      <c r="K1034" s="10">
        <v>0.93435832631431615</v>
      </c>
      <c r="L1034">
        <v>11.9</v>
      </c>
      <c r="M1034">
        <f>18*L1034</f>
        <v>214.20000000000002</v>
      </c>
      <c r="N1034" s="70">
        <v>3</v>
      </c>
      <c r="O1034">
        <v>10.9</v>
      </c>
      <c r="P1034">
        <v>4.8499999999999996</v>
      </c>
      <c r="Q1034">
        <v>0.1</v>
      </c>
      <c r="R1034">
        <v>0</v>
      </c>
    </row>
    <row r="1035" spans="1:19" ht="15">
      <c r="A1035">
        <v>2257</v>
      </c>
      <c r="B1035" s="7">
        <v>1</v>
      </c>
      <c r="C1035">
        <v>0</v>
      </c>
      <c r="E1035">
        <v>2</v>
      </c>
      <c r="F1035">
        <v>1</v>
      </c>
      <c r="G1035">
        <v>3</v>
      </c>
      <c r="H1035">
        <v>62</v>
      </c>
      <c r="I1035">
        <v>158</v>
      </c>
      <c r="J1035" s="5">
        <f>10000*H1035/(I1035*I1035)</f>
        <v>24.835763499439192</v>
      </c>
      <c r="K1035" s="18">
        <v>0.93433754884147047</v>
      </c>
      <c r="L1035">
        <v>10.8</v>
      </c>
      <c r="M1035">
        <f>18*L1035</f>
        <v>194.4</v>
      </c>
      <c r="N1035" s="70">
        <v>2</v>
      </c>
      <c r="O1035">
        <v>8.1999999999999993</v>
      </c>
      <c r="P1035">
        <v>3.19</v>
      </c>
      <c r="Q1035">
        <v>0.09</v>
      </c>
      <c r="R1035">
        <v>0</v>
      </c>
    </row>
    <row r="1036" spans="1:19" ht="15">
      <c r="A1036" s="8">
        <v>3105</v>
      </c>
      <c r="B1036" s="7">
        <v>1</v>
      </c>
      <c r="C1036" s="8">
        <v>0</v>
      </c>
      <c r="D1036" s="8">
        <v>63</v>
      </c>
      <c r="E1036" s="7">
        <v>2</v>
      </c>
      <c r="F1036" s="3">
        <v>0</v>
      </c>
      <c r="G1036" s="8">
        <v>11</v>
      </c>
      <c r="H1036" s="8">
        <v>66</v>
      </c>
      <c r="I1036" s="8">
        <v>156</v>
      </c>
      <c r="J1036" s="27">
        <f>H1036/(I1036*I1036)*10000</f>
        <v>27.120315581854044</v>
      </c>
      <c r="K1036" s="1">
        <v>0.9328177435293703</v>
      </c>
      <c r="L1036" s="8">
        <v>8.8000000000000007</v>
      </c>
      <c r="M1036" s="1">
        <f>18*L1036</f>
        <v>158.4</v>
      </c>
      <c r="N1036" s="70">
        <v>3</v>
      </c>
      <c r="O1036" s="1">
        <v>7.1</v>
      </c>
      <c r="P1036" s="1">
        <v>0.56000000000000005</v>
      </c>
      <c r="Q1036" s="8">
        <v>0.31</v>
      </c>
      <c r="R1036" s="8">
        <v>0</v>
      </c>
    </row>
    <row r="1037" spans="1:19" ht="15">
      <c r="A1037">
        <v>1334</v>
      </c>
      <c r="B1037" s="7">
        <v>1</v>
      </c>
      <c r="C1037">
        <v>1</v>
      </c>
      <c r="D1037" s="18" t="s">
        <v>11</v>
      </c>
      <c r="E1037" s="18" t="s">
        <v>11</v>
      </c>
      <c r="F1037" t="s">
        <v>10</v>
      </c>
      <c r="G1037" s="18" t="s">
        <v>11</v>
      </c>
      <c r="H1037" s="18" t="s">
        <v>11</v>
      </c>
      <c r="I1037" t="s">
        <v>10</v>
      </c>
      <c r="J1037" s="18" t="s">
        <v>11</v>
      </c>
      <c r="K1037" s="18">
        <v>0.93190720475571154</v>
      </c>
      <c r="L1037">
        <v>7.1</v>
      </c>
      <c r="M1037">
        <f>18*L1037</f>
        <v>127.8</v>
      </c>
      <c r="N1037" s="70">
        <v>1</v>
      </c>
      <c r="O1037" s="18" t="s">
        <v>11</v>
      </c>
      <c r="P1037" s="18" t="s">
        <v>11</v>
      </c>
      <c r="Q1037" s="18" t="s">
        <v>11</v>
      </c>
      <c r="R1037" s="18" t="s">
        <v>11</v>
      </c>
      <c r="S1037" s="18" t="s">
        <v>11</v>
      </c>
    </row>
    <row r="1038" spans="1:19" ht="15">
      <c r="A1038">
        <v>2168</v>
      </c>
      <c r="B1038" s="7">
        <v>1</v>
      </c>
      <c r="C1038">
        <v>1</v>
      </c>
      <c r="D1038">
        <v>56</v>
      </c>
      <c r="E1038" s="3">
        <v>2</v>
      </c>
      <c r="F1038" s="3">
        <v>0</v>
      </c>
      <c r="G1038">
        <v>12</v>
      </c>
      <c r="H1038">
        <v>69</v>
      </c>
      <c r="I1038">
        <v>174</v>
      </c>
      <c r="J1038">
        <f>10000*H1038/(I1038*I1038)</f>
        <v>22.790328973444311</v>
      </c>
      <c r="K1038" s="10">
        <v>0.93146509437656377</v>
      </c>
      <c r="L1038">
        <v>8.4</v>
      </c>
      <c r="M1038">
        <f>18*L1038</f>
        <v>151.20000000000002</v>
      </c>
      <c r="N1038" s="70">
        <v>2</v>
      </c>
    </row>
    <row r="1039" spans="1:19" ht="15">
      <c r="A1039" s="5">
        <v>1281</v>
      </c>
      <c r="B1039" s="7">
        <v>1</v>
      </c>
      <c r="C1039">
        <v>0</v>
      </c>
      <c r="D1039">
        <v>60</v>
      </c>
      <c r="E1039">
        <v>2</v>
      </c>
      <c r="F1039">
        <v>0</v>
      </c>
      <c r="G1039">
        <v>24</v>
      </c>
      <c r="H1039">
        <v>76</v>
      </c>
      <c r="I1039">
        <v>162</v>
      </c>
      <c r="J1039" s="5">
        <f>10000*H1039/(I1039*I1039)</f>
        <v>28.95900015241579</v>
      </c>
      <c r="K1039" s="18">
        <v>0.93044374926714979</v>
      </c>
      <c r="L1039">
        <v>11.1</v>
      </c>
      <c r="M1039">
        <f>18*L1039</f>
        <v>199.79999999999998</v>
      </c>
      <c r="N1039" s="70">
        <v>1</v>
      </c>
      <c r="O1039">
        <v>9.6999999999999993</v>
      </c>
      <c r="P1039">
        <v>33.51</v>
      </c>
      <c r="Q1039">
        <v>0.15</v>
      </c>
      <c r="R1039">
        <v>0</v>
      </c>
    </row>
    <row r="1040" spans="1:19" ht="15">
      <c r="A1040" s="8">
        <v>4073</v>
      </c>
      <c r="B1040" s="7">
        <v>1</v>
      </c>
      <c r="C1040" s="8">
        <v>0</v>
      </c>
      <c r="D1040" s="8">
        <v>64</v>
      </c>
      <c r="E1040" s="7">
        <v>2</v>
      </c>
      <c r="F1040" s="44">
        <v>1</v>
      </c>
      <c r="G1040" s="8">
        <v>34</v>
      </c>
      <c r="H1040" s="8">
        <v>73</v>
      </c>
      <c r="I1040" s="8">
        <v>151</v>
      </c>
      <c r="J1040" s="27">
        <f>H1040/(I1040*I1040)*10000</f>
        <v>32.016139642998112</v>
      </c>
      <c r="K1040" s="1">
        <v>0.92865335023068396</v>
      </c>
      <c r="L1040" s="8">
        <v>8.9</v>
      </c>
      <c r="M1040" s="1">
        <f>18*L1040</f>
        <v>160.20000000000002</v>
      </c>
      <c r="N1040" s="70">
        <v>4</v>
      </c>
      <c r="O1040" s="26">
        <v>9.3000000000000007</v>
      </c>
      <c r="P1040" s="26">
        <v>3.19</v>
      </c>
      <c r="Q1040" s="42">
        <v>0.15</v>
      </c>
      <c r="R1040" s="29">
        <v>0</v>
      </c>
    </row>
    <row r="1041" spans="1:19" ht="15">
      <c r="A1041">
        <v>4333</v>
      </c>
      <c r="B1041" s="7">
        <v>1</v>
      </c>
      <c r="C1041">
        <v>0</v>
      </c>
      <c r="D1041">
        <v>60</v>
      </c>
      <c r="E1041">
        <v>2</v>
      </c>
      <c r="F1041">
        <v>0</v>
      </c>
      <c r="G1041">
        <v>22</v>
      </c>
      <c r="H1041">
        <v>44</v>
      </c>
      <c r="I1041">
        <v>157</v>
      </c>
      <c r="J1041" s="5">
        <f>10000*H1041/(I1041*I1041)</f>
        <v>17.850622743316158</v>
      </c>
      <c r="K1041" s="18">
        <v>0.92835008627820104</v>
      </c>
      <c r="L1041">
        <v>8.1999999999999993</v>
      </c>
      <c r="M1041">
        <f>18*L1041</f>
        <v>147.6</v>
      </c>
      <c r="N1041" s="70">
        <v>4</v>
      </c>
      <c r="O1041">
        <v>10.7</v>
      </c>
      <c r="P1041">
        <v>9.58</v>
      </c>
      <c r="Q1041">
        <v>0.08</v>
      </c>
      <c r="R1041">
        <v>0</v>
      </c>
      <c r="S1041">
        <v>21</v>
      </c>
    </row>
    <row r="1042" spans="1:19" ht="15">
      <c r="A1042" s="8">
        <v>4142</v>
      </c>
      <c r="B1042" s="7">
        <v>1</v>
      </c>
      <c r="C1042" s="8">
        <v>1</v>
      </c>
      <c r="D1042" s="8">
        <v>75</v>
      </c>
      <c r="E1042" s="7">
        <v>2</v>
      </c>
      <c r="F1042" s="3">
        <v>0</v>
      </c>
      <c r="G1042" s="8">
        <v>5</v>
      </c>
      <c r="H1042" s="8">
        <v>75</v>
      </c>
      <c r="I1042" s="8">
        <v>165</v>
      </c>
      <c r="J1042" s="24">
        <f>H1042/(I1042*I1042)*10000</f>
        <v>27.548209366391184</v>
      </c>
      <c r="K1042" s="32">
        <v>0.92432036007362106</v>
      </c>
      <c r="L1042" s="33">
        <v>8.5</v>
      </c>
      <c r="M1042" s="1">
        <f>18*L1042</f>
        <v>153</v>
      </c>
      <c r="N1042" s="70">
        <v>4</v>
      </c>
      <c r="O1042" s="33">
        <v>5.7</v>
      </c>
      <c r="P1042" s="9">
        <v>0.5</v>
      </c>
      <c r="Q1042" s="9">
        <v>0.08</v>
      </c>
      <c r="R1042" s="32">
        <v>0</v>
      </c>
    </row>
    <row r="1043" spans="1:19" ht="15">
      <c r="A1043" s="8">
        <v>2095</v>
      </c>
      <c r="B1043" s="7">
        <v>1</v>
      </c>
      <c r="C1043" s="8">
        <v>1</v>
      </c>
      <c r="D1043" s="8">
        <v>24</v>
      </c>
      <c r="E1043" s="55">
        <v>1</v>
      </c>
      <c r="F1043" s="44">
        <v>1</v>
      </c>
      <c r="G1043" s="50">
        <v>0.16666666666666666</v>
      </c>
      <c r="H1043" s="8">
        <v>60</v>
      </c>
      <c r="I1043" s="8">
        <v>160</v>
      </c>
      <c r="J1043" s="27">
        <f>H1043/(I1043*I1043)*10000</f>
        <v>23.4375</v>
      </c>
      <c r="K1043" s="1">
        <v>0.92321214250578654</v>
      </c>
      <c r="L1043" s="8">
        <v>12.7</v>
      </c>
      <c r="M1043" s="1">
        <f>18*L1043</f>
        <v>228.6</v>
      </c>
      <c r="N1043" s="70">
        <v>2</v>
      </c>
      <c r="O1043" s="1">
        <v>13.4</v>
      </c>
      <c r="P1043" s="1" t="s">
        <v>36</v>
      </c>
      <c r="Q1043" s="30">
        <v>0</v>
      </c>
      <c r="R1043" s="30">
        <v>0.5</v>
      </c>
    </row>
    <row r="1044" spans="1:19" ht="15">
      <c r="A1044" s="8">
        <v>1090</v>
      </c>
      <c r="B1044" s="7">
        <v>1</v>
      </c>
      <c r="C1044" s="8">
        <v>0</v>
      </c>
      <c r="D1044" s="8">
        <v>67</v>
      </c>
      <c r="E1044" s="7">
        <v>2</v>
      </c>
      <c r="F1044" s="3">
        <v>0</v>
      </c>
      <c r="G1044" s="8">
        <v>14</v>
      </c>
      <c r="H1044" s="8">
        <v>72</v>
      </c>
      <c r="I1044" s="8">
        <v>166</v>
      </c>
      <c r="J1044" s="27">
        <f>H1044/(I1044*I1044)*10000</f>
        <v>26.1286108288576</v>
      </c>
      <c r="K1044" s="1">
        <v>0.921781382676362</v>
      </c>
      <c r="L1044" s="8">
        <v>6.7</v>
      </c>
      <c r="M1044" s="1">
        <f>18*L1044</f>
        <v>120.60000000000001</v>
      </c>
      <c r="N1044" s="70">
        <v>1</v>
      </c>
      <c r="O1044" s="1">
        <v>6.8</v>
      </c>
      <c r="P1044" s="1">
        <v>0.18</v>
      </c>
      <c r="Q1044" s="30">
        <v>0.03</v>
      </c>
      <c r="R1044" s="30">
        <v>0</v>
      </c>
    </row>
    <row r="1045" spans="1:19" ht="15">
      <c r="A1045" s="8">
        <v>1061</v>
      </c>
      <c r="B1045" s="7">
        <v>1</v>
      </c>
      <c r="C1045" s="8">
        <v>1</v>
      </c>
      <c r="D1045" s="8">
        <v>73</v>
      </c>
      <c r="E1045" s="7">
        <v>2</v>
      </c>
      <c r="F1045" s="3">
        <v>0</v>
      </c>
      <c r="G1045" s="8">
        <v>34</v>
      </c>
      <c r="H1045" s="8">
        <v>70</v>
      </c>
      <c r="I1045" s="8">
        <v>169</v>
      </c>
      <c r="J1045" s="27">
        <f>H1045/(I1045*I1045)*10000</f>
        <v>24.508945765204299</v>
      </c>
      <c r="K1045" s="1">
        <v>0.92029185663387958</v>
      </c>
      <c r="L1045" s="8">
        <v>7.1</v>
      </c>
      <c r="M1045" s="1">
        <f>18*L1045</f>
        <v>127.8</v>
      </c>
      <c r="N1045" s="70">
        <v>1</v>
      </c>
      <c r="O1045" s="1">
        <v>8.6</v>
      </c>
      <c r="P1045" s="1" t="s">
        <v>36</v>
      </c>
      <c r="Q1045" s="30">
        <v>0</v>
      </c>
      <c r="R1045" s="29">
        <v>0</v>
      </c>
    </row>
    <row r="1046" spans="1:19" ht="15">
      <c r="A1046" s="8">
        <v>2126</v>
      </c>
      <c r="B1046" s="7">
        <v>1</v>
      </c>
      <c r="C1046" s="8">
        <v>1</v>
      </c>
      <c r="D1046" s="8">
        <v>32</v>
      </c>
      <c r="E1046" s="7">
        <v>2</v>
      </c>
      <c r="F1046" s="3">
        <v>0</v>
      </c>
      <c r="G1046" s="8">
        <v>2</v>
      </c>
      <c r="H1046" s="8">
        <v>92</v>
      </c>
      <c r="I1046" s="8">
        <v>175</v>
      </c>
      <c r="J1046" s="27">
        <f>H1046/(I1046*I1046)*10000</f>
        <v>30.04081632653061</v>
      </c>
      <c r="K1046" s="1">
        <v>0.91994072606636446</v>
      </c>
      <c r="L1046" s="8">
        <v>10.3</v>
      </c>
      <c r="M1046" s="1">
        <f>18*L1046</f>
        <v>185.4</v>
      </c>
      <c r="N1046" s="70">
        <v>2</v>
      </c>
      <c r="O1046" s="26">
        <v>9.9</v>
      </c>
      <c r="P1046" s="1" t="s">
        <v>32</v>
      </c>
      <c r="Q1046" s="8">
        <v>0</v>
      </c>
      <c r="R1046" s="8">
        <v>0</v>
      </c>
    </row>
    <row r="1047" spans="1:19" ht="15">
      <c r="A1047" s="8">
        <v>3099</v>
      </c>
      <c r="B1047" s="7">
        <v>1</v>
      </c>
      <c r="C1047" s="26">
        <v>0</v>
      </c>
      <c r="D1047" s="26">
        <v>55</v>
      </c>
      <c r="E1047" s="40">
        <v>2</v>
      </c>
      <c r="F1047" s="3">
        <v>0</v>
      </c>
      <c r="G1047" s="26">
        <v>15</v>
      </c>
      <c r="H1047" s="26">
        <v>56</v>
      </c>
      <c r="I1047" s="26">
        <v>155</v>
      </c>
      <c r="J1047" s="41">
        <f>H1047/(I1047*I1047)*10000</f>
        <v>23.309053069719045</v>
      </c>
      <c r="K1047" s="1">
        <v>0.91844363495678216</v>
      </c>
      <c r="L1047" s="8">
        <v>7.8</v>
      </c>
      <c r="M1047" s="1">
        <f>18*L1047</f>
        <v>140.4</v>
      </c>
      <c r="N1047" s="70">
        <v>3</v>
      </c>
      <c r="O1047" s="25">
        <v>10.7</v>
      </c>
      <c r="P1047" s="25">
        <v>2.4700000000000002</v>
      </c>
      <c r="Q1047" s="26">
        <v>0.09</v>
      </c>
      <c r="R1047" s="42">
        <v>0</v>
      </c>
    </row>
    <row r="1048" spans="1:19" ht="15">
      <c r="A1048" s="5">
        <v>3281</v>
      </c>
      <c r="B1048" s="7">
        <v>1</v>
      </c>
      <c r="C1048">
        <v>0</v>
      </c>
      <c r="D1048">
        <v>60</v>
      </c>
      <c r="E1048">
        <v>2</v>
      </c>
      <c r="F1048">
        <v>0</v>
      </c>
      <c r="G1048">
        <v>24</v>
      </c>
      <c r="H1048">
        <v>76</v>
      </c>
      <c r="I1048">
        <v>162</v>
      </c>
      <c r="J1048" s="5">
        <f>10000*H1048/(I1048*I1048)</f>
        <v>28.95900015241579</v>
      </c>
      <c r="K1048" s="18">
        <v>0.91770251104637512</v>
      </c>
      <c r="L1048">
        <v>12.6</v>
      </c>
      <c r="M1048">
        <f>18*L1048</f>
        <v>226.79999999999998</v>
      </c>
      <c r="N1048" s="70">
        <v>3</v>
      </c>
      <c r="O1048">
        <v>9.6999999999999993</v>
      </c>
      <c r="P1048">
        <v>33.51</v>
      </c>
      <c r="Q1048">
        <v>0.15</v>
      </c>
      <c r="R1048">
        <v>0</v>
      </c>
    </row>
    <row r="1049" spans="1:19" ht="15">
      <c r="A1049">
        <v>4323</v>
      </c>
      <c r="B1049" s="7">
        <v>1</v>
      </c>
      <c r="C1049">
        <v>0</v>
      </c>
      <c r="D1049">
        <v>57</v>
      </c>
      <c r="E1049">
        <v>2</v>
      </c>
      <c r="F1049">
        <v>0</v>
      </c>
      <c r="G1049">
        <v>0.5</v>
      </c>
      <c r="H1049">
        <v>69</v>
      </c>
      <c r="I1049">
        <v>163</v>
      </c>
      <c r="J1049" s="5">
        <f>10000*H1049/(I1049*I1049)</f>
        <v>25.970115548195267</v>
      </c>
      <c r="K1049" s="18">
        <v>0.91682078641151055</v>
      </c>
      <c r="L1049">
        <v>9.3000000000000007</v>
      </c>
      <c r="M1049">
        <f>18*L1049</f>
        <v>167.4</v>
      </c>
      <c r="N1049" s="70">
        <v>4</v>
      </c>
      <c r="O1049">
        <v>12.7</v>
      </c>
    </row>
    <row r="1050" spans="1:19" ht="15">
      <c r="A1050">
        <v>3213</v>
      </c>
      <c r="B1050" s="7">
        <v>1</v>
      </c>
      <c r="C1050" s="5">
        <v>0</v>
      </c>
      <c r="D1050" s="5">
        <v>61</v>
      </c>
      <c r="E1050" s="5">
        <v>2</v>
      </c>
      <c r="F1050" s="5">
        <v>0</v>
      </c>
      <c r="G1050" s="5">
        <v>12</v>
      </c>
      <c r="H1050" s="5">
        <v>56</v>
      </c>
      <c r="I1050" s="5">
        <v>160</v>
      </c>
      <c r="J1050" s="5">
        <f>10000*H1050/(I1050*I1050)</f>
        <v>21.875</v>
      </c>
      <c r="K1050" s="10">
        <v>0.91549223313457739</v>
      </c>
      <c r="L1050">
        <v>9.1999999999999993</v>
      </c>
      <c r="M1050">
        <f>18*L1050</f>
        <v>165.6</v>
      </c>
      <c r="N1050" s="70">
        <v>3</v>
      </c>
      <c r="O1050">
        <v>7.7</v>
      </c>
      <c r="P1050">
        <v>0.02</v>
      </c>
      <c r="Q1050">
        <v>0.08</v>
      </c>
      <c r="R1050">
        <v>0</v>
      </c>
    </row>
    <row r="1051" spans="1:19" ht="15">
      <c r="A1051">
        <v>4181</v>
      </c>
      <c r="B1051" s="7">
        <v>1</v>
      </c>
      <c r="C1051" s="5">
        <v>0</v>
      </c>
      <c r="D1051" s="5">
        <v>57</v>
      </c>
      <c r="E1051" s="5">
        <v>2</v>
      </c>
      <c r="F1051" s="5">
        <v>1</v>
      </c>
      <c r="G1051" s="5">
        <f>3/12</f>
        <v>0.25</v>
      </c>
      <c r="H1051" t="s">
        <v>10</v>
      </c>
      <c r="I1051" t="s">
        <v>10</v>
      </c>
      <c r="J1051" t="s">
        <v>10</v>
      </c>
      <c r="K1051" s="10">
        <v>0.91439822663246695</v>
      </c>
      <c r="L1051">
        <v>22.1</v>
      </c>
      <c r="M1051">
        <f>18*L1051</f>
        <v>397.8</v>
      </c>
      <c r="N1051" s="70">
        <v>4</v>
      </c>
      <c r="O1051" s="3">
        <v>13.7</v>
      </c>
      <c r="P1051" s="3">
        <v>62.4</v>
      </c>
      <c r="Q1051" s="3">
        <v>0.13</v>
      </c>
      <c r="R1051" s="3">
        <v>0</v>
      </c>
    </row>
    <row r="1052" spans="1:19" ht="15">
      <c r="A1052">
        <v>3275</v>
      </c>
      <c r="B1052" s="7">
        <v>1</v>
      </c>
      <c r="C1052">
        <v>0</v>
      </c>
      <c r="D1052">
        <v>41</v>
      </c>
      <c r="E1052">
        <v>2</v>
      </c>
      <c r="F1052">
        <v>0</v>
      </c>
      <c r="G1052">
        <v>2</v>
      </c>
      <c r="H1052">
        <v>96</v>
      </c>
      <c r="I1052">
        <v>170</v>
      </c>
      <c r="J1052" s="5">
        <f>10000*H1052/(I1052*I1052)</f>
        <v>33.217993079584772</v>
      </c>
      <c r="K1052" s="18">
        <v>0.91176987143363397</v>
      </c>
      <c r="L1052">
        <v>10.7</v>
      </c>
      <c r="M1052">
        <f>18*L1052</f>
        <v>192.6</v>
      </c>
      <c r="N1052" s="70">
        <v>3</v>
      </c>
    </row>
    <row r="1053" spans="1:19" ht="15">
      <c r="A1053">
        <v>1245</v>
      </c>
      <c r="B1053" s="7">
        <v>1</v>
      </c>
      <c r="C1053">
        <v>0</v>
      </c>
      <c r="D1053">
        <v>62</v>
      </c>
      <c r="E1053">
        <v>2</v>
      </c>
      <c r="F1053">
        <v>0</v>
      </c>
      <c r="G1053">
        <v>9</v>
      </c>
      <c r="H1053">
        <v>60</v>
      </c>
      <c r="I1053">
        <v>161</v>
      </c>
      <c r="J1053" s="5">
        <f>10000*H1053/(I1053*I1053)</f>
        <v>23.147255121330197</v>
      </c>
      <c r="K1053" s="18">
        <v>0.91106655531846437</v>
      </c>
      <c r="L1053">
        <v>12.2</v>
      </c>
      <c r="M1053">
        <f>18*L1053</f>
        <v>219.6</v>
      </c>
      <c r="N1053" s="70">
        <v>1</v>
      </c>
      <c r="O1053">
        <v>12.7</v>
      </c>
      <c r="P1053">
        <v>55.33</v>
      </c>
      <c r="Q1053">
        <v>0.06</v>
      </c>
      <c r="R1053">
        <v>0</v>
      </c>
    </row>
    <row r="1054" spans="1:19" ht="15">
      <c r="A1054" s="8">
        <v>4060</v>
      </c>
      <c r="B1054" s="7">
        <v>1</v>
      </c>
      <c r="C1054" s="8">
        <v>1</v>
      </c>
      <c r="D1054" s="8">
        <v>61</v>
      </c>
      <c r="E1054" s="7">
        <v>2</v>
      </c>
      <c r="F1054" s="3">
        <v>0</v>
      </c>
      <c r="G1054" s="8">
        <v>9</v>
      </c>
      <c r="H1054" s="8">
        <v>67</v>
      </c>
      <c r="I1054" s="8">
        <v>167</v>
      </c>
      <c r="J1054" s="27">
        <f>H1054/(I1054*I1054)*10000</f>
        <v>24.023808670084978</v>
      </c>
      <c r="K1054" s="1">
        <v>0.91031708518628929</v>
      </c>
      <c r="L1054" s="8">
        <v>9.3000000000000007</v>
      </c>
      <c r="M1054" s="1">
        <f>18*L1054</f>
        <v>167.4</v>
      </c>
      <c r="N1054" s="70">
        <v>4</v>
      </c>
      <c r="O1054" s="1">
        <v>8.6</v>
      </c>
      <c r="P1054" s="1">
        <v>0.4</v>
      </c>
      <c r="Q1054" s="30">
        <v>0.15</v>
      </c>
      <c r="R1054" s="29">
        <v>0</v>
      </c>
    </row>
    <row r="1055" spans="1:19" ht="15">
      <c r="A1055" s="8">
        <v>4090</v>
      </c>
      <c r="B1055" s="7">
        <v>1</v>
      </c>
      <c r="C1055" s="8">
        <v>0</v>
      </c>
      <c r="D1055" s="8">
        <v>67</v>
      </c>
      <c r="E1055" s="7">
        <v>2</v>
      </c>
      <c r="F1055" s="3">
        <v>0</v>
      </c>
      <c r="G1055" s="8">
        <v>14</v>
      </c>
      <c r="H1055" s="8">
        <v>72</v>
      </c>
      <c r="I1055" s="8">
        <v>166</v>
      </c>
      <c r="J1055" s="27">
        <f>H1055/(I1055*I1055)*10000</f>
        <v>26.1286108288576</v>
      </c>
      <c r="K1055" s="1">
        <v>0.90886704409454233</v>
      </c>
      <c r="L1055" s="8">
        <v>9.5</v>
      </c>
      <c r="M1055" s="1">
        <f>18*L1055</f>
        <v>171</v>
      </c>
      <c r="N1055" s="70">
        <v>4</v>
      </c>
      <c r="O1055" s="1">
        <v>6.8</v>
      </c>
      <c r="P1055" s="1">
        <v>0.18</v>
      </c>
      <c r="Q1055" s="30">
        <v>0.03</v>
      </c>
      <c r="R1055" s="30">
        <v>0</v>
      </c>
    </row>
    <row r="1056" spans="1:19" ht="15">
      <c r="A1056">
        <v>3253</v>
      </c>
      <c r="B1056" s="7">
        <v>1</v>
      </c>
      <c r="C1056">
        <v>0</v>
      </c>
      <c r="D1056">
        <v>60</v>
      </c>
      <c r="E1056">
        <v>2</v>
      </c>
      <c r="F1056">
        <v>0</v>
      </c>
      <c r="G1056">
        <v>16</v>
      </c>
      <c r="H1056">
        <v>62</v>
      </c>
      <c r="I1056">
        <v>157</v>
      </c>
      <c r="J1056" s="5">
        <f>10000*H1056/(I1056*I1056)</f>
        <v>25.153150229218223</v>
      </c>
      <c r="K1056" s="18">
        <v>0.90660724165496687</v>
      </c>
      <c r="L1056">
        <v>14</v>
      </c>
      <c r="M1056">
        <f>18*L1056</f>
        <v>252</v>
      </c>
      <c r="N1056" s="70">
        <v>3</v>
      </c>
      <c r="O1056">
        <v>8.3000000000000007</v>
      </c>
      <c r="P1056">
        <v>13.79</v>
      </c>
      <c r="Q1056">
        <v>0.16</v>
      </c>
      <c r="R1056">
        <v>0</v>
      </c>
    </row>
    <row r="1057" spans="1:19" ht="15">
      <c r="A1057">
        <v>4284</v>
      </c>
      <c r="B1057" s="7">
        <v>1</v>
      </c>
      <c r="C1057">
        <v>0</v>
      </c>
      <c r="D1057">
        <v>58</v>
      </c>
      <c r="E1057">
        <v>2</v>
      </c>
      <c r="F1057">
        <v>0</v>
      </c>
      <c r="G1057">
        <v>5</v>
      </c>
      <c r="H1057">
        <v>82</v>
      </c>
      <c r="I1057">
        <v>153</v>
      </c>
      <c r="J1057" s="5">
        <f>10000*H1057/(I1057*I1057)</f>
        <v>35.029262249562137</v>
      </c>
      <c r="K1057" s="18">
        <v>0.90636738170874698</v>
      </c>
      <c r="L1057">
        <v>13.8</v>
      </c>
      <c r="M1057">
        <f>18*L1057</f>
        <v>248.4</v>
      </c>
      <c r="N1057" s="70">
        <v>4</v>
      </c>
      <c r="O1057">
        <v>8.5</v>
      </c>
      <c r="P1057">
        <v>14.32</v>
      </c>
      <c r="R1057">
        <v>0</v>
      </c>
    </row>
    <row r="1058" spans="1:19" ht="15">
      <c r="A1058" s="8">
        <v>1108</v>
      </c>
      <c r="B1058" s="7">
        <v>1</v>
      </c>
      <c r="C1058" s="8">
        <v>0</v>
      </c>
      <c r="D1058" s="8">
        <v>59</v>
      </c>
      <c r="E1058" s="7">
        <v>2</v>
      </c>
      <c r="F1058" s="3">
        <v>0</v>
      </c>
      <c r="G1058" s="8">
        <v>13</v>
      </c>
      <c r="H1058" s="8">
        <v>58</v>
      </c>
      <c r="I1058" s="8">
        <v>158</v>
      </c>
      <c r="J1058" s="27">
        <f>H1058/(I1058*I1058)*10000</f>
        <v>23.23345617689473</v>
      </c>
      <c r="K1058" s="1">
        <v>0.90283381662433593</v>
      </c>
      <c r="L1058" s="8">
        <v>7.3</v>
      </c>
      <c r="M1058" s="1">
        <f>18*L1058</f>
        <v>131.4</v>
      </c>
      <c r="N1058" s="70">
        <v>1</v>
      </c>
      <c r="O1058" s="1">
        <v>8.1</v>
      </c>
      <c r="P1058" s="1">
        <v>0.54</v>
      </c>
      <c r="Q1058" s="8">
        <v>0.09</v>
      </c>
      <c r="R1058" s="8">
        <v>0</v>
      </c>
    </row>
    <row r="1059" spans="1:19" ht="15">
      <c r="A1059" s="8">
        <v>1138</v>
      </c>
      <c r="B1059" s="7">
        <v>1</v>
      </c>
      <c r="C1059" s="8">
        <v>0</v>
      </c>
      <c r="D1059" s="8">
        <v>45</v>
      </c>
      <c r="E1059" s="7">
        <v>2</v>
      </c>
      <c r="F1059" s="3">
        <v>0</v>
      </c>
      <c r="G1059" s="8">
        <v>7</v>
      </c>
      <c r="H1059" s="8">
        <v>75</v>
      </c>
      <c r="I1059" s="8">
        <v>163</v>
      </c>
      <c r="J1059" s="24">
        <f>H1059/(I1059*I1059)*10000</f>
        <v>28.228386465429637</v>
      </c>
      <c r="K1059" s="32">
        <v>0.90206239797710497</v>
      </c>
      <c r="L1059" s="33">
        <v>9.6</v>
      </c>
      <c r="M1059" s="1">
        <f>18*L1059</f>
        <v>172.79999999999998</v>
      </c>
      <c r="N1059" s="70">
        <v>1</v>
      </c>
      <c r="O1059" s="32">
        <v>8.8000000000000007</v>
      </c>
      <c r="P1059" s="32">
        <v>5.1100000000000003</v>
      </c>
      <c r="Q1059" s="33">
        <v>0.05</v>
      </c>
      <c r="R1059" s="33">
        <v>0</v>
      </c>
    </row>
    <row r="1060" spans="1:19" ht="15">
      <c r="A1060" s="8">
        <v>2124</v>
      </c>
      <c r="B1060" s="7">
        <v>1</v>
      </c>
      <c r="C1060" s="8">
        <v>1</v>
      </c>
      <c r="D1060" s="8">
        <v>51</v>
      </c>
      <c r="E1060" s="7">
        <v>2</v>
      </c>
      <c r="F1060" s="3">
        <v>0</v>
      </c>
      <c r="G1060" s="8">
        <v>3</v>
      </c>
      <c r="H1060" s="8">
        <v>77</v>
      </c>
      <c r="I1060" s="8">
        <v>172</v>
      </c>
      <c r="J1060" s="27">
        <f>H1060/(I1060*I1060)*10000</f>
        <v>26.027582477014601</v>
      </c>
      <c r="K1060" s="1">
        <v>0.89968153176993071</v>
      </c>
      <c r="L1060" s="8">
        <v>7.3</v>
      </c>
      <c r="M1060" s="1">
        <f>18*L1060</f>
        <v>131.4</v>
      </c>
      <c r="N1060" s="70">
        <v>2</v>
      </c>
      <c r="O1060" s="1">
        <v>8.5</v>
      </c>
      <c r="P1060" s="1">
        <v>0.63</v>
      </c>
      <c r="Q1060" s="8">
        <v>0.14000000000000001</v>
      </c>
      <c r="R1060" s="8">
        <v>0</v>
      </c>
    </row>
    <row r="1061" spans="1:19" ht="15">
      <c r="A1061">
        <v>4332</v>
      </c>
      <c r="B1061" s="7">
        <v>1</v>
      </c>
      <c r="C1061">
        <v>0</v>
      </c>
      <c r="D1061">
        <v>59</v>
      </c>
      <c r="E1061">
        <v>2</v>
      </c>
      <c r="F1061">
        <v>0</v>
      </c>
      <c r="G1061">
        <v>4</v>
      </c>
      <c r="H1061">
        <v>62.5</v>
      </c>
      <c r="I1061">
        <v>157</v>
      </c>
      <c r="J1061" s="5">
        <f>10000*H1061/(I1061*I1061)</f>
        <v>25.355998214937724</v>
      </c>
      <c r="K1061" s="18">
        <v>0.89837257929880265</v>
      </c>
      <c r="L1061">
        <v>18.5</v>
      </c>
      <c r="M1061">
        <f>18*L1061</f>
        <v>333</v>
      </c>
      <c r="N1061" s="70">
        <v>4</v>
      </c>
      <c r="O1061">
        <v>8.1</v>
      </c>
      <c r="P1061">
        <v>41.98</v>
      </c>
      <c r="Q1061">
        <v>0.06</v>
      </c>
      <c r="R1061">
        <v>0</v>
      </c>
      <c r="S1061">
        <v>10.35</v>
      </c>
    </row>
    <row r="1062" spans="1:19" ht="15">
      <c r="A1062">
        <v>4286</v>
      </c>
      <c r="B1062" s="7">
        <v>1</v>
      </c>
      <c r="C1062">
        <v>0</v>
      </c>
      <c r="D1062">
        <v>23</v>
      </c>
      <c r="E1062">
        <v>1</v>
      </c>
      <c r="F1062">
        <v>0</v>
      </c>
      <c r="G1062">
        <v>15</v>
      </c>
      <c r="H1062">
        <v>54</v>
      </c>
      <c r="I1062">
        <v>156</v>
      </c>
      <c r="J1062" s="5">
        <f>10000*H1062/(I1062*I1062)</f>
        <v>22.189349112426036</v>
      </c>
      <c r="K1062" s="18">
        <v>0.89780028321035377</v>
      </c>
      <c r="L1062">
        <v>6.3</v>
      </c>
      <c r="M1062">
        <f>18*L1062</f>
        <v>113.39999999999999</v>
      </c>
      <c r="N1062" s="70">
        <v>4</v>
      </c>
      <c r="O1062">
        <v>7</v>
      </c>
      <c r="P1062">
        <v>2.58</v>
      </c>
      <c r="Q1062">
        <v>0.16</v>
      </c>
      <c r="R1062">
        <v>0</v>
      </c>
    </row>
    <row r="1063" spans="1:19" ht="15">
      <c r="A1063" s="8">
        <v>2090</v>
      </c>
      <c r="B1063" s="7">
        <v>1</v>
      </c>
      <c r="C1063" s="8">
        <v>0</v>
      </c>
      <c r="D1063" s="8">
        <v>67</v>
      </c>
      <c r="E1063" s="7">
        <v>2</v>
      </c>
      <c r="F1063" s="3">
        <v>0</v>
      </c>
      <c r="G1063" s="8">
        <v>14</v>
      </c>
      <c r="H1063" s="8">
        <v>72</v>
      </c>
      <c r="I1063" s="8">
        <v>166</v>
      </c>
      <c r="J1063" s="27">
        <f>H1063/(I1063*I1063)*10000</f>
        <v>26.1286108288576</v>
      </c>
      <c r="K1063" s="1">
        <v>0.89161994185562143</v>
      </c>
      <c r="L1063" s="8">
        <v>10.9</v>
      </c>
      <c r="M1063" s="1">
        <f>18*L1063</f>
        <v>196.20000000000002</v>
      </c>
      <c r="N1063" s="70">
        <v>2</v>
      </c>
      <c r="O1063" s="1">
        <v>6.8</v>
      </c>
      <c r="P1063" s="1">
        <v>0.18</v>
      </c>
      <c r="Q1063" s="30">
        <v>0.03</v>
      </c>
      <c r="R1063" s="30">
        <v>0</v>
      </c>
    </row>
    <row r="1064" spans="1:19" ht="15">
      <c r="A1064" s="8">
        <v>1089</v>
      </c>
      <c r="B1064" s="7">
        <v>1</v>
      </c>
      <c r="C1064" s="8">
        <v>1</v>
      </c>
      <c r="D1064" s="8">
        <v>68</v>
      </c>
      <c r="E1064" s="7">
        <v>2</v>
      </c>
      <c r="F1064" s="3">
        <v>0</v>
      </c>
      <c r="G1064" s="8">
        <v>22</v>
      </c>
      <c r="H1064" s="8">
        <v>80</v>
      </c>
      <c r="I1064" s="8">
        <v>168</v>
      </c>
      <c r="J1064" s="27">
        <f>H1064/(I1064*I1064)*10000</f>
        <v>28.344671201814059</v>
      </c>
      <c r="K1064" s="1">
        <v>0.89066709263476951</v>
      </c>
      <c r="L1064" s="8">
        <v>9.4</v>
      </c>
      <c r="M1064" s="1">
        <f>18*L1064</f>
        <v>169.20000000000002</v>
      </c>
      <c r="N1064" s="70">
        <v>1</v>
      </c>
      <c r="O1064" s="1">
        <v>9.6999999999999993</v>
      </c>
      <c r="P1064" s="1">
        <v>15.72</v>
      </c>
      <c r="Q1064" s="30">
        <v>0</v>
      </c>
      <c r="R1064" s="30">
        <v>0</v>
      </c>
    </row>
    <row r="1065" spans="1:19" ht="15">
      <c r="A1065" s="8">
        <v>4086</v>
      </c>
      <c r="B1065" s="7">
        <v>1</v>
      </c>
      <c r="C1065" s="8">
        <v>0</v>
      </c>
      <c r="D1065" s="8">
        <v>58</v>
      </c>
      <c r="E1065" s="7">
        <v>2</v>
      </c>
      <c r="F1065" s="3">
        <v>0</v>
      </c>
      <c r="G1065" s="8">
        <v>22</v>
      </c>
      <c r="H1065" s="8">
        <v>72</v>
      </c>
      <c r="I1065" s="8">
        <v>156</v>
      </c>
      <c r="J1065" s="27">
        <f>H1065/(I1065*I1065)*10000</f>
        <v>29.585798816568047</v>
      </c>
      <c r="K1065" s="1">
        <v>0.89037800550495616</v>
      </c>
      <c r="L1065" s="8">
        <v>11.7</v>
      </c>
      <c r="M1065" s="1">
        <f>18*L1065</f>
        <v>210.6</v>
      </c>
      <c r="N1065" s="70">
        <v>4</v>
      </c>
      <c r="O1065" s="1">
        <v>10.4</v>
      </c>
      <c r="P1065" s="1">
        <v>5.18</v>
      </c>
      <c r="Q1065" s="30">
        <v>2.0699999999999998</v>
      </c>
      <c r="R1065" s="30">
        <v>0</v>
      </c>
    </row>
    <row r="1066" spans="1:19" ht="15">
      <c r="A1066">
        <v>3244</v>
      </c>
      <c r="B1066" s="7">
        <v>1</v>
      </c>
      <c r="C1066">
        <v>0</v>
      </c>
      <c r="D1066">
        <v>60</v>
      </c>
      <c r="E1066">
        <v>2</v>
      </c>
      <c r="F1066">
        <v>0</v>
      </c>
      <c r="G1066">
        <v>4</v>
      </c>
      <c r="H1066">
        <v>60</v>
      </c>
      <c r="I1066">
        <v>158</v>
      </c>
      <c r="J1066" s="5">
        <f>10000*H1066/(I1066*I1066)</f>
        <v>24.034609838166961</v>
      </c>
      <c r="K1066" s="18">
        <v>0.88769166113205777</v>
      </c>
      <c r="L1066" s="3">
        <v>6.4</v>
      </c>
      <c r="M1066">
        <f>18*L1066</f>
        <v>115.2</v>
      </c>
      <c r="N1066" s="70">
        <v>3</v>
      </c>
      <c r="O1066">
        <v>7.4</v>
      </c>
      <c r="P1066">
        <v>0.5</v>
      </c>
      <c r="Q1066">
        <v>0.08</v>
      </c>
      <c r="R1066">
        <v>0</v>
      </c>
    </row>
    <row r="1067" spans="1:19" ht="15">
      <c r="A1067" s="8">
        <v>3149</v>
      </c>
      <c r="B1067" s="7">
        <v>1</v>
      </c>
      <c r="C1067" s="8">
        <v>1</v>
      </c>
      <c r="D1067" s="8">
        <v>45</v>
      </c>
      <c r="E1067" s="7">
        <v>2</v>
      </c>
      <c r="F1067" s="3">
        <v>0</v>
      </c>
      <c r="G1067" s="8">
        <v>3</v>
      </c>
      <c r="H1067" s="8">
        <v>83</v>
      </c>
      <c r="I1067" s="8">
        <v>171</v>
      </c>
      <c r="J1067" s="24">
        <f>H1067/(I1067*I1067)*10000</f>
        <v>28.384802161348791</v>
      </c>
      <c r="K1067" s="1">
        <v>0.8864437430277925</v>
      </c>
      <c r="L1067" s="8">
        <v>8</v>
      </c>
      <c r="M1067" s="1">
        <f>18*L1067</f>
        <v>144</v>
      </c>
      <c r="N1067" s="70">
        <v>3</v>
      </c>
      <c r="O1067" s="1">
        <v>6.6</v>
      </c>
      <c r="P1067" s="1">
        <v>25.5</v>
      </c>
      <c r="Q1067" s="8">
        <v>0.15</v>
      </c>
      <c r="R1067" s="8">
        <v>0</v>
      </c>
    </row>
    <row r="1068" spans="1:19" ht="15">
      <c r="A1068" s="8">
        <v>4077</v>
      </c>
      <c r="B1068" s="7">
        <v>1</v>
      </c>
      <c r="C1068" s="8">
        <v>1</v>
      </c>
      <c r="D1068" s="8">
        <v>72</v>
      </c>
      <c r="E1068" s="7">
        <v>2</v>
      </c>
      <c r="F1068" s="3">
        <v>0</v>
      </c>
      <c r="G1068" s="8">
        <v>17</v>
      </c>
      <c r="H1068" s="8">
        <v>72</v>
      </c>
      <c r="I1068" s="8">
        <v>169</v>
      </c>
      <c r="J1068" s="27">
        <f>H1068/(I1068*I1068)*10000</f>
        <v>25.20920135849585</v>
      </c>
      <c r="K1068" s="1">
        <v>0.88638551063900084</v>
      </c>
      <c r="L1068" s="8">
        <v>10.9</v>
      </c>
      <c r="M1068" s="1">
        <f>18*L1068</f>
        <v>196.20000000000002</v>
      </c>
      <c r="N1068" s="70">
        <v>4</v>
      </c>
      <c r="O1068" s="1">
        <v>9.6</v>
      </c>
      <c r="P1068" s="1" t="s">
        <v>38</v>
      </c>
      <c r="Q1068" s="30" t="s">
        <v>33</v>
      </c>
      <c r="R1068" s="30">
        <v>0</v>
      </c>
    </row>
    <row r="1069" spans="1:19" ht="15">
      <c r="A1069" s="8">
        <v>1036</v>
      </c>
      <c r="B1069" s="7">
        <v>1</v>
      </c>
      <c r="C1069" s="8">
        <v>0</v>
      </c>
      <c r="D1069" s="8">
        <v>65</v>
      </c>
      <c r="E1069" s="7">
        <v>2</v>
      </c>
      <c r="F1069" s="3">
        <v>0</v>
      </c>
      <c r="G1069" s="8">
        <v>12</v>
      </c>
      <c r="H1069" s="8">
        <v>65</v>
      </c>
      <c r="I1069" s="8">
        <v>158</v>
      </c>
      <c r="J1069" s="27">
        <f>H1069/(I1069*I1069)*10000</f>
        <v>26.037493991347542</v>
      </c>
      <c r="K1069" s="1">
        <v>0.8835314805548049</v>
      </c>
      <c r="L1069" s="1">
        <v>8.6</v>
      </c>
      <c r="M1069" s="1">
        <f>18*L1069</f>
        <v>154.79999999999998</v>
      </c>
      <c r="N1069" s="70">
        <v>1</v>
      </c>
      <c r="O1069" s="8">
        <v>8.1</v>
      </c>
      <c r="P1069" s="8" t="s">
        <v>36</v>
      </c>
      <c r="Q1069" s="28">
        <v>0</v>
      </c>
      <c r="R1069" s="29">
        <v>0</v>
      </c>
    </row>
    <row r="1070" spans="1:19" ht="15">
      <c r="A1070" s="8">
        <v>2068</v>
      </c>
      <c r="B1070" s="7">
        <v>1</v>
      </c>
      <c r="C1070" s="8">
        <v>0</v>
      </c>
      <c r="D1070" s="8">
        <v>41</v>
      </c>
      <c r="E1070" s="7">
        <v>2</v>
      </c>
      <c r="F1070" s="3">
        <v>0</v>
      </c>
      <c r="G1070" s="8">
        <v>11</v>
      </c>
      <c r="H1070" s="8">
        <v>50</v>
      </c>
      <c r="I1070" s="8">
        <v>160</v>
      </c>
      <c r="J1070" s="27">
        <f>H1070/(I1070*I1070)*10000</f>
        <v>19.53125</v>
      </c>
      <c r="K1070" s="1">
        <v>0.87658415728617922</v>
      </c>
      <c r="L1070" s="8">
        <v>10.4</v>
      </c>
      <c r="M1070" s="1">
        <f>18*L1070</f>
        <v>187.20000000000002</v>
      </c>
      <c r="N1070" s="70">
        <v>2</v>
      </c>
      <c r="O1070" s="1">
        <v>7.8</v>
      </c>
      <c r="P1070" s="1">
        <v>3.5</v>
      </c>
      <c r="Q1070" s="30">
        <v>7.0000000000000007E-2</v>
      </c>
      <c r="R1070" s="29">
        <v>0</v>
      </c>
    </row>
    <row r="1071" spans="1:19" ht="15">
      <c r="A1071">
        <v>1167</v>
      </c>
      <c r="B1071" s="7">
        <v>1</v>
      </c>
      <c r="C1071">
        <v>1</v>
      </c>
      <c r="D1071">
        <v>36</v>
      </c>
      <c r="E1071" s="3">
        <v>2</v>
      </c>
      <c r="F1071" s="3">
        <v>0</v>
      </c>
      <c r="G1071">
        <v>2</v>
      </c>
      <c r="H1071">
        <v>98</v>
      </c>
      <c r="I1071">
        <v>176</v>
      </c>
      <c r="J1071">
        <f>10000*H1071/(I1071*I1071)</f>
        <v>31.637396694214875</v>
      </c>
      <c r="K1071" s="10">
        <v>0.87536079670563727</v>
      </c>
      <c r="L1071">
        <v>11.3</v>
      </c>
      <c r="M1071">
        <f>18*L1071</f>
        <v>203.4</v>
      </c>
      <c r="N1071" s="70">
        <v>1</v>
      </c>
      <c r="O1071">
        <v>13.4</v>
      </c>
      <c r="P1071">
        <v>1.45</v>
      </c>
      <c r="Q1071">
        <v>0.44</v>
      </c>
      <c r="R1071">
        <v>0</v>
      </c>
    </row>
    <row r="1072" spans="1:19" ht="15">
      <c r="A1072">
        <v>1307</v>
      </c>
      <c r="B1072" s="7">
        <v>1</v>
      </c>
      <c r="C1072">
        <v>1</v>
      </c>
      <c r="D1072">
        <v>50</v>
      </c>
      <c r="E1072">
        <v>2</v>
      </c>
      <c r="F1072">
        <v>0</v>
      </c>
      <c r="G1072">
        <v>14</v>
      </c>
      <c r="H1072">
        <v>71</v>
      </c>
      <c r="I1072">
        <v>166</v>
      </c>
      <c r="J1072" s="5">
        <f>10000*H1072/(I1072*I1072)</f>
        <v>25.765713456234575</v>
      </c>
      <c r="K1072" s="18">
        <v>0.87407819262578312</v>
      </c>
      <c r="L1072">
        <v>10</v>
      </c>
      <c r="M1072">
        <f>18*L1072</f>
        <v>180</v>
      </c>
      <c r="N1072" s="70">
        <v>1</v>
      </c>
      <c r="O1072">
        <v>8.3000000000000007</v>
      </c>
      <c r="P1072">
        <v>30.85</v>
      </c>
      <c r="Q1072">
        <v>0.08</v>
      </c>
      <c r="R1072">
        <v>0</v>
      </c>
      <c r="S1072">
        <v>12.5</v>
      </c>
    </row>
    <row r="1073" spans="1:18" ht="15">
      <c r="A1073" s="56">
        <v>1095</v>
      </c>
      <c r="B1073" s="7">
        <v>1</v>
      </c>
      <c r="C1073" s="56">
        <v>1</v>
      </c>
      <c r="D1073" s="56">
        <v>24</v>
      </c>
      <c r="E1073" s="55">
        <v>1</v>
      </c>
      <c r="F1073" s="44">
        <v>1</v>
      </c>
      <c r="G1073" s="61">
        <v>0.16666666666666666</v>
      </c>
      <c r="H1073" s="56">
        <v>60</v>
      </c>
      <c r="I1073" s="56">
        <v>160</v>
      </c>
      <c r="J1073" s="57">
        <f>H1073/(I1073*I1073)*10000</f>
        <v>23.4375</v>
      </c>
      <c r="K1073" s="58">
        <v>0.87380265871863283</v>
      </c>
      <c r="L1073" s="56">
        <v>12</v>
      </c>
      <c r="M1073" s="58">
        <f>18*L1073</f>
        <v>216</v>
      </c>
      <c r="N1073" s="70">
        <v>1</v>
      </c>
      <c r="O1073" s="58">
        <v>13.4</v>
      </c>
      <c r="P1073" s="58" t="s">
        <v>36</v>
      </c>
      <c r="Q1073" s="59">
        <v>0</v>
      </c>
      <c r="R1073" s="59">
        <v>0.5</v>
      </c>
    </row>
    <row r="1074" spans="1:18" ht="15">
      <c r="A1074" s="8">
        <v>4099</v>
      </c>
      <c r="B1074" s="7">
        <v>1</v>
      </c>
      <c r="C1074" s="26">
        <v>0</v>
      </c>
      <c r="D1074" s="26">
        <v>55</v>
      </c>
      <c r="E1074" s="40">
        <v>2</v>
      </c>
      <c r="F1074" s="3">
        <v>0</v>
      </c>
      <c r="G1074" s="26">
        <v>15</v>
      </c>
      <c r="H1074" s="26">
        <v>56</v>
      </c>
      <c r="I1074" s="26">
        <v>155</v>
      </c>
      <c r="J1074" s="41">
        <f>H1074/(I1074*I1074)*10000</f>
        <v>23.309053069719045</v>
      </c>
      <c r="K1074" s="1">
        <v>0.87083013227800232</v>
      </c>
      <c r="L1074" s="8">
        <v>8.6999999999999993</v>
      </c>
      <c r="M1074" s="1">
        <f>18*L1074</f>
        <v>156.6</v>
      </c>
      <c r="N1074" s="70">
        <v>4</v>
      </c>
      <c r="O1074" s="25">
        <v>10.7</v>
      </c>
      <c r="P1074" s="25">
        <v>2.4700000000000002</v>
      </c>
      <c r="Q1074" s="26">
        <v>0.09</v>
      </c>
      <c r="R1074" s="42">
        <v>0</v>
      </c>
    </row>
    <row r="1075" spans="1:18" ht="15">
      <c r="A1075">
        <v>4282</v>
      </c>
      <c r="B1075" s="7">
        <v>1</v>
      </c>
      <c r="C1075">
        <v>0</v>
      </c>
      <c r="D1075">
        <v>78</v>
      </c>
      <c r="E1075">
        <v>2</v>
      </c>
      <c r="F1075">
        <v>0</v>
      </c>
      <c r="G1075">
        <v>8</v>
      </c>
      <c r="H1075">
        <v>73</v>
      </c>
      <c r="I1075">
        <v>161</v>
      </c>
      <c r="J1075" s="5">
        <f>10000*H1075/(I1075*I1075)</f>
        <v>28.162493730951738</v>
      </c>
      <c r="K1075" s="18">
        <v>0.8668393350347563</v>
      </c>
      <c r="L1075">
        <v>13.7</v>
      </c>
      <c r="M1075">
        <f>18*L1075</f>
        <v>246.6</v>
      </c>
      <c r="N1075" s="70">
        <v>4</v>
      </c>
      <c r="O1075">
        <v>5.7</v>
      </c>
      <c r="P1075">
        <v>11.07</v>
      </c>
      <c r="Q1075">
        <v>0.03</v>
      </c>
      <c r="R1075">
        <v>0</v>
      </c>
    </row>
    <row r="1076" spans="1:18" ht="15">
      <c r="A1076" s="8">
        <v>2075</v>
      </c>
      <c r="B1076" s="7">
        <v>1</v>
      </c>
      <c r="C1076" s="8">
        <v>1</v>
      </c>
      <c r="D1076" s="8">
        <v>71</v>
      </c>
      <c r="E1076" s="7">
        <v>2</v>
      </c>
      <c r="F1076" s="3">
        <v>0</v>
      </c>
      <c r="G1076" s="8">
        <v>5</v>
      </c>
      <c r="H1076" s="8">
        <v>68</v>
      </c>
      <c r="I1076" s="8">
        <v>159</v>
      </c>
      <c r="J1076" s="27">
        <f>H1076/(I1076*I1076)*10000</f>
        <v>26.897670187097031</v>
      </c>
      <c r="K1076" s="1">
        <v>0.86294405999798451</v>
      </c>
      <c r="L1076" s="8">
        <v>5.9</v>
      </c>
      <c r="M1076" s="1">
        <f>18*L1076</f>
        <v>106.2</v>
      </c>
      <c r="N1076" s="70">
        <v>2</v>
      </c>
      <c r="O1076" s="1">
        <v>8.1999999999999993</v>
      </c>
      <c r="P1076" s="1">
        <v>0</v>
      </c>
      <c r="Q1076" s="30">
        <v>0</v>
      </c>
      <c r="R1076" s="30">
        <v>0</v>
      </c>
    </row>
    <row r="1077" spans="1:18" ht="15">
      <c r="A1077" s="8">
        <v>3070</v>
      </c>
      <c r="B1077" s="7">
        <v>1</v>
      </c>
      <c r="C1077" s="8">
        <v>0</v>
      </c>
      <c r="D1077" s="8">
        <v>69</v>
      </c>
      <c r="E1077" s="7">
        <v>2</v>
      </c>
      <c r="F1077" s="3">
        <v>0</v>
      </c>
      <c r="G1077" s="8">
        <v>10</v>
      </c>
      <c r="H1077" s="8">
        <v>68</v>
      </c>
      <c r="I1077" s="8">
        <v>160</v>
      </c>
      <c r="J1077" s="27">
        <f>H1077/(I1077*I1077)*10000</f>
        <v>26.562500000000004</v>
      </c>
      <c r="K1077" s="1">
        <v>0.86013798611101522</v>
      </c>
      <c r="L1077" s="8">
        <v>7.3</v>
      </c>
      <c r="M1077" s="1">
        <f>18*L1077</f>
        <v>131.4</v>
      </c>
      <c r="N1077" s="70">
        <v>3</v>
      </c>
      <c r="O1077" s="1">
        <v>8.1</v>
      </c>
      <c r="P1077" s="1">
        <v>0.91</v>
      </c>
      <c r="Q1077" s="30">
        <v>2.37</v>
      </c>
      <c r="R1077" s="29">
        <v>0</v>
      </c>
    </row>
    <row r="1078" spans="1:18" ht="15">
      <c r="A1078" s="8">
        <v>2014</v>
      </c>
      <c r="B1078" s="7">
        <v>1</v>
      </c>
      <c r="C1078" s="8">
        <v>0</v>
      </c>
      <c r="D1078" s="8">
        <v>62</v>
      </c>
      <c r="E1078" s="7">
        <v>2</v>
      </c>
      <c r="F1078" s="3">
        <v>0</v>
      </c>
      <c r="G1078" s="8">
        <v>8</v>
      </c>
      <c r="H1078" s="8">
        <v>61</v>
      </c>
      <c r="I1078" s="8">
        <v>159</v>
      </c>
      <c r="J1078" s="27">
        <f>H1078/(I1078*I1078)*10000</f>
        <v>24.128792373719396</v>
      </c>
      <c r="K1078" s="1">
        <v>0.8586660772675202</v>
      </c>
      <c r="L1078" s="1">
        <v>11.3</v>
      </c>
      <c r="M1078" s="1">
        <f>18*L1078</f>
        <v>203.4</v>
      </c>
      <c r="N1078" s="70">
        <v>2</v>
      </c>
      <c r="O1078" s="1">
        <v>11.6</v>
      </c>
      <c r="P1078" s="1">
        <v>26.11</v>
      </c>
      <c r="Q1078" s="30">
        <v>7.0000000000000007E-2</v>
      </c>
      <c r="R1078" s="29">
        <v>0</v>
      </c>
    </row>
    <row r="1079" spans="1:18" ht="15">
      <c r="A1079" s="8">
        <v>2034</v>
      </c>
      <c r="B1079" s="7">
        <v>1</v>
      </c>
      <c r="C1079" s="8">
        <v>0</v>
      </c>
      <c r="D1079" s="8">
        <v>41</v>
      </c>
      <c r="E1079" s="7">
        <v>1</v>
      </c>
      <c r="F1079" s="44">
        <v>1</v>
      </c>
      <c r="G1079" s="8">
        <v>14</v>
      </c>
      <c r="H1079" s="8">
        <v>52</v>
      </c>
      <c r="I1079" s="8">
        <v>165</v>
      </c>
      <c r="J1079" s="27">
        <f>H1079/(I1079*I1079)*10000</f>
        <v>19.100091827364555</v>
      </c>
      <c r="K1079" s="1">
        <v>0.8531960351317992</v>
      </c>
      <c r="L1079" s="1">
        <v>13.2</v>
      </c>
      <c r="M1079" s="1">
        <f>18*L1079</f>
        <v>237.6</v>
      </c>
      <c r="N1079" s="70">
        <v>2</v>
      </c>
      <c r="O1079" s="8">
        <v>10.7</v>
      </c>
      <c r="P1079" s="8" t="s">
        <v>36</v>
      </c>
      <c r="Q1079" s="28" t="s">
        <v>31</v>
      </c>
      <c r="R1079" s="29">
        <v>1.5</v>
      </c>
    </row>
    <row r="1080" spans="1:18" ht="15">
      <c r="A1080" s="8">
        <v>3119</v>
      </c>
      <c r="B1080" s="7">
        <v>1</v>
      </c>
      <c r="C1080" s="8">
        <v>0</v>
      </c>
      <c r="D1080" s="8">
        <v>63</v>
      </c>
      <c r="E1080" s="7">
        <v>2</v>
      </c>
      <c r="F1080" s="3">
        <v>0</v>
      </c>
      <c r="G1080" s="8">
        <v>6</v>
      </c>
      <c r="H1080" s="8">
        <v>70</v>
      </c>
      <c r="I1080" s="8">
        <v>150</v>
      </c>
      <c r="J1080" s="27">
        <f>H1080/(I1080*I1080)*10000</f>
        <v>31.111111111111111</v>
      </c>
      <c r="K1080" s="1">
        <v>0.85243157826751403</v>
      </c>
      <c r="L1080" s="8">
        <v>14.4</v>
      </c>
      <c r="M1080" s="1">
        <f>18*L1080</f>
        <v>259.2</v>
      </c>
      <c r="N1080" s="70">
        <v>3</v>
      </c>
      <c r="O1080" s="1">
        <v>9.1</v>
      </c>
      <c r="P1080" s="1">
        <v>1.72</v>
      </c>
      <c r="Q1080" s="8">
        <v>0.06</v>
      </c>
      <c r="R1080" s="8">
        <v>0</v>
      </c>
    </row>
    <row r="1081" spans="1:18" ht="15">
      <c r="A1081">
        <v>2258</v>
      </c>
      <c r="B1081" s="7">
        <v>1</v>
      </c>
      <c r="C1081">
        <v>0</v>
      </c>
      <c r="D1081">
        <v>62</v>
      </c>
      <c r="E1081">
        <v>2</v>
      </c>
      <c r="F1081">
        <v>0</v>
      </c>
      <c r="G1081">
        <v>21</v>
      </c>
      <c r="H1081">
        <v>73</v>
      </c>
      <c r="I1081">
        <v>165</v>
      </c>
      <c r="J1081" s="5">
        <f>10000*H1081/(I1081*I1081)</f>
        <v>26.813590449954088</v>
      </c>
      <c r="K1081" s="18">
        <v>0.85231769957657244</v>
      </c>
      <c r="L1081">
        <v>15.6</v>
      </c>
      <c r="M1081">
        <f>18*L1081</f>
        <v>280.8</v>
      </c>
      <c r="N1081" s="70">
        <v>2</v>
      </c>
      <c r="O1081">
        <v>8.1999999999999993</v>
      </c>
      <c r="P1081">
        <v>0.83</v>
      </c>
      <c r="Q1081">
        <v>4.2699999999999996</v>
      </c>
      <c r="R1081">
        <v>0</v>
      </c>
    </row>
    <row r="1082" spans="1:18" ht="15">
      <c r="A1082" s="8">
        <v>1096</v>
      </c>
      <c r="B1082" s="7">
        <v>1</v>
      </c>
      <c r="C1082" s="8">
        <v>1</v>
      </c>
      <c r="D1082" s="8">
        <v>77</v>
      </c>
      <c r="E1082" s="7">
        <v>2</v>
      </c>
      <c r="F1082" s="3">
        <v>0</v>
      </c>
      <c r="G1082" s="8">
        <v>18</v>
      </c>
      <c r="H1082" s="8">
        <v>60</v>
      </c>
      <c r="I1082" s="8">
        <v>161</v>
      </c>
      <c r="J1082" s="27">
        <f>H1082/(I1082*I1082)*10000</f>
        <v>23.147255121330197</v>
      </c>
      <c r="K1082" s="1">
        <v>0.84970372740091771</v>
      </c>
      <c r="L1082" s="8">
        <v>4.3</v>
      </c>
      <c r="M1082" s="1">
        <f>18*L1082</f>
        <v>77.399999999999991</v>
      </c>
      <c r="N1082" s="70">
        <v>1</v>
      </c>
      <c r="O1082" s="1">
        <v>8.1999999999999993</v>
      </c>
      <c r="P1082" s="1">
        <v>15.5</v>
      </c>
      <c r="Q1082" s="30">
        <v>0.09</v>
      </c>
      <c r="R1082" s="30">
        <v>0</v>
      </c>
    </row>
    <row r="1083" spans="1:18" ht="15">
      <c r="A1083">
        <v>2243</v>
      </c>
      <c r="B1083" s="7">
        <v>1</v>
      </c>
      <c r="C1083">
        <v>0</v>
      </c>
      <c r="D1083">
        <v>55</v>
      </c>
      <c r="E1083">
        <v>2</v>
      </c>
      <c r="F1083">
        <v>0</v>
      </c>
      <c r="G1083">
        <v>2</v>
      </c>
      <c r="H1083">
        <v>65</v>
      </c>
      <c r="I1083">
        <v>164</v>
      </c>
      <c r="J1083" s="5">
        <f>10000*H1083/(I1083*I1083)</f>
        <v>24.16716240333135</v>
      </c>
      <c r="K1083" s="18">
        <v>0.84667657468051805</v>
      </c>
      <c r="L1083">
        <v>13.9</v>
      </c>
      <c r="M1083">
        <f>18*L1083</f>
        <v>250.20000000000002</v>
      </c>
      <c r="N1083" s="70">
        <v>2</v>
      </c>
      <c r="O1083">
        <v>7.4</v>
      </c>
      <c r="P1083">
        <v>0.27</v>
      </c>
      <c r="Q1083">
        <v>1.52</v>
      </c>
      <c r="R1083">
        <v>0</v>
      </c>
    </row>
    <row r="1084" spans="1:18" ht="15">
      <c r="A1084">
        <v>1253</v>
      </c>
      <c r="B1084" s="7">
        <v>1</v>
      </c>
      <c r="C1084">
        <v>0</v>
      </c>
      <c r="D1084">
        <v>60</v>
      </c>
      <c r="E1084">
        <v>2</v>
      </c>
      <c r="F1084">
        <v>0</v>
      </c>
      <c r="G1084">
        <v>16</v>
      </c>
      <c r="H1084">
        <v>62</v>
      </c>
      <c r="I1084">
        <v>157</v>
      </c>
      <c r="J1084" s="5">
        <f>10000*H1084/(I1084*I1084)</f>
        <v>25.153150229218223</v>
      </c>
      <c r="K1084" s="18">
        <v>0.84441257120498925</v>
      </c>
      <c r="L1084">
        <v>9.5</v>
      </c>
      <c r="M1084">
        <f>18*L1084</f>
        <v>171</v>
      </c>
      <c r="N1084" s="70">
        <v>1</v>
      </c>
      <c r="O1084">
        <v>8.3000000000000007</v>
      </c>
      <c r="P1084">
        <v>13.79</v>
      </c>
      <c r="Q1084">
        <v>0.16</v>
      </c>
      <c r="R1084">
        <v>0</v>
      </c>
    </row>
    <row r="1085" spans="1:18" ht="15">
      <c r="A1085" s="8">
        <v>3132</v>
      </c>
      <c r="B1085" s="7">
        <v>1</v>
      </c>
      <c r="C1085" s="8">
        <v>0</v>
      </c>
      <c r="D1085" s="8">
        <v>50</v>
      </c>
      <c r="E1085" s="7">
        <v>2</v>
      </c>
      <c r="F1085" s="3">
        <v>0</v>
      </c>
      <c r="G1085" s="8">
        <v>13</v>
      </c>
      <c r="H1085" s="8">
        <v>58</v>
      </c>
      <c r="I1085" s="8">
        <v>159</v>
      </c>
      <c r="J1085" s="27">
        <f>H1085/(I1085*I1085)*10000</f>
        <v>22.942130453700408</v>
      </c>
      <c r="K1085" s="1">
        <v>0.84400529375357025</v>
      </c>
      <c r="L1085" s="8">
        <v>15.2</v>
      </c>
      <c r="M1085" s="1">
        <f>18*L1085</f>
        <v>273.59999999999997</v>
      </c>
      <c r="N1085" s="70">
        <v>3</v>
      </c>
      <c r="O1085" s="1">
        <v>7.3</v>
      </c>
      <c r="P1085" s="1">
        <v>0</v>
      </c>
      <c r="Q1085" s="8">
        <v>0</v>
      </c>
      <c r="R1085" s="8">
        <v>0</v>
      </c>
    </row>
    <row r="1086" spans="1:18" ht="15">
      <c r="A1086" s="8">
        <v>3156</v>
      </c>
      <c r="B1086" s="7">
        <v>1</v>
      </c>
      <c r="C1086" s="8">
        <v>0</v>
      </c>
      <c r="D1086" s="8">
        <v>64</v>
      </c>
      <c r="E1086" s="7">
        <v>2</v>
      </c>
      <c r="F1086" s="3">
        <v>0</v>
      </c>
      <c r="G1086" s="8">
        <v>20</v>
      </c>
      <c r="H1086" s="8">
        <v>49</v>
      </c>
      <c r="I1086" s="8">
        <v>157</v>
      </c>
      <c r="J1086" s="24">
        <f>H1086/(I1086*I1086)*10000</f>
        <v>19.879102600511178</v>
      </c>
      <c r="K1086" s="1">
        <v>0.84226306420773067</v>
      </c>
      <c r="L1086" s="8">
        <v>13.7</v>
      </c>
      <c r="M1086" s="1">
        <f>18*L1086</f>
        <v>246.6</v>
      </c>
      <c r="N1086" s="70">
        <v>3</v>
      </c>
      <c r="O1086" s="1">
        <v>9.5</v>
      </c>
      <c r="P1086" s="1">
        <v>25.55</v>
      </c>
      <c r="Q1086" s="8">
        <v>0.14000000000000001</v>
      </c>
      <c r="R1086" s="8">
        <v>0</v>
      </c>
    </row>
    <row r="1087" spans="1:18" ht="15">
      <c r="A1087">
        <v>1221</v>
      </c>
      <c r="B1087" s="7">
        <v>1</v>
      </c>
      <c r="C1087" s="5">
        <v>0</v>
      </c>
      <c r="D1087" s="5">
        <v>48</v>
      </c>
      <c r="E1087" s="5">
        <v>2</v>
      </c>
      <c r="F1087" s="5">
        <v>0</v>
      </c>
      <c r="G1087" s="5">
        <v>4</v>
      </c>
      <c r="H1087" s="5">
        <v>70</v>
      </c>
      <c r="I1087" s="5">
        <v>160</v>
      </c>
      <c r="J1087" s="5">
        <f>10000*H1087/(I1087*I1087)</f>
        <v>27.34375</v>
      </c>
      <c r="K1087" s="10">
        <v>0.84052271322337713</v>
      </c>
      <c r="L1087">
        <v>6.9</v>
      </c>
      <c r="M1087">
        <f>18*L1087</f>
        <v>124.2</v>
      </c>
      <c r="N1087" s="70">
        <v>1</v>
      </c>
      <c r="O1087" s="3">
        <v>7.4</v>
      </c>
      <c r="P1087" s="3">
        <v>1.93</v>
      </c>
      <c r="Q1087" s="3">
        <v>0.14000000000000001</v>
      </c>
      <c r="R1087" s="3">
        <v>0</v>
      </c>
    </row>
    <row r="1088" spans="1:18" ht="15">
      <c r="A1088" s="8">
        <v>2080</v>
      </c>
      <c r="B1088" s="7">
        <v>1</v>
      </c>
      <c r="C1088" s="8">
        <v>0</v>
      </c>
      <c r="D1088" s="8">
        <v>43</v>
      </c>
      <c r="E1088" s="7">
        <v>2</v>
      </c>
      <c r="F1088" s="3">
        <v>0</v>
      </c>
      <c r="G1088" s="8">
        <v>8</v>
      </c>
      <c r="H1088" s="8">
        <v>53</v>
      </c>
      <c r="I1088" s="8">
        <v>151</v>
      </c>
      <c r="J1088" s="27">
        <f>H1088/(I1088*I1088)*10000</f>
        <v>23.244594535327398</v>
      </c>
      <c r="K1088" s="1">
        <v>0.83364475930879167</v>
      </c>
      <c r="L1088" s="8">
        <v>8.4</v>
      </c>
      <c r="M1088" s="1">
        <f>18*L1088</f>
        <v>151.20000000000002</v>
      </c>
      <c r="N1088" s="70">
        <v>2</v>
      </c>
      <c r="O1088" s="1">
        <v>8.8000000000000007</v>
      </c>
      <c r="P1088" s="1">
        <v>23.96</v>
      </c>
      <c r="Q1088" s="30">
        <v>0.09</v>
      </c>
      <c r="R1088" s="30">
        <v>0</v>
      </c>
    </row>
    <row r="1089" spans="1:19" ht="15">
      <c r="A1089">
        <v>1175</v>
      </c>
      <c r="B1089" s="7">
        <v>1</v>
      </c>
      <c r="C1089">
        <v>1</v>
      </c>
      <c r="D1089">
        <v>40</v>
      </c>
      <c r="E1089" s="3">
        <v>2</v>
      </c>
      <c r="F1089" s="3">
        <v>1</v>
      </c>
      <c r="G1089">
        <v>10</v>
      </c>
      <c r="H1089">
        <v>93</v>
      </c>
      <c r="I1089">
        <v>169</v>
      </c>
      <c r="J1089">
        <f>10000*H1089/(I1089*I1089)</f>
        <v>32.561885088057139</v>
      </c>
      <c r="K1089" s="10">
        <v>0.8332566821921531</v>
      </c>
      <c r="L1089">
        <v>9.8000000000000007</v>
      </c>
      <c r="M1089">
        <f>18*L1089</f>
        <v>176.4</v>
      </c>
      <c r="N1089" s="70">
        <v>1</v>
      </c>
      <c r="O1089">
        <v>12.2</v>
      </c>
      <c r="P1089">
        <v>47.49</v>
      </c>
      <c r="Q1089">
        <v>0.62</v>
      </c>
      <c r="R1089">
        <v>0</v>
      </c>
    </row>
    <row r="1090" spans="1:19" ht="15">
      <c r="A1090" s="8">
        <v>2081</v>
      </c>
      <c r="B1090" s="7">
        <v>1</v>
      </c>
      <c r="C1090" s="8">
        <v>0</v>
      </c>
      <c r="D1090" s="8">
        <v>60</v>
      </c>
      <c r="E1090" s="7">
        <v>2</v>
      </c>
      <c r="F1090" s="3">
        <v>0</v>
      </c>
      <c r="G1090" s="43">
        <v>0.5</v>
      </c>
      <c r="H1090" s="8">
        <v>55</v>
      </c>
      <c r="I1090" s="8">
        <v>156</v>
      </c>
      <c r="J1090" s="27">
        <f>H1090/(I1090*I1090)*10000</f>
        <v>22.60026298487837</v>
      </c>
      <c r="K1090" s="1">
        <v>0.831662354619916</v>
      </c>
      <c r="L1090" s="8">
        <v>10.3</v>
      </c>
      <c r="M1090" s="1">
        <f>18*L1090</f>
        <v>185.4</v>
      </c>
      <c r="N1090" s="70">
        <v>2</v>
      </c>
      <c r="O1090" s="1">
        <v>11.8</v>
      </c>
      <c r="P1090" s="1" t="s">
        <v>35</v>
      </c>
      <c r="Q1090" s="30">
        <v>0</v>
      </c>
      <c r="R1090" s="30">
        <v>0</v>
      </c>
    </row>
    <row r="1091" spans="1:19" ht="15">
      <c r="A1091" s="8">
        <v>3058</v>
      </c>
      <c r="B1091" s="7">
        <v>1</v>
      </c>
      <c r="C1091" s="8">
        <v>0</v>
      </c>
      <c r="D1091" s="8">
        <v>50</v>
      </c>
      <c r="E1091" s="7">
        <v>2</v>
      </c>
      <c r="F1091" s="3">
        <v>0</v>
      </c>
      <c r="G1091" s="8">
        <v>5</v>
      </c>
      <c r="H1091" s="8">
        <v>72.5</v>
      </c>
      <c r="I1091" s="8">
        <v>163</v>
      </c>
      <c r="J1091" s="27">
        <f>H1091/(I1091*I1091)*10000</f>
        <v>27.287440249915313</v>
      </c>
      <c r="K1091" s="1">
        <v>0.83133462999339669</v>
      </c>
      <c r="L1091" s="8">
        <v>9</v>
      </c>
      <c r="M1091" s="1">
        <f>18*L1091</f>
        <v>162</v>
      </c>
      <c r="N1091" s="70">
        <v>3</v>
      </c>
      <c r="O1091" s="1">
        <v>11.9</v>
      </c>
      <c r="P1091" s="1" t="s">
        <v>37</v>
      </c>
      <c r="Q1091" s="30">
        <v>0</v>
      </c>
      <c r="R1091" s="29">
        <v>0</v>
      </c>
    </row>
    <row r="1092" spans="1:19" ht="15">
      <c r="A1092" s="8">
        <v>3041</v>
      </c>
      <c r="B1092" s="7">
        <v>1</v>
      </c>
      <c r="C1092" s="8">
        <v>1</v>
      </c>
      <c r="D1092" s="8">
        <v>52</v>
      </c>
      <c r="E1092" s="7">
        <v>2</v>
      </c>
      <c r="F1092" s="3">
        <v>0</v>
      </c>
      <c r="G1092" s="8">
        <v>5</v>
      </c>
      <c r="H1092" s="8">
        <v>117</v>
      </c>
      <c r="I1092" s="8">
        <v>175</v>
      </c>
      <c r="J1092" s="27">
        <f>H1092/(I1092*I1092)*10000</f>
        <v>38.204081632653065</v>
      </c>
      <c r="K1092" s="1">
        <v>0.83080329577727741</v>
      </c>
      <c r="L1092" s="1">
        <v>9.3000000000000007</v>
      </c>
      <c r="M1092" s="1">
        <f>18*L1092</f>
        <v>167.4</v>
      </c>
      <c r="N1092" s="70">
        <v>3</v>
      </c>
      <c r="O1092" s="8">
        <v>8.8000000000000007</v>
      </c>
      <c r="P1092" s="8">
        <v>0</v>
      </c>
      <c r="Q1092" s="28">
        <v>0</v>
      </c>
      <c r="R1092" s="29">
        <v>0</v>
      </c>
    </row>
    <row r="1093" spans="1:19" ht="15">
      <c r="A1093" s="8">
        <v>3095</v>
      </c>
      <c r="B1093" s="7">
        <v>1</v>
      </c>
      <c r="C1093" s="8">
        <v>1</v>
      </c>
      <c r="D1093" s="8">
        <v>24</v>
      </c>
      <c r="E1093" s="55">
        <v>1</v>
      </c>
      <c r="F1093" s="44">
        <v>1</v>
      </c>
      <c r="G1093" s="50">
        <v>0.16666666666666666</v>
      </c>
      <c r="H1093" s="8">
        <v>60</v>
      </c>
      <c r="I1093" s="8">
        <v>160</v>
      </c>
      <c r="J1093" s="27">
        <f>H1093/(I1093*I1093)*10000</f>
        <v>23.4375</v>
      </c>
      <c r="K1093" s="1">
        <v>0.82952922854260569</v>
      </c>
      <c r="L1093" s="8">
        <v>10.7</v>
      </c>
      <c r="M1093" s="1">
        <f>18*L1093</f>
        <v>192.6</v>
      </c>
      <c r="N1093" s="70">
        <v>3</v>
      </c>
      <c r="O1093" s="1">
        <v>13.4</v>
      </c>
      <c r="P1093" s="1" t="s">
        <v>32</v>
      </c>
      <c r="Q1093" s="30">
        <v>0</v>
      </c>
      <c r="R1093" s="30">
        <v>0.5</v>
      </c>
    </row>
    <row r="1094" spans="1:19" ht="15">
      <c r="A1094">
        <v>3278</v>
      </c>
      <c r="B1094" s="7">
        <v>1</v>
      </c>
      <c r="C1094">
        <v>0</v>
      </c>
      <c r="D1094">
        <v>48</v>
      </c>
      <c r="E1094">
        <v>2</v>
      </c>
      <c r="F1094">
        <v>1</v>
      </c>
      <c r="H1094">
        <v>51</v>
      </c>
      <c r="I1094">
        <v>156</v>
      </c>
      <c r="J1094" s="5">
        <f>10000*H1094/(I1094*I1094)</f>
        <v>20.956607495069033</v>
      </c>
      <c r="K1094" s="18">
        <v>0.82896790919667074</v>
      </c>
      <c r="L1094">
        <v>12.7</v>
      </c>
      <c r="M1094">
        <f>18*L1094</f>
        <v>228.6</v>
      </c>
      <c r="N1094" s="70">
        <v>3</v>
      </c>
      <c r="O1094">
        <v>11.5</v>
      </c>
    </row>
    <row r="1095" spans="1:19" ht="15">
      <c r="A1095" s="8">
        <v>4070</v>
      </c>
      <c r="B1095" s="7">
        <v>1</v>
      </c>
      <c r="C1095" s="8">
        <v>0</v>
      </c>
      <c r="D1095" s="8">
        <v>69</v>
      </c>
      <c r="E1095" s="7">
        <v>2</v>
      </c>
      <c r="F1095" s="3">
        <v>0</v>
      </c>
      <c r="G1095" s="8">
        <v>10</v>
      </c>
      <c r="H1095" s="8">
        <v>68</v>
      </c>
      <c r="I1095" s="8">
        <v>160</v>
      </c>
      <c r="J1095" s="27">
        <f>H1095/(I1095*I1095)*10000</f>
        <v>26.562500000000004</v>
      </c>
      <c r="K1095" s="1">
        <v>0.82687952044244895</v>
      </c>
      <c r="L1095" s="8">
        <v>10.4</v>
      </c>
      <c r="M1095" s="1">
        <f>18*L1095</f>
        <v>187.20000000000002</v>
      </c>
      <c r="N1095" s="70">
        <v>4</v>
      </c>
      <c r="O1095" s="1">
        <v>8.1</v>
      </c>
      <c r="P1095" s="1">
        <v>0.91</v>
      </c>
      <c r="Q1095" s="30">
        <v>2.37</v>
      </c>
      <c r="R1095" s="29">
        <v>0</v>
      </c>
    </row>
    <row r="1096" spans="1:19" ht="15">
      <c r="A1096">
        <v>2254</v>
      </c>
      <c r="B1096" s="7">
        <v>1</v>
      </c>
      <c r="C1096">
        <v>0</v>
      </c>
      <c r="D1096">
        <v>73</v>
      </c>
      <c r="E1096">
        <v>2</v>
      </c>
      <c r="F1096">
        <v>0</v>
      </c>
      <c r="G1096">
        <v>9</v>
      </c>
      <c r="H1096">
        <v>67</v>
      </c>
      <c r="I1096">
        <v>153</v>
      </c>
      <c r="J1096" s="5">
        <f>10000*H1096/(I1096*I1096)</f>
        <v>28.621470374642232</v>
      </c>
      <c r="K1096" s="18">
        <v>0.82685635068971575</v>
      </c>
      <c r="L1096">
        <v>17.7</v>
      </c>
      <c r="M1096">
        <f>18*L1096</f>
        <v>318.59999999999997</v>
      </c>
      <c r="N1096" s="70">
        <v>2</v>
      </c>
      <c r="O1096">
        <v>7.5</v>
      </c>
      <c r="P1096">
        <v>2.76</v>
      </c>
      <c r="Q1096">
        <v>0.09</v>
      </c>
      <c r="R1096">
        <v>0</v>
      </c>
    </row>
    <row r="1097" spans="1:19" ht="15">
      <c r="A1097" s="8">
        <v>1014</v>
      </c>
      <c r="B1097" s="7">
        <v>1</v>
      </c>
      <c r="C1097" s="8">
        <v>0</v>
      </c>
      <c r="D1097" s="8">
        <v>62</v>
      </c>
      <c r="E1097" s="7">
        <v>2</v>
      </c>
      <c r="F1097" s="3">
        <v>0</v>
      </c>
      <c r="G1097" s="8">
        <v>8</v>
      </c>
      <c r="H1097" s="8">
        <v>61</v>
      </c>
      <c r="I1097" s="8">
        <v>159</v>
      </c>
      <c r="J1097" s="27">
        <f>H1097/(I1097*I1097)*10000</f>
        <v>24.128792373719396</v>
      </c>
      <c r="K1097" s="1">
        <v>0.82495955802790899</v>
      </c>
      <c r="L1097" s="1">
        <v>6.5</v>
      </c>
      <c r="M1097" s="1">
        <f>18*L1097</f>
        <v>117</v>
      </c>
      <c r="N1097" s="70">
        <v>1</v>
      </c>
      <c r="O1097" s="1">
        <v>11.6</v>
      </c>
      <c r="P1097" s="1">
        <v>26.11</v>
      </c>
      <c r="Q1097" s="30">
        <v>7.0000000000000007E-2</v>
      </c>
      <c r="R1097" s="29">
        <v>0</v>
      </c>
    </row>
    <row r="1098" spans="1:19" ht="15">
      <c r="A1098">
        <v>1157</v>
      </c>
      <c r="B1098" s="7">
        <v>1</v>
      </c>
      <c r="C1098">
        <v>0</v>
      </c>
      <c r="D1098">
        <v>68</v>
      </c>
      <c r="E1098" s="3">
        <v>2</v>
      </c>
      <c r="F1098" s="3">
        <v>0</v>
      </c>
      <c r="G1098">
        <v>16</v>
      </c>
      <c r="H1098">
        <v>63</v>
      </c>
      <c r="I1098">
        <v>152</v>
      </c>
      <c r="J1098">
        <f>10000*H1098/(I1098*I1098)</f>
        <v>27.268005540166204</v>
      </c>
      <c r="K1098" s="10">
        <v>0.82485668695709635</v>
      </c>
      <c r="L1098">
        <v>5.7</v>
      </c>
      <c r="M1098">
        <f>18*L1098</f>
        <v>102.60000000000001</v>
      </c>
      <c r="N1098" s="70">
        <v>1</v>
      </c>
      <c r="O1098">
        <v>5.5</v>
      </c>
      <c r="P1098">
        <v>6.36</v>
      </c>
      <c r="Q1098">
        <v>0.06</v>
      </c>
      <c r="R1098">
        <v>0</v>
      </c>
    </row>
    <row r="1099" spans="1:19" ht="15">
      <c r="A1099" s="8">
        <v>2060</v>
      </c>
      <c r="B1099" s="7">
        <v>1</v>
      </c>
      <c r="C1099" s="8">
        <v>1</v>
      </c>
      <c r="D1099" s="8">
        <v>61</v>
      </c>
      <c r="E1099" s="7">
        <v>2</v>
      </c>
      <c r="F1099" s="3">
        <v>0</v>
      </c>
      <c r="G1099" s="8">
        <v>9</v>
      </c>
      <c r="H1099" s="8">
        <v>67</v>
      </c>
      <c r="I1099" s="8">
        <v>167</v>
      </c>
      <c r="J1099" s="27">
        <f>H1099/(I1099*I1099)*10000</f>
        <v>24.023808670084978</v>
      </c>
      <c r="K1099" s="1">
        <v>0.82387082609871887</v>
      </c>
      <c r="L1099" s="8">
        <v>9.1999999999999993</v>
      </c>
      <c r="M1099" s="1">
        <f>18*L1099</f>
        <v>165.6</v>
      </c>
      <c r="N1099" s="70">
        <v>2</v>
      </c>
      <c r="O1099" s="1">
        <v>8.6</v>
      </c>
      <c r="P1099" s="1">
        <v>0.4</v>
      </c>
      <c r="Q1099" s="30">
        <v>0.15</v>
      </c>
      <c r="R1099" s="29">
        <v>0</v>
      </c>
    </row>
    <row r="1100" spans="1:19" ht="15">
      <c r="A1100">
        <v>4179</v>
      </c>
      <c r="B1100" s="7">
        <v>1</v>
      </c>
      <c r="C1100" s="6">
        <v>0</v>
      </c>
      <c r="D1100" s="6">
        <v>55</v>
      </c>
      <c r="E1100" s="15">
        <v>2</v>
      </c>
      <c r="F1100" s="15">
        <v>0</v>
      </c>
      <c r="G1100" s="15">
        <v>7</v>
      </c>
      <c r="H1100" s="15">
        <v>60</v>
      </c>
      <c r="I1100" s="15">
        <v>151</v>
      </c>
      <c r="J1100" s="6">
        <f>10000*H1100/(I1100*I1100)</f>
        <v>26.314635323012148</v>
      </c>
      <c r="K1100" s="10">
        <v>0.82054917465646127</v>
      </c>
      <c r="L1100">
        <v>14.4</v>
      </c>
      <c r="M1100">
        <f>18*L1100</f>
        <v>259.2</v>
      </c>
      <c r="N1100" s="70">
        <v>4</v>
      </c>
      <c r="O1100" s="3">
        <v>9.1999999999999993</v>
      </c>
      <c r="P1100" s="3">
        <v>2.5</v>
      </c>
      <c r="Q1100" s="3">
        <v>0.08</v>
      </c>
      <c r="R1100" s="3">
        <v>0</v>
      </c>
    </row>
    <row r="1101" spans="1:19" ht="15">
      <c r="A1101">
        <v>1168</v>
      </c>
      <c r="B1101" s="7">
        <v>1</v>
      </c>
      <c r="C1101">
        <v>1</v>
      </c>
      <c r="D1101">
        <v>56</v>
      </c>
      <c r="E1101" s="3">
        <v>2</v>
      </c>
      <c r="F1101" s="3">
        <v>0</v>
      </c>
      <c r="G1101">
        <v>12</v>
      </c>
      <c r="H1101">
        <v>69</v>
      </c>
      <c r="I1101">
        <v>174</v>
      </c>
      <c r="J1101">
        <f>10000*H1101/(I1101*I1101)</f>
        <v>22.790328973444311</v>
      </c>
      <c r="K1101" s="10">
        <v>0.81984716788079059</v>
      </c>
      <c r="L1101">
        <v>6.4</v>
      </c>
      <c r="M1101">
        <f>18*L1101</f>
        <v>115.2</v>
      </c>
      <c r="N1101" s="70">
        <v>1</v>
      </c>
    </row>
    <row r="1102" spans="1:19" ht="15">
      <c r="A1102">
        <v>3331</v>
      </c>
      <c r="B1102" s="7">
        <v>1</v>
      </c>
      <c r="C1102">
        <v>0</v>
      </c>
      <c r="D1102">
        <v>62</v>
      </c>
      <c r="E1102">
        <v>2</v>
      </c>
      <c r="F1102">
        <v>0</v>
      </c>
      <c r="G1102">
        <v>8</v>
      </c>
      <c r="H1102">
        <v>58</v>
      </c>
      <c r="I1102">
        <v>156</v>
      </c>
      <c r="J1102" s="5">
        <f>10000*H1102/(I1102*I1102)</f>
        <v>23.83300460223537</v>
      </c>
      <c r="K1102" s="18">
        <v>0.81959999389212534</v>
      </c>
      <c r="L1102">
        <v>10.199999999999999</v>
      </c>
      <c r="M1102">
        <f>18*L1102</f>
        <v>183.6</v>
      </c>
      <c r="N1102" s="70">
        <v>3</v>
      </c>
      <c r="O1102">
        <v>7.7</v>
      </c>
      <c r="P1102">
        <v>12.1</v>
      </c>
      <c r="Q1102">
        <v>0.08</v>
      </c>
      <c r="R1102">
        <v>0</v>
      </c>
      <c r="S1102">
        <v>13.5</v>
      </c>
    </row>
    <row r="1103" spans="1:19" ht="15">
      <c r="A1103" s="8">
        <v>4085</v>
      </c>
      <c r="B1103" s="7">
        <v>1</v>
      </c>
      <c r="C1103" s="8">
        <v>0</v>
      </c>
      <c r="D1103" s="8">
        <v>55</v>
      </c>
      <c r="E1103" s="7">
        <v>2</v>
      </c>
      <c r="F1103" s="3">
        <v>0</v>
      </c>
      <c r="G1103" s="8">
        <v>19</v>
      </c>
      <c r="H1103" s="8">
        <v>56</v>
      </c>
      <c r="I1103" s="8">
        <v>151</v>
      </c>
      <c r="J1103" s="27">
        <f>H1103/(I1103*I1103)*10000</f>
        <v>24.560326301478007</v>
      </c>
      <c r="K1103" s="1">
        <v>0.81219618421975159</v>
      </c>
      <c r="L1103" s="8">
        <v>11.2</v>
      </c>
      <c r="M1103" s="1">
        <f>18*L1103</f>
        <v>201.6</v>
      </c>
      <c r="N1103" s="70">
        <v>4</v>
      </c>
      <c r="O1103" s="1">
        <v>8.4</v>
      </c>
      <c r="P1103" s="1">
        <v>0.66</v>
      </c>
      <c r="Q1103" s="30">
        <v>0.14000000000000001</v>
      </c>
      <c r="R1103" s="30">
        <v>0</v>
      </c>
    </row>
    <row r="1104" spans="1:19" ht="15">
      <c r="A1104" s="8">
        <v>2052</v>
      </c>
      <c r="B1104" s="7">
        <v>1</v>
      </c>
      <c r="C1104" s="8">
        <v>1</v>
      </c>
      <c r="D1104" s="8">
        <v>58</v>
      </c>
      <c r="E1104" s="7">
        <v>2</v>
      </c>
      <c r="F1104" s="3">
        <v>0</v>
      </c>
      <c r="G1104" s="8">
        <v>20</v>
      </c>
      <c r="H1104" s="8">
        <v>87</v>
      </c>
      <c r="I1104" s="8">
        <v>169</v>
      </c>
      <c r="J1104" s="27">
        <f>H1104/(I1104*I1104)*10000</f>
        <v>30.461118308182485</v>
      </c>
      <c r="K1104" s="1">
        <v>0.81085758043807532</v>
      </c>
      <c r="L1104" s="8">
        <v>9.5</v>
      </c>
      <c r="M1104" s="1">
        <f>18*L1104</f>
        <v>171</v>
      </c>
      <c r="N1104" s="70">
        <v>2</v>
      </c>
      <c r="O1104" s="1">
        <v>6.6</v>
      </c>
      <c r="P1104" s="1">
        <v>0.25</v>
      </c>
      <c r="Q1104" s="30">
        <v>0.1</v>
      </c>
      <c r="R1104" s="29" t="s">
        <v>31</v>
      </c>
    </row>
    <row r="1105" spans="1:18" ht="15">
      <c r="A1105" s="8">
        <v>3075</v>
      </c>
      <c r="B1105" s="7">
        <v>1</v>
      </c>
      <c r="C1105" s="8">
        <v>1</v>
      </c>
      <c r="D1105" s="8">
        <v>71</v>
      </c>
      <c r="E1105" s="7">
        <v>2</v>
      </c>
      <c r="F1105" s="3">
        <v>0</v>
      </c>
      <c r="G1105" s="8">
        <v>5</v>
      </c>
      <c r="H1105" s="8">
        <v>68</v>
      </c>
      <c r="I1105" s="8">
        <v>159</v>
      </c>
      <c r="J1105" s="27">
        <f>H1105/(I1105*I1105)*10000</f>
        <v>26.897670187097031</v>
      </c>
      <c r="K1105" s="1">
        <v>0.80852599317050955</v>
      </c>
      <c r="L1105" s="8">
        <v>7.8</v>
      </c>
      <c r="M1105" s="1">
        <f>18*L1105</f>
        <v>140.4</v>
      </c>
      <c r="N1105" s="70">
        <v>3</v>
      </c>
      <c r="O1105" s="1">
        <v>8.1999999999999993</v>
      </c>
      <c r="P1105" s="1">
        <v>0</v>
      </c>
      <c r="Q1105" s="30">
        <v>0</v>
      </c>
      <c r="R1105" s="30">
        <v>0</v>
      </c>
    </row>
    <row r="1106" spans="1:18" ht="15">
      <c r="A1106" s="8">
        <v>4126</v>
      </c>
      <c r="B1106" s="7">
        <v>1</v>
      </c>
      <c r="C1106" s="8">
        <v>1</v>
      </c>
      <c r="D1106" s="8">
        <v>32</v>
      </c>
      <c r="E1106" s="7">
        <v>2</v>
      </c>
      <c r="F1106" s="3">
        <v>0</v>
      </c>
      <c r="G1106" s="8">
        <v>2</v>
      </c>
      <c r="H1106" s="8">
        <v>92</v>
      </c>
      <c r="I1106" s="8">
        <v>175</v>
      </c>
      <c r="J1106" s="27">
        <f>H1106/(I1106*I1106)*10000</f>
        <v>30.04081632653061</v>
      </c>
      <c r="K1106" s="1">
        <v>0.8080786847155661</v>
      </c>
      <c r="L1106" s="8">
        <v>8.1999999999999993</v>
      </c>
      <c r="M1106" s="1">
        <f>18*L1106</f>
        <v>147.6</v>
      </c>
      <c r="N1106" s="70">
        <v>4</v>
      </c>
      <c r="O1106" s="26">
        <v>9.9</v>
      </c>
      <c r="P1106" s="1" t="s">
        <v>32</v>
      </c>
      <c r="Q1106" s="8">
        <v>0</v>
      </c>
      <c r="R1106" s="8">
        <v>0</v>
      </c>
    </row>
    <row r="1107" spans="1:18" ht="15">
      <c r="A1107" s="8">
        <v>3080</v>
      </c>
      <c r="B1107" s="7">
        <v>1</v>
      </c>
      <c r="C1107" s="8">
        <v>0</v>
      </c>
      <c r="D1107" s="8">
        <v>43</v>
      </c>
      <c r="E1107" s="7">
        <v>2</v>
      </c>
      <c r="F1107" s="3">
        <v>0</v>
      </c>
      <c r="G1107" s="8">
        <v>8</v>
      </c>
      <c r="H1107" s="8">
        <v>53</v>
      </c>
      <c r="I1107" s="8">
        <v>151</v>
      </c>
      <c r="J1107" s="27">
        <f>H1107/(I1107*I1107)*10000</f>
        <v>23.244594535327398</v>
      </c>
      <c r="K1107" s="1">
        <v>0.80363929638100373</v>
      </c>
      <c r="L1107" s="8">
        <v>12.5</v>
      </c>
      <c r="M1107" s="1">
        <f>18*L1107</f>
        <v>225</v>
      </c>
      <c r="N1107" s="70">
        <v>3</v>
      </c>
      <c r="O1107" s="1">
        <v>8.8000000000000007</v>
      </c>
      <c r="P1107" s="1">
        <v>23.96</v>
      </c>
      <c r="Q1107" s="30">
        <v>0.09</v>
      </c>
      <c r="R1107" s="30">
        <v>0</v>
      </c>
    </row>
    <row r="1108" spans="1:18" ht="15">
      <c r="A1108" s="8">
        <v>2091</v>
      </c>
      <c r="B1108" s="7">
        <v>1</v>
      </c>
      <c r="C1108" s="8">
        <v>0</v>
      </c>
      <c r="D1108" s="8">
        <v>58</v>
      </c>
      <c r="E1108" s="7">
        <v>2</v>
      </c>
      <c r="F1108" s="3">
        <v>0</v>
      </c>
      <c r="G1108" s="8">
        <v>12</v>
      </c>
      <c r="H1108" s="8">
        <v>62</v>
      </c>
      <c r="I1108" s="8">
        <v>153</v>
      </c>
      <c r="J1108" s="27">
        <f>H1108/(I1108*I1108)*10000</f>
        <v>26.485539749668931</v>
      </c>
      <c r="K1108" s="1">
        <v>0.80335487546319495</v>
      </c>
      <c r="L1108" s="8">
        <v>7.4</v>
      </c>
      <c r="M1108" s="1">
        <f>18*L1108</f>
        <v>133.20000000000002</v>
      </c>
      <c r="N1108" s="70">
        <v>2</v>
      </c>
      <c r="O1108" s="1">
        <v>9.5</v>
      </c>
      <c r="P1108" s="1">
        <v>0.55000000000000004</v>
      </c>
      <c r="Q1108" s="30">
        <v>0</v>
      </c>
      <c r="R1108" s="30">
        <v>0</v>
      </c>
    </row>
    <row r="1109" spans="1:18" ht="15">
      <c r="A1109" s="8">
        <v>3081</v>
      </c>
      <c r="B1109" s="7">
        <v>1</v>
      </c>
      <c r="C1109" s="8">
        <v>0</v>
      </c>
      <c r="D1109" s="8">
        <v>60</v>
      </c>
      <c r="E1109" s="7">
        <v>2</v>
      </c>
      <c r="F1109" s="3">
        <v>0</v>
      </c>
      <c r="G1109" s="43">
        <v>0.5</v>
      </c>
      <c r="H1109" s="8">
        <v>55</v>
      </c>
      <c r="I1109" s="8">
        <v>156</v>
      </c>
      <c r="J1109" s="27">
        <f>H1109/(I1109*I1109)*10000</f>
        <v>22.60026298487837</v>
      </c>
      <c r="K1109" s="1">
        <v>0.79852896928257078</v>
      </c>
      <c r="L1109" s="8">
        <v>8</v>
      </c>
      <c r="M1109" s="1">
        <f>18*L1109</f>
        <v>144</v>
      </c>
      <c r="N1109" s="70">
        <v>3</v>
      </c>
      <c r="O1109" s="1">
        <v>11.8</v>
      </c>
      <c r="P1109" s="1" t="s">
        <v>37</v>
      </c>
      <c r="Q1109" s="30">
        <v>0</v>
      </c>
      <c r="R1109" s="30">
        <v>0</v>
      </c>
    </row>
    <row r="1110" spans="1:18" ht="15">
      <c r="A1110" s="8">
        <v>3147</v>
      </c>
      <c r="B1110" s="7">
        <v>1</v>
      </c>
      <c r="C1110" s="8">
        <v>1</v>
      </c>
      <c r="D1110" s="8">
        <v>74</v>
      </c>
      <c r="E1110" s="7">
        <v>2</v>
      </c>
      <c r="F1110" s="3">
        <v>0</v>
      </c>
      <c r="G1110" s="8">
        <v>25</v>
      </c>
      <c r="H1110" s="8">
        <v>68</v>
      </c>
      <c r="I1110" s="8">
        <v>165</v>
      </c>
      <c r="J1110" s="24">
        <f>H1110/(I1110*I1110)*10000</f>
        <v>24.977043158861338</v>
      </c>
      <c r="K1110" s="1">
        <v>0.79700444005146442</v>
      </c>
      <c r="L1110" s="8">
        <v>4.9000000000000004</v>
      </c>
      <c r="M1110" s="1">
        <f>18*L1110</f>
        <v>88.2</v>
      </c>
      <c r="N1110" s="70">
        <v>3</v>
      </c>
      <c r="O1110" s="1">
        <v>6.3</v>
      </c>
      <c r="P1110" s="1">
        <v>2.33</v>
      </c>
      <c r="Q1110" s="8">
        <v>0.63</v>
      </c>
      <c r="R1110" s="8">
        <v>0</v>
      </c>
    </row>
    <row r="1111" spans="1:18" ht="15">
      <c r="A1111" s="8">
        <v>1039</v>
      </c>
      <c r="B1111" s="7">
        <v>1</v>
      </c>
      <c r="C1111" s="8">
        <v>1</v>
      </c>
      <c r="D1111" s="8">
        <v>53</v>
      </c>
      <c r="E1111" s="7">
        <v>2</v>
      </c>
      <c r="F1111" s="3">
        <v>0</v>
      </c>
      <c r="G1111" s="8">
        <v>14</v>
      </c>
      <c r="H1111" s="8">
        <v>66</v>
      </c>
      <c r="I1111" s="8">
        <v>160</v>
      </c>
      <c r="J1111" s="27">
        <f>H1111/(I1111*I1111)*10000</f>
        <v>25.78125</v>
      </c>
      <c r="K1111" s="1">
        <v>0.79631108142790774</v>
      </c>
      <c r="L1111" s="1">
        <v>12.7</v>
      </c>
      <c r="M1111" s="1">
        <f>18*L1111</f>
        <v>228.6</v>
      </c>
      <c r="N1111" s="70">
        <v>1</v>
      </c>
      <c r="O1111" s="8">
        <v>10.199999999999999</v>
      </c>
      <c r="P1111" s="8" t="s">
        <v>36</v>
      </c>
      <c r="Q1111" s="28">
        <v>0</v>
      </c>
      <c r="R1111" s="29">
        <v>0</v>
      </c>
    </row>
    <row r="1112" spans="1:18" ht="15">
      <c r="A1112" s="8">
        <v>1118</v>
      </c>
      <c r="B1112" s="7">
        <v>1</v>
      </c>
      <c r="C1112" s="8">
        <v>0</v>
      </c>
      <c r="D1112" s="8">
        <v>52</v>
      </c>
      <c r="E1112" s="7">
        <v>2</v>
      </c>
      <c r="F1112" s="3">
        <v>0</v>
      </c>
      <c r="G1112" s="8">
        <v>7</v>
      </c>
      <c r="H1112" s="8">
        <v>61</v>
      </c>
      <c r="I1112" s="8">
        <v>163</v>
      </c>
      <c r="J1112" s="27">
        <f>H1112/(I1112*I1112)*10000</f>
        <v>22.959087658549439</v>
      </c>
      <c r="K1112" s="1">
        <v>0.79323611323505849</v>
      </c>
      <c r="L1112" s="8">
        <v>8.3000000000000007</v>
      </c>
      <c r="M1112" s="1">
        <f>18*L1112</f>
        <v>149.4</v>
      </c>
      <c r="N1112" s="70">
        <v>1</v>
      </c>
      <c r="O1112" s="1">
        <v>8.3000000000000007</v>
      </c>
      <c r="P1112" s="1">
        <v>15.31</v>
      </c>
      <c r="Q1112" s="8">
        <v>0.1</v>
      </c>
      <c r="R1112" s="8">
        <v>0</v>
      </c>
    </row>
    <row r="1113" spans="1:18" ht="15">
      <c r="A1113" s="8">
        <v>2130</v>
      </c>
      <c r="B1113" s="7">
        <v>1</v>
      </c>
      <c r="C1113" s="8">
        <v>0</v>
      </c>
      <c r="D1113" s="8">
        <v>74</v>
      </c>
      <c r="E1113" s="7">
        <v>2</v>
      </c>
      <c r="F1113" s="3">
        <v>0</v>
      </c>
      <c r="G1113" s="8">
        <v>19</v>
      </c>
      <c r="H1113" s="8">
        <v>58</v>
      </c>
      <c r="I1113" s="8">
        <v>145</v>
      </c>
      <c r="J1113" s="27">
        <f>H1113/(I1113*I1113)*10000</f>
        <v>27.586206896551722</v>
      </c>
      <c r="K1113" s="1">
        <v>0.79167322626589076</v>
      </c>
      <c r="L1113" s="8">
        <v>12</v>
      </c>
      <c r="M1113" s="1">
        <f>18*L1113</f>
        <v>216</v>
      </c>
      <c r="N1113" s="70">
        <v>2</v>
      </c>
      <c r="O1113" s="37">
        <v>8</v>
      </c>
      <c r="P1113" s="37">
        <v>0.45</v>
      </c>
      <c r="Q1113" s="37">
        <v>0.2</v>
      </c>
      <c r="R1113" s="37">
        <v>0</v>
      </c>
    </row>
    <row r="1114" spans="1:18" ht="15">
      <c r="A1114">
        <v>3174</v>
      </c>
      <c r="B1114" s="7">
        <v>1</v>
      </c>
      <c r="C1114">
        <v>1</v>
      </c>
      <c r="D1114">
        <v>66</v>
      </c>
      <c r="E1114" s="3">
        <v>2</v>
      </c>
      <c r="F1114" s="3">
        <v>0</v>
      </c>
      <c r="G1114">
        <v>15</v>
      </c>
      <c r="H1114">
        <v>58</v>
      </c>
      <c r="I1114">
        <v>165</v>
      </c>
      <c r="J1114">
        <f>10000*H1114/(I1114*I1114)</f>
        <v>21.30394857667585</v>
      </c>
      <c r="K1114" s="10">
        <v>0.78978463119264142</v>
      </c>
      <c r="L1114">
        <v>12.9</v>
      </c>
      <c r="M1114">
        <f>18*L1114</f>
        <v>232.20000000000002</v>
      </c>
      <c r="N1114" s="70">
        <v>3</v>
      </c>
      <c r="O1114">
        <v>8.4</v>
      </c>
      <c r="P1114">
        <v>19.440000000000001</v>
      </c>
      <c r="Q1114">
        <v>0.06</v>
      </c>
      <c r="R1114">
        <v>0</v>
      </c>
    </row>
    <row r="1115" spans="1:18" ht="15">
      <c r="A1115" s="8">
        <v>1133</v>
      </c>
      <c r="B1115" s="7">
        <v>1</v>
      </c>
      <c r="C1115" s="8">
        <v>0</v>
      </c>
      <c r="D1115" s="8">
        <v>61</v>
      </c>
      <c r="E1115" s="7">
        <v>2</v>
      </c>
      <c r="F1115" s="3">
        <v>0</v>
      </c>
      <c r="G1115" s="8">
        <f>20/365</f>
        <v>5.4794520547945202E-2</v>
      </c>
      <c r="H1115" s="8">
        <v>65</v>
      </c>
      <c r="I1115" s="8">
        <v>153</v>
      </c>
      <c r="J1115" s="27">
        <f>H1115/(I1115*I1115)*10000</f>
        <v>27.767098124652911</v>
      </c>
      <c r="K1115" s="1">
        <v>0.78662292029957337</v>
      </c>
      <c r="L1115" s="8">
        <v>7.9</v>
      </c>
      <c r="M1115" s="1">
        <f>18*L1115</f>
        <v>142.20000000000002</v>
      </c>
      <c r="N1115" s="70">
        <v>1</v>
      </c>
      <c r="O1115" s="1">
        <v>9</v>
      </c>
      <c r="P1115" s="1">
        <v>0</v>
      </c>
      <c r="Q1115" s="8">
        <v>0</v>
      </c>
      <c r="R1115" s="8">
        <v>0</v>
      </c>
    </row>
    <row r="1116" spans="1:18" ht="15">
      <c r="A1116" s="8">
        <v>2118</v>
      </c>
      <c r="B1116" s="7">
        <v>1</v>
      </c>
      <c r="C1116" s="8">
        <v>0</v>
      </c>
      <c r="D1116" s="8">
        <v>52</v>
      </c>
      <c r="E1116" s="7">
        <v>2</v>
      </c>
      <c r="F1116" s="3">
        <v>0</v>
      </c>
      <c r="G1116" s="8">
        <v>7</v>
      </c>
      <c r="H1116" s="8">
        <v>61</v>
      </c>
      <c r="I1116" s="8">
        <v>163</v>
      </c>
      <c r="J1116" s="27">
        <f>H1116/(I1116*I1116)*10000</f>
        <v>22.959087658549439</v>
      </c>
      <c r="K1116" s="1">
        <v>0.78113182207309562</v>
      </c>
      <c r="L1116" s="8">
        <v>10.9</v>
      </c>
      <c r="M1116" s="1">
        <f>18*L1116</f>
        <v>196.20000000000002</v>
      </c>
      <c r="N1116" s="70">
        <v>2</v>
      </c>
      <c r="O1116" s="1">
        <v>8.3000000000000007</v>
      </c>
      <c r="P1116" s="1">
        <v>15.31</v>
      </c>
      <c r="Q1116" s="8">
        <v>0.1</v>
      </c>
      <c r="R1116" s="8">
        <v>0</v>
      </c>
    </row>
    <row r="1117" spans="1:18" ht="15">
      <c r="A1117" s="8">
        <v>1156</v>
      </c>
      <c r="B1117" s="7">
        <v>1</v>
      </c>
      <c r="C1117" s="8">
        <v>0</v>
      </c>
      <c r="D1117" s="8">
        <v>64</v>
      </c>
      <c r="E1117" s="7">
        <v>2</v>
      </c>
      <c r="F1117" s="3">
        <v>0</v>
      </c>
      <c r="G1117" s="8">
        <v>20</v>
      </c>
      <c r="H1117" s="8">
        <v>49</v>
      </c>
      <c r="I1117" s="8">
        <v>157</v>
      </c>
      <c r="J1117" s="24">
        <f>H1117/(I1117*I1117)*10000</f>
        <v>19.879102600511178</v>
      </c>
      <c r="K1117" s="1">
        <v>0.77929476220879024</v>
      </c>
      <c r="L1117" s="8">
        <v>9.4</v>
      </c>
      <c r="M1117" s="1">
        <f>18*L1117</f>
        <v>169.20000000000002</v>
      </c>
      <c r="N1117" s="70">
        <v>1</v>
      </c>
      <c r="O1117" s="1">
        <v>9.5</v>
      </c>
      <c r="P1117" s="1">
        <v>25.55</v>
      </c>
      <c r="Q1117" s="8">
        <v>0.14000000000000001</v>
      </c>
      <c r="R1117" s="8">
        <v>0</v>
      </c>
    </row>
    <row r="1118" spans="1:18" ht="15">
      <c r="A1118" s="8">
        <v>3094</v>
      </c>
      <c r="B1118" s="7">
        <v>1</v>
      </c>
      <c r="C1118" s="8">
        <v>0</v>
      </c>
      <c r="D1118" s="8">
        <v>36</v>
      </c>
      <c r="E1118" s="7">
        <v>1</v>
      </c>
      <c r="F1118" s="38">
        <v>1</v>
      </c>
      <c r="G1118" s="8">
        <v>8.3333333333333329E-2</v>
      </c>
      <c r="H1118" s="8">
        <v>47</v>
      </c>
      <c r="I1118" s="8">
        <v>158</v>
      </c>
      <c r="J1118" s="27">
        <f>H1118/(I1118*I1118)*10000</f>
        <v>18.827111039897453</v>
      </c>
      <c r="K1118" s="1">
        <v>0.77672952488655778</v>
      </c>
      <c r="L1118" s="8">
        <v>8</v>
      </c>
      <c r="M1118" s="1">
        <f>18*L1118</f>
        <v>144</v>
      </c>
      <c r="N1118" s="70">
        <v>3</v>
      </c>
      <c r="O1118" s="1">
        <v>8.4</v>
      </c>
      <c r="P1118" s="1">
        <v>0</v>
      </c>
      <c r="Q1118" s="30">
        <v>0</v>
      </c>
      <c r="R1118" s="30">
        <v>0</v>
      </c>
    </row>
    <row r="1119" spans="1:18" ht="15">
      <c r="A1119">
        <v>4241</v>
      </c>
      <c r="B1119" s="7">
        <v>1</v>
      </c>
      <c r="C1119">
        <v>0</v>
      </c>
      <c r="D1119">
        <v>20</v>
      </c>
      <c r="E1119">
        <v>1</v>
      </c>
      <c r="F1119">
        <v>0</v>
      </c>
      <c r="G1119">
        <v>1</v>
      </c>
      <c r="H1119">
        <v>66</v>
      </c>
      <c r="I1119">
        <v>165</v>
      </c>
      <c r="J1119" s="5">
        <f>10000*H1119/(I1119*I1119)</f>
        <v>24.242424242424242</v>
      </c>
      <c r="K1119" s="18">
        <v>0.77538888675806361</v>
      </c>
      <c r="L1119">
        <v>17.8</v>
      </c>
      <c r="M1119">
        <f>18*L1119</f>
        <v>320.40000000000003</v>
      </c>
      <c r="N1119" s="70">
        <v>4</v>
      </c>
      <c r="O1119">
        <v>8.6</v>
      </c>
      <c r="P1119">
        <v>34.299999999999997</v>
      </c>
      <c r="Q1119">
        <v>0.09</v>
      </c>
      <c r="R1119">
        <v>0</v>
      </c>
    </row>
    <row r="1120" spans="1:18" ht="15">
      <c r="A1120">
        <v>3168</v>
      </c>
      <c r="B1120" s="7">
        <v>1</v>
      </c>
      <c r="C1120">
        <v>1</v>
      </c>
      <c r="D1120">
        <v>56</v>
      </c>
      <c r="E1120" s="3">
        <v>2</v>
      </c>
      <c r="F1120" s="3">
        <v>0</v>
      </c>
      <c r="G1120">
        <v>12</v>
      </c>
      <c r="H1120">
        <v>69</v>
      </c>
      <c r="I1120">
        <v>174</v>
      </c>
      <c r="J1120">
        <f>10000*H1120/(I1120*I1120)</f>
        <v>22.790328973444311</v>
      </c>
      <c r="K1120" s="10">
        <v>0.77419831048367338</v>
      </c>
      <c r="L1120">
        <v>8.9</v>
      </c>
      <c r="M1120">
        <f>18*L1120</f>
        <v>160.20000000000002</v>
      </c>
      <c r="N1120" s="70">
        <v>3</v>
      </c>
    </row>
    <row r="1121" spans="1:19" ht="15">
      <c r="A1121" s="8">
        <v>1045</v>
      </c>
      <c r="B1121" s="7">
        <v>1</v>
      </c>
      <c r="C1121" s="8">
        <v>0</v>
      </c>
      <c r="D1121" s="8">
        <v>52</v>
      </c>
      <c r="E1121" s="7">
        <v>2</v>
      </c>
      <c r="F1121" s="3">
        <v>0</v>
      </c>
      <c r="G1121" s="8">
        <v>0.5</v>
      </c>
      <c r="H1121" s="8">
        <v>78</v>
      </c>
      <c r="I1121" s="8">
        <v>168</v>
      </c>
      <c r="J1121" s="27">
        <f>H1121/(I1121*I1121)*10000</f>
        <v>27.636054421768709</v>
      </c>
      <c r="K1121" s="1">
        <v>0.77403252417929402</v>
      </c>
      <c r="L1121" s="1">
        <v>6</v>
      </c>
      <c r="M1121" s="1">
        <f>18*L1121</f>
        <v>108</v>
      </c>
      <c r="N1121" s="70">
        <v>1</v>
      </c>
      <c r="O1121" s="8">
        <v>7.6</v>
      </c>
      <c r="P1121" s="8">
        <v>7.0000000000000007E-2</v>
      </c>
      <c r="Q1121" s="28">
        <v>0.06</v>
      </c>
      <c r="R1121" s="29">
        <v>0</v>
      </c>
    </row>
    <row r="1122" spans="1:19" ht="15">
      <c r="A1122" s="8">
        <v>4061</v>
      </c>
      <c r="B1122" s="7">
        <v>1</v>
      </c>
      <c r="C1122" s="8">
        <v>1</v>
      </c>
      <c r="D1122" s="8">
        <v>73</v>
      </c>
      <c r="E1122" s="7">
        <v>2</v>
      </c>
      <c r="F1122" s="3">
        <v>0</v>
      </c>
      <c r="G1122" s="8">
        <v>34</v>
      </c>
      <c r="H1122" s="8">
        <v>70</v>
      </c>
      <c r="I1122" s="8">
        <v>169</v>
      </c>
      <c r="J1122" s="27">
        <f>H1122/(I1122*I1122)*10000</f>
        <v>24.508945765204299</v>
      </c>
      <c r="K1122" s="1">
        <v>0.7709954705211336</v>
      </c>
      <c r="L1122" s="8">
        <v>5.4</v>
      </c>
      <c r="M1122" s="1">
        <f>18*L1122</f>
        <v>97.2</v>
      </c>
      <c r="N1122" s="70">
        <v>4</v>
      </c>
      <c r="O1122" s="1">
        <v>8.6</v>
      </c>
      <c r="P1122" s="1" t="s">
        <v>32</v>
      </c>
      <c r="Q1122" s="30">
        <v>0</v>
      </c>
      <c r="R1122" s="29">
        <v>0</v>
      </c>
    </row>
    <row r="1123" spans="1:19" ht="15">
      <c r="A1123" s="8">
        <v>3053</v>
      </c>
      <c r="B1123" s="7">
        <v>1</v>
      </c>
      <c r="C1123" s="8">
        <v>1</v>
      </c>
      <c r="D1123" s="8">
        <v>65</v>
      </c>
      <c r="E1123" s="7">
        <v>2</v>
      </c>
      <c r="F1123" s="3">
        <v>0</v>
      </c>
      <c r="G1123" s="8">
        <v>17</v>
      </c>
      <c r="H1123" s="8">
        <v>95</v>
      </c>
      <c r="I1123" s="8">
        <v>178</v>
      </c>
      <c r="J1123" s="27">
        <f>H1123/(I1123*I1123)*10000</f>
        <v>29.983587930816814</v>
      </c>
      <c r="K1123" s="1">
        <v>0.77043051278576502</v>
      </c>
      <c r="L1123" s="8">
        <v>8.1</v>
      </c>
      <c r="M1123" s="1">
        <f>18*L1123</f>
        <v>145.79999999999998</v>
      </c>
      <c r="N1123" s="70">
        <v>3</v>
      </c>
      <c r="O1123" s="1">
        <v>10.9</v>
      </c>
      <c r="P1123" s="1" t="s">
        <v>32</v>
      </c>
      <c r="Q1123" s="30">
        <v>0</v>
      </c>
      <c r="R1123" s="29">
        <v>0</v>
      </c>
    </row>
    <row r="1124" spans="1:19" ht="15">
      <c r="A1124">
        <v>3193</v>
      </c>
      <c r="B1124" s="7">
        <v>1</v>
      </c>
      <c r="C1124" s="5">
        <v>1</v>
      </c>
      <c r="D1124" s="5">
        <v>64</v>
      </c>
      <c r="E1124" s="5">
        <v>2</v>
      </c>
      <c r="F1124" s="5">
        <v>0</v>
      </c>
      <c r="G1124" s="5">
        <v>23</v>
      </c>
      <c r="H1124" s="5">
        <v>70</v>
      </c>
      <c r="I1124" s="5">
        <v>160</v>
      </c>
      <c r="J1124" s="5">
        <f>10000*H1124/(I1124*I1124)</f>
        <v>27.34375</v>
      </c>
      <c r="K1124" s="10">
        <v>0.76571780446100757</v>
      </c>
      <c r="L1124">
        <v>13</v>
      </c>
      <c r="M1124">
        <f>18*L1124</f>
        <v>234</v>
      </c>
      <c r="N1124" s="70">
        <v>3</v>
      </c>
      <c r="O1124">
        <v>8.6999999999999993</v>
      </c>
      <c r="P1124">
        <v>10.74</v>
      </c>
      <c r="Q1124">
        <v>0.09</v>
      </c>
      <c r="R1124">
        <v>0</v>
      </c>
    </row>
    <row r="1125" spans="1:19" ht="15">
      <c r="A1125" s="8">
        <v>2108</v>
      </c>
      <c r="B1125" s="7">
        <v>1</v>
      </c>
      <c r="C1125" s="8">
        <v>0</v>
      </c>
      <c r="D1125" s="8">
        <v>59</v>
      </c>
      <c r="E1125" s="7">
        <v>2</v>
      </c>
      <c r="F1125" s="3">
        <v>0</v>
      </c>
      <c r="G1125" s="8">
        <v>13</v>
      </c>
      <c r="H1125" s="8">
        <v>58</v>
      </c>
      <c r="I1125" s="8">
        <v>158</v>
      </c>
      <c r="J1125" s="27">
        <f>H1125/(I1125*I1125)*10000</f>
        <v>23.23345617689473</v>
      </c>
      <c r="K1125" s="1">
        <v>0.76226848561380556</v>
      </c>
      <c r="L1125" s="8">
        <v>7.3</v>
      </c>
      <c r="M1125" s="1">
        <f>18*L1125</f>
        <v>131.4</v>
      </c>
      <c r="N1125" s="70">
        <v>2</v>
      </c>
      <c r="O1125" s="1">
        <v>8.1</v>
      </c>
      <c r="P1125" s="1">
        <v>0.54</v>
      </c>
      <c r="Q1125" s="8">
        <v>0.09</v>
      </c>
      <c r="R1125" s="8">
        <v>0</v>
      </c>
    </row>
    <row r="1126" spans="1:19" ht="15">
      <c r="A1126">
        <v>4330</v>
      </c>
      <c r="B1126" s="7">
        <v>1</v>
      </c>
      <c r="C1126">
        <v>0</v>
      </c>
      <c r="D1126">
        <v>29</v>
      </c>
      <c r="E1126">
        <v>1</v>
      </c>
      <c r="F1126">
        <v>0</v>
      </c>
      <c r="G1126">
        <v>1</v>
      </c>
      <c r="H1126">
        <v>55</v>
      </c>
      <c r="I1126">
        <v>165</v>
      </c>
      <c r="J1126" s="5">
        <f>10000*H1126/(I1126*I1126)</f>
        <v>20.202020202020201</v>
      </c>
      <c r="K1126" s="18">
        <v>0.76079550487601555</v>
      </c>
      <c r="L1126">
        <v>12.2</v>
      </c>
      <c r="M1126">
        <f>18*L1126</f>
        <v>219.6</v>
      </c>
      <c r="N1126" s="70">
        <v>4</v>
      </c>
      <c r="O1126">
        <v>9.9</v>
      </c>
      <c r="P1126">
        <v>25.34</v>
      </c>
      <c r="Q1126">
        <v>0.03</v>
      </c>
      <c r="R1126">
        <v>0</v>
      </c>
      <c r="S1126">
        <v>4.8</v>
      </c>
    </row>
    <row r="1127" spans="1:19" ht="15">
      <c r="A1127">
        <v>2335</v>
      </c>
      <c r="B1127" s="7">
        <v>1</v>
      </c>
      <c r="C1127">
        <v>1</v>
      </c>
      <c r="D1127">
        <v>57</v>
      </c>
      <c r="E1127">
        <v>2</v>
      </c>
      <c r="F1127">
        <v>0</v>
      </c>
      <c r="G1127">
        <v>15</v>
      </c>
      <c r="H1127">
        <v>76</v>
      </c>
      <c r="I1127">
        <v>172</v>
      </c>
      <c r="J1127" s="5">
        <f>10000*H1127/(I1127*I1127)</f>
        <v>25.689561925365062</v>
      </c>
      <c r="K1127" s="18">
        <v>0.75721778294486342</v>
      </c>
      <c r="L1127">
        <v>6.8</v>
      </c>
      <c r="M1127">
        <f>18*L1127</f>
        <v>122.39999999999999</v>
      </c>
      <c r="N1127" s="70">
        <v>2</v>
      </c>
      <c r="O1127">
        <v>7.8</v>
      </c>
      <c r="P1127">
        <v>7.04</v>
      </c>
      <c r="Q1127">
        <v>0.93</v>
      </c>
      <c r="R1127">
        <v>0</v>
      </c>
      <c r="S1127">
        <v>300</v>
      </c>
    </row>
    <row r="1128" spans="1:19" ht="15">
      <c r="A1128">
        <v>3235</v>
      </c>
      <c r="B1128" s="7">
        <v>1</v>
      </c>
      <c r="C1128">
        <v>1</v>
      </c>
      <c r="D1128">
        <v>53</v>
      </c>
      <c r="E1128">
        <v>2</v>
      </c>
      <c r="F1128">
        <v>0</v>
      </c>
      <c r="G1128">
        <v>19</v>
      </c>
      <c r="H1128">
        <v>81</v>
      </c>
      <c r="I1128">
        <v>170</v>
      </c>
      <c r="J1128" s="5">
        <f>10000*H1128/(I1128*I1128)</f>
        <v>28.027681660899653</v>
      </c>
      <c r="K1128" s="17">
        <v>0.75542223699509137</v>
      </c>
      <c r="L1128" s="3">
        <v>8.1999999999999993</v>
      </c>
      <c r="M1128">
        <f>18*L1128</f>
        <v>147.6</v>
      </c>
      <c r="N1128" s="70">
        <v>3</v>
      </c>
      <c r="O1128" s="3">
        <v>7.7</v>
      </c>
      <c r="P1128" s="3"/>
      <c r="Q1128" s="3"/>
      <c r="R1128" s="3"/>
    </row>
    <row r="1129" spans="1:19" ht="15">
      <c r="A1129" s="8">
        <v>1081</v>
      </c>
      <c r="B1129" s="7">
        <v>1</v>
      </c>
      <c r="C1129" s="8">
        <v>0</v>
      </c>
      <c r="D1129" s="8">
        <v>60</v>
      </c>
      <c r="E1129" s="7">
        <v>2</v>
      </c>
      <c r="F1129" s="3">
        <v>0</v>
      </c>
      <c r="G1129" s="43">
        <v>0.5</v>
      </c>
      <c r="H1129" s="8">
        <v>55</v>
      </c>
      <c r="I1129" s="8">
        <v>156</v>
      </c>
      <c r="J1129" s="27">
        <f>H1129/(I1129*I1129)*10000</f>
        <v>22.60026298487837</v>
      </c>
      <c r="K1129" s="1">
        <v>0.75320770828526262</v>
      </c>
      <c r="L1129" s="8">
        <v>6.9</v>
      </c>
      <c r="M1129" s="1">
        <f>18*L1129</f>
        <v>124.2</v>
      </c>
      <c r="N1129" s="70">
        <v>1</v>
      </c>
      <c r="O1129" s="1">
        <v>11.8</v>
      </c>
      <c r="P1129" s="1" t="s">
        <v>35</v>
      </c>
      <c r="Q1129" s="30">
        <v>0</v>
      </c>
      <c r="R1129" s="30">
        <v>0</v>
      </c>
    </row>
    <row r="1130" spans="1:19" ht="15">
      <c r="A1130">
        <v>2245</v>
      </c>
      <c r="B1130" s="7">
        <v>1</v>
      </c>
      <c r="C1130">
        <v>0</v>
      </c>
      <c r="D1130">
        <v>62</v>
      </c>
      <c r="E1130">
        <v>2</v>
      </c>
      <c r="F1130">
        <v>0</v>
      </c>
      <c r="G1130">
        <v>9</v>
      </c>
      <c r="H1130">
        <v>60</v>
      </c>
      <c r="I1130">
        <v>161</v>
      </c>
      <c r="J1130" s="5">
        <f>10000*H1130/(I1130*I1130)</f>
        <v>23.147255121330197</v>
      </c>
      <c r="K1130" s="18">
        <v>0.75197489569775056</v>
      </c>
      <c r="L1130">
        <v>14.5</v>
      </c>
      <c r="M1130">
        <f>18*L1130</f>
        <v>261</v>
      </c>
      <c r="N1130" s="70">
        <v>2</v>
      </c>
      <c r="O1130">
        <v>12.7</v>
      </c>
      <c r="P1130">
        <v>55.33</v>
      </c>
      <c r="Q1130">
        <v>0.06</v>
      </c>
      <c r="R1130">
        <v>0</v>
      </c>
    </row>
    <row r="1131" spans="1:19" ht="15">
      <c r="A1131" s="8">
        <v>1064</v>
      </c>
      <c r="B1131" s="7">
        <v>1</v>
      </c>
      <c r="C1131" s="8">
        <v>1</v>
      </c>
      <c r="D1131" s="8">
        <v>30</v>
      </c>
      <c r="E1131" s="7">
        <v>2</v>
      </c>
      <c r="F1131" s="38">
        <v>1</v>
      </c>
      <c r="G1131" s="8">
        <v>4</v>
      </c>
      <c r="H1131" s="8">
        <v>109</v>
      </c>
      <c r="I1131" s="8">
        <v>183</v>
      </c>
      <c r="J1131" s="27">
        <f>H1131/(I1131*I1131)*10000</f>
        <v>32.548000836095433</v>
      </c>
      <c r="K1131" s="1">
        <v>0.74644571026065676</v>
      </c>
      <c r="L1131" s="8">
        <v>7.8</v>
      </c>
      <c r="M1131" s="1">
        <f>18*L1131</f>
        <v>140.4</v>
      </c>
      <c r="N1131" s="70">
        <v>1</v>
      </c>
      <c r="O1131" s="1">
        <v>9.8000000000000007</v>
      </c>
      <c r="P1131" s="1">
        <v>0.54</v>
      </c>
      <c r="Q1131" s="30">
        <v>0</v>
      </c>
      <c r="R1131" s="29">
        <v>0</v>
      </c>
    </row>
    <row r="1132" spans="1:19" ht="15">
      <c r="A1132" s="8">
        <v>1149</v>
      </c>
      <c r="B1132" s="7">
        <v>1</v>
      </c>
      <c r="C1132" s="8">
        <v>1</v>
      </c>
      <c r="D1132" s="8">
        <v>45</v>
      </c>
      <c r="E1132" s="7">
        <v>2</v>
      </c>
      <c r="F1132" s="3">
        <v>0</v>
      </c>
      <c r="G1132" s="8">
        <v>3</v>
      </c>
      <c r="H1132" s="8">
        <v>83</v>
      </c>
      <c r="I1132" s="8">
        <v>171</v>
      </c>
      <c r="J1132" s="24">
        <f>H1132/(I1132*I1132)*10000</f>
        <v>28.384802161348791</v>
      </c>
      <c r="K1132" s="1">
        <v>0.74600858317054608</v>
      </c>
      <c r="L1132" s="8">
        <v>8.9</v>
      </c>
      <c r="M1132" s="1">
        <f>18*L1132</f>
        <v>160.20000000000002</v>
      </c>
      <c r="N1132" s="70">
        <v>1</v>
      </c>
      <c r="O1132" s="1">
        <v>6.6</v>
      </c>
      <c r="P1132" s="1">
        <v>25.5</v>
      </c>
      <c r="Q1132" s="8">
        <v>0.15</v>
      </c>
      <c r="R1132" s="8">
        <v>0</v>
      </c>
    </row>
    <row r="1133" spans="1:19" ht="15">
      <c r="A1133" s="8">
        <v>2112</v>
      </c>
      <c r="B1133" s="7">
        <v>1</v>
      </c>
      <c r="C1133" s="8">
        <v>1</v>
      </c>
      <c r="D1133" s="8">
        <v>74</v>
      </c>
      <c r="E1133" s="7">
        <v>2</v>
      </c>
      <c r="F1133" s="3">
        <v>0</v>
      </c>
      <c r="G1133" s="8">
        <v>22</v>
      </c>
      <c r="H1133" s="8">
        <v>72</v>
      </c>
      <c r="I1133" s="8">
        <v>167</v>
      </c>
      <c r="J1133" s="27">
        <f>H1133/(I1133*I1133)*10000</f>
        <v>25.816630212628635</v>
      </c>
      <c r="K1133" s="1">
        <v>0.74559281355181684</v>
      </c>
      <c r="L1133" s="8">
        <v>17</v>
      </c>
      <c r="M1133" s="1">
        <f>18*L1133</f>
        <v>306</v>
      </c>
      <c r="N1133" s="70">
        <v>2</v>
      </c>
      <c r="O1133" s="1">
        <v>10.9</v>
      </c>
      <c r="P1133" s="1">
        <v>10.199999999999999</v>
      </c>
      <c r="Q1133" s="8">
        <v>0.57999999999999996</v>
      </c>
      <c r="R1133" s="8">
        <v>0</v>
      </c>
    </row>
    <row r="1134" spans="1:19" ht="15">
      <c r="A1134">
        <v>2233</v>
      </c>
      <c r="B1134" s="7">
        <v>1</v>
      </c>
      <c r="C1134">
        <v>1</v>
      </c>
      <c r="D1134">
        <v>53</v>
      </c>
      <c r="E1134">
        <v>2</v>
      </c>
      <c r="F1134">
        <v>1</v>
      </c>
      <c r="G1134">
        <v>0.5</v>
      </c>
      <c r="H1134">
        <v>85</v>
      </c>
      <c r="I1134">
        <v>172</v>
      </c>
      <c r="J1134" s="5">
        <f>10000*H1134/(I1134*I1134)</f>
        <v>28.731746890210925</v>
      </c>
      <c r="K1134" s="17">
        <v>0.74502392883325963</v>
      </c>
      <c r="L1134" s="3">
        <v>12.4</v>
      </c>
      <c r="M1134">
        <f>18*L1134</f>
        <v>223.20000000000002</v>
      </c>
      <c r="N1134" s="70">
        <v>2</v>
      </c>
      <c r="O1134" s="3">
        <v>9.6999999999999993</v>
      </c>
      <c r="P1134" s="3">
        <v>19.52</v>
      </c>
      <c r="Q1134" s="3">
        <v>1.55</v>
      </c>
      <c r="R1134" s="3">
        <v>0</v>
      </c>
    </row>
    <row r="1135" spans="1:19" ht="15">
      <c r="A1135" s="8">
        <v>3146</v>
      </c>
      <c r="B1135" s="7">
        <v>1</v>
      </c>
      <c r="C1135" s="8">
        <v>1</v>
      </c>
      <c r="D1135" s="8">
        <v>69</v>
      </c>
      <c r="E1135" s="7">
        <v>2</v>
      </c>
      <c r="F1135" s="3">
        <v>0</v>
      </c>
      <c r="G1135" s="8">
        <v>10</v>
      </c>
      <c r="H1135" s="8">
        <v>73</v>
      </c>
      <c r="I1135" s="8">
        <v>168</v>
      </c>
      <c r="J1135" s="24">
        <f>H1135/(I1135*I1135)*10000</f>
        <v>25.864512471655328</v>
      </c>
      <c r="K1135" s="32">
        <v>0.74492356019393213</v>
      </c>
      <c r="L1135" s="33">
        <v>12.2</v>
      </c>
      <c r="M1135" s="1">
        <f>18*L1135</f>
        <v>219.6</v>
      </c>
      <c r="N1135" s="70">
        <v>3</v>
      </c>
      <c r="O1135" s="33">
        <v>8.5</v>
      </c>
      <c r="P1135" s="9">
        <v>5.94</v>
      </c>
      <c r="Q1135" s="9">
        <v>0.03</v>
      </c>
      <c r="R1135" s="32">
        <v>0</v>
      </c>
    </row>
    <row r="1136" spans="1:19" ht="15">
      <c r="A1136">
        <v>4239</v>
      </c>
      <c r="B1136" s="7">
        <v>1</v>
      </c>
      <c r="C1136">
        <v>0</v>
      </c>
      <c r="D1136">
        <v>69</v>
      </c>
      <c r="E1136">
        <v>2</v>
      </c>
      <c r="F1136">
        <v>0</v>
      </c>
      <c r="G1136">
        <v>21</v>
      </c>
      <c r="H1136">
        <v>61</v>
      </c>
      <c r="I1136">
        <v>155</v>
      </c>
      <c r="J1136" s="5">
        <f>10000*H1136/(I1136*I1136)</f>
        <v>25.390218522372528</v>
      </c>
      <c r="K1136" s="18">
        <v>0.74151601384104993</v>
      </c>
      <c r="L1136">
        <v>5.9</v>
      </c>
      <c r="M1136">
        <f>18*L1136</f>
        <v>106.2</v>
      </c>
      <c r="N1136" s="70">
        <v>4</v>
      </c>
      <c r="O1136">
        <v>10.3</v>
      </c>
      <c r="P1136">
        <v>10.76</v>
      </c>
      <c r="Q1136">
        <v>0.09</v>
      </c>
      <c r="R1136">
        <v>0</v>
      </c>
    </row>
    <row r="1137" spans="1:18" ht="15">
      <c r="A1137" s="8">
        <v>4088</v>
      </c>
      <c r="B1137" s="7">
        <v>1</v>
      </c>
      <c r="C1137" s="8">
        <v>0</v>
      </c>
      <c r="D1137" s="8">
        <v>36</v>
      </c>
      <c r="E1137" s="7">
        <v>1</v>
      </c>
      <c r="F1137" s="44">
        <v>1</v>
      </c>
      <c r="G1137" s="43">
        <v>8.3333333333333329E-2</v>
      </c>
      <c r="H1137" s="8">
        <v>47</v>
      </c>
      <c r="I1137" s="8">
        <v>158</v>
      </c>
      <c r="J1137" s="27">
        <f>H1137/(I1137*I1137)*10000</f>
        <v>18.827111039897453</v>
      </c>
      <c r="K1137" s="1">
        <v>0.74038275303810674</v>
      </c>
      <c r="L1137" s="8">
        <v>6.1</v>
      </c>
      <c r="M1137" s="1">
        <f>18*L1137</f>
        <v>109.8</v>
      </c>
      <c r="N1137" s="70">
        <v>4</v>
      </c>
      <c r="O1137" s="1">
        <v>8.4</v>
      </c>
      <c r="P1137" s="1">
        <v>0</v>
      </c>
      <c r="Q1137" s="30">
        <v>0</v>
      </c>
      <c r="R1137" s="30">
        <v>0</v>
      </c>
    </row>
    <row r="1138" spans="1:18" ht="15">
      <c r="A1138">
        <v>1233</v>
      </c>
      <c r="B1138" s="7">
        <v>1</v>
      </c>
      <c r="C1138">
        <v>1</v>
      </c>
      <c r="D1138">
        <v>53</v>
      </c>
      <c r="E1138">
        <v>2</v>
      </c>
      <c r="F1138">
        <v>1</v>
      </c>
      <c r="G1138">
        <v>0.5</v>
      </c>
      <c r="H1138">
        <v>85</v>
      </c>
      <c r="I1138">
        <v>172</v>
      </c>
      <c r="J1138" s="5">
        <f>10000*H1138/(I1138*I1138)</f>
        <v>28.731746890210925</v>
      </c>
      <c r="K1138" s="17">
        <v>0.73806762146955851</v>
      </c>
      <c r="L1138" s="3">
        <v>7.9</v>
      </c>
      <c r="M1138">
        <f>18*L1138</f>
        <v>142.20000000000002</v>
      </c>
      <c r="N1138" s="70">
        <v>1</v>
      </c>
      <c r="O1138" s="3">
        <v>9.6999999999999993</v>
      </c>
      <c r="P1138" s="3">
        <v>19.52</v>
      </c>
      <c r="Q1138" s="3">
        <v>1.55</v>
      </c>
      <c r="R1138" s="3">
        <v>0</v>
      </c>
    </row>
    <row r="1139" spans="1:18" ht="15">
      <c r="A1139" s="8">
        <v>4148</v>
      </c>
      <c r="B1139" s="7">
        <v>1</v>
      </c>
      <c r="C1139" s="8">
        <v>1</v>
      </c>
      <c r="D1139" s="8">
        <v>75</v>
      </c>
      <c r="E1139" s="7">
        <v>2</v>
      </c>
      <c r="F1139" s="3">
        <v>0</v>
      </c>
      <c r="G1139" s="8">
        <v>10</v>
      </c>
      <c r="H1139" s="8">
        <v>88</v>
      </c>
      <c r="I1139" s="8">
        <v>174</v>
      </c>
      <c r="J1139" s="24">
        <f>H1139/(I1139*I1139)*10000</f>
        <v>29.065926806711587</v>
      </c>
      <c r="K1139" s="1">
        <v>0.7374233990549145</v>
      </c>
      <c r="L1139" s="8">
        <v>6.8</v>
      </c>
      <c r="M1139" s="1">
        <f>18*L1139</f>
        <v>122.39999999999999</v>
      </c>
      <c r="N1139" s="70">
        <v>4</v>
      </c>
      <c r="O1139" s="1">
        <v>8.1999999999999993</v>
      </c>
      <c r="P1139" s="1">
        <v>0.05</v>
      </c>
      <c r="Q1139" s="8">
        <v>0.03</v>
      </c>
      <c r="R1139" s="8">
        <v>0</v>
      </c>
    </row>
    <row r="1140" spans="1:18" ht="15">
      <c r="A1140" s="8">
        <v>3133</v>
      </c>
      <c r="B1140" s="7">
        <v>1</v>
      </c>
      <c r="C1140" s="8">
        <v>0</v>
      </c>
      <c r="D1140" s="8">
        <v>61</v>
      </c>
      <c r="E1140" s="7">
        <v>2</v>
      </c>
      <c r="F1140" s="3">
        <v>0</v>
      </c>
      <c r="G1140" s="8">
        <f>20/365</f>
        <v>5.4794520547945202E-2</v>
      </c>
      <c r="H1140" s="8">
        <v>65</v>
      </c>
      <c r="I1140" s="8">
        <v>153</v>
      </c>
      <c r="J1140" s="27">
        <f>H1140/(I1140*I1140)*10000</f>
        <v>27.767098124652911</v>
      </c>
      <c r="K1140" s="1">
        <v>0.73442438231039642</v>
      </c>
      <c r="L1140" s="8">
        <v>6.8</v>
      </c>
      <c r="M1140" s="1">
        <f>18*L1140</f>
        <v>122.39999999999999</v>
      </c>
      <c r="N1140" s="70">
        <v>3</v>
      </c>
      <c r="O1140" s="1">
        <v>9</v>
      </c>
      <c r="P1140" s="1">
        <v>0</v>
      </c>
      <c r="Q1140" s="8">
        <v>0</v>
      </c>
      <c r="R1140" s="8">
        <v>0</v>
      </c>
    </row>
    <row r="1141" spans="1:18" ht="15">
      <c r="A1141" s="56">
        <v>1055</v>
      </c>
      <c r="B1141" s="7">
        <v>1</v>
      </c>
      <c r="C1141" s="56">
        <v>0</v>
      </c>
      <c r="D1141" s="56">
        <v>38</v>
      </c>
      <c r="E1141" s="55">
        <v>1</v>
      </c>
      <c r="F1141" s="44">
        <v>1</v>
      </c>
      <c r="G1141" s="56">
        <v>1</v>
      </c>
      <c r="H1141" s="56">
        <v>48</v>
      </c>
      <c r="I1141" s="56">
        <v>156</v>
      </c>
      <c r="J1141" s="57">
        <f>H1141/(I1141*I1141)*10000</f>
        <v>19.723865877712033</v>
      </c>
      <c r="K1141" s="58">
        <v>0.73235502745703995</v>
      </c>
      <c r="L1141" s="56">
        <v>11.1</v>
      </c>
      <c r="M1141" s="58">
        <f>18*L1141</f>
        <v>199.79999999999998</v>
      </c>
      <c r="N1141" s="70">
        <v>1</v>
      </c>
      <c r="O1141" s="58">
        <v>8.9</v>
      </c>
      <c r="P1141" s="58">
        <v>6.46</v>
      </c>
      <c r="Q1141" s="59">
        <v>7.0000000000000007E-2</v>
      </c>
      <c r="R1141" s="60">
        <v>0</v>
      </c>
    </row>
    <row r="1142" spans="1:18" ht="15">
      <c r="A1142" s="8">
        <v>3005</v>
      </c>
      <c r="B1142" s="7">
        <v>1</v>
      </c>
      <c r="C1142" s="8">
        <v>0</v>
      </c>
      <c r="D1142" s="8">
        <v>58</v>
      </c>
      <c r="E1142" s="7">
        <v>2</v>
      </c>
      <c r="F1142" s="3">
        <v>0</v>
      </c>
      <c r="G1142" s="8">
        <v>14</v>
      </c>
      <c r="H1142" s="8">
        <v>57</v>
      </c>
      <c r="I1142" s="8">
        <v>164</v>
      </c>
      <c r="J1142" s="27">
        <f>H1142/(I1142*I1142)*10000</f>
        <v>21.192742415229031</v>
      </c>
      <c r="K1142" s="1">
        <v>0.73212336801662892</v>
      </c>
      <c r="L1142" s="1">
        <v>12.4</v>
      </c>
      <c r="M1142" s="1">
        <f>18*L1142</f>
        <v>223.20000000000002</v>
      </c>
      <c r="N1142" s="70">
        <v>3</v>
      </c>
      <c r="O1142" s="1">
        <v>12.7</v>
      </c>
      <c r="P1142" s="1">
        <v>3.21</v>
      </c>
      <c r="Q1142" s="30">
        <v>0.12</v>
      </c>
      <c r="R1142" s="29">
        <v>0</v>
      </c>
    </row>
    <row r="1143" spans="1:18" ht="15">
      <c r="A1143">
        <v>2157</v>
      </c>
      <c r="B1143" s="7">
        <v>1</v>
      </c>
      <c r="C1143">
        <v>0</v>
      </c>
      <c r="D1143">
        <v>68</v>
      </c>
      <c r="E1143" s="3">
        <v>2</v>
      </c>
      <c r="F1143" s="3">
        <v>0</v>
      </c>
      <c r="G1143">
        <v>16</v>
      </c>
      <c r="H1143">
        <v>63</v>
      </c>
      <c r="I1143">
        <v>152</v>
      </c>
      <c r="J1143">
        <f>10000*H1143/(I1143*I1143)</f>
        <v>27.268005540166204</v>
      </c>
      <c r="K1143" s="10">
        <v>0.72904252673168912</v>
      </c>
      <c r="L1143">
        <v>6.4</v>
      </c>
      <c r="M1143">
        <f>18*L1143</f>
        <v>115.2</v>
      </c>
      <c r="N1143" s="70">
        <v>2</v>
      </c>
      <c r="O1143">
        <v>5.5</v>
      </c>
      <c r="P1143">
        <v>6.36</v>
      </c>
      <c r="Q1143">
        <v>0.06</v>
      </c>
      <c r="R1143">
        <v>0</v>
      </c>
    </row>
    <row r="1144" spans="1:18" ht="15">
      <c r="A1144" s="8">
        <v>1080</v>
      </c>
      <c r="B1144" s="7">
        <v>1</v>
      </c>
      <c r="C1144" s="8">
        <v>0</v>
      </c>
      <c r="D1144" s="8">
        <v>43</v>
      </c>
      <c r="E1144" s="7">
        <v>2</v>
      </c>
      <c r="F1144" s="3">
        <v>0</v>
      </c>
      <c r="G1144" s="8">
        <v>8</v>
      </c>
      <c r="H1144" s="8">
        <v>53</v>
      </c>
      <c r="I1144" s="8">
        <v>151</v>
      </c>
      <c r="J1144" s="27">
        <f>H1144/(I1144*I1144)*10000</f>
        <v>23.244594535327398</v>
      </c>
      <c r="K1144" s="1">
        <v>0.72854531879842654</v>
      </c>
      <c r="L1144" s="8">
        <v>5.7</v>
      </c>
      <c r="M1144" s="1">
        <f>18*L1144</f>
        <v>102.60000000000001</v>
      </c>
      <c r="N1144" s="70">
        <v>1</v>
      </c>
      <c r="O1144" s="1">
        <v>8.8000000000000007</v>
      </c>
      <c r="P1144" s="1">
        <v>23.96</v>
      </c>
      <c r="Q1144" s="30">
        <v>0.09</v>
      </c>
      <c r="R1144" s="30">
        <v>0</v>
      </c>
    </row>
    <row r="1145" spans="1:18" ht="15">
      <c r="A1145">
        <v>2256</v>
      </c>
      <c r="B1145" s="7">
        <v>1</v>
      </c>
      <c r="C1145">
        <v>0</v>
      </c>
      <c r="D1145">
        <v>67</v>
      </c>
      <c r="E1145">
        <v>2</v>
      </c>
      <c r="F1145">
        <v>0</v>
      </c>
      <c r="G1145">
        <v>20</v>
      </c>
      <c r="H1145">
        <v>69</v>
      </c>
      <c r="I1145">
        <v>157</v>
      </c>
      <c r="J1145" s="5">
        <f>10000*H1145/(I1145*I1145)</f>
        <v>27.99302202929125</v>
      </c>
      <c r="K1145" s="18">
        <v>0.72504918085467551</v>
      </c>
      <c r="L1145">
        <v>10.199999999999999</v>
      </c>
      <c r="M1145">
        <f>18*L1145</f>
        <v>183.6</v>
      </c>
      <c r="N1145" s="70">
        <v>2</v>
      </c>
      <c r="O1145">
        <v>6.7</v>
      </c>
      <c r="P1145">
        <v>0.15</v>
      </c>
      <c r="Q1145">
        <v>7.0000000000000007E-2</v>
      </c>
      <c r="R1145">
        <v>0</v>
      </c>
    </row>
    <row r="1146" spans="1:18" ht="15">
      <c r="A1146" s="8">
        <v>1034</v>
      </c>
      <c r="B1146" s="7">
        <v>1</v>
      </c>
      <c r="C1146" s="8">
        <v>0</v>
      </c>
      <c r="D1146" s="8">
        <v>41</v>
      </c>
      <c r="E1146" s="7">
        <v>1</v>
      </c>
      <c r="F1146" s="44">
        <v>1</v>
      </c>
      <c r="G1146" s="8">
        <v>14</v>
      </c>
      <c r="H1146" s="8">
        <v>52</v>
      </c>
      <c r="I1146" s="8">
        <v>165</v>
      </c>
      <c r="J1146" s="27">
        <f>H1146/(I1146*I1146)*10000</f>
        <v>19.100091827364555</v>
      </c>
      <c r="K1146" s="1">
        <v>0.72288689904365633</v>
      </c>
      <c r="L1146" s="1">
        <v>14.6</v>
      </c>
      <c r="M1146" s="1">
        <f>18*L1146</f>
        <v>262.8</v>
      </c>
      <c r="N1146" s="70">
        <v>1</v>
      </c>
      <c r="O1146" s="8">
        <v>10.7</v>
      </c>
      <c r="P1146" s="8" t="s">
        <v>36</v>
      </c>
      <c r="Q1146" s="28" t="s">
        <v>31</v>
      </c>
      <c r="R1146" s="29">
        <v>0.5</v>
      </c>
    </row>
    <row r="1147" spans="1:18" ht="15">
      <c r="A1147" s="8">
        <v>1075</v>
      </c>
      <c r="B1147" s="7">
        <v>1</v>
      </c>
      <c r="C1147" s="8">
        <v>1</v>
      </c>
      <c r="D1147" s="8">
        <v>71</v>
      </c>
      <c r="E1147" s="7">
        <v>2</v>
      </c>
      <c r="F1147" s="3">
        <v>0</v>
      </c>
      <c r="G1147" s="8">
        <v>5</v>
      </c>
      <c r="H1147" s="8">
        <v>68</v>
      </c>
      <c r="I1147" s="8">
        <v>159</v>
      </c>
      <c r="J1147" s="27">
        <f>H1147/(I1147*I1147)*10000</f>
        <v>26.897670187097031</v>
      </c>
      <c r="K1147" s="1">
        <v>0.72198842491894155</v>
      </c>
      <c r="L1147" s="8">
        <v>7.5</v>
      </c>
      <c r="M1147" s="1">
        <f>18*L1147</f>
        <v>135</v>
      </c>
      <c r="N1147" s="70">
        <v>1</v>
      </c>
      <c r="O1147" s="1">
        <v>8.1999999999999993</v>
      </c>
      <c r="P1147" s="1">
        <v>0</v>
      </c>
      <c r="Q1147" s="30">
        <v>0</v>
      </c>
      <c r="R1147" s="30">
        <v>0</v>
      </c>
    </row>
    <row r="1148" spans="1:18" ht="15">
      <c r="A1148" s="8">
        <v>4146</v>
      </c>
      <c r="B1148" s="7">
        <v>1</v>
      </c>
      <c r="C1148" s="8">
        <v>1</v>
      </c>
      <c r="D1148" s="8">
        <v>69</v>
      </c>
      <c r="E1148" s="7">
        <v>2</v>
      </c>
      <c r="F1148" s="3">
        <v>0</v>
      </c>
      <c r="G1148" s="8">
        <v>10</v>
      </c>
      <c r="H1148" s="8">
        <v>73</v>
      </c>
      <c r="I1148" s="8">
        <v>168</v>
      </c>
      <c r="J1148" s="24">
        <f>H1148/(I1148*I1148)*10000</f>
        <v>25.864512471655328</v>
      </c>
      <c r="K1148" s="32">
        <v>0.7210712392206482</v>
      </c>
      <c r="L1148" s="33">
        <v>11</v>
      </c>
      <c r="M1148" s="1">
        <f>18*L1148</f>
        <v>198</v>
      </c>
      <c r="N1148" s="70">
        <v>4</v>
      </c>
      <c r="O1148" s="33">
        <v>8.5</v>
      </c>
      <c r="P1148" s="9">
        <v>5.94</v>
      </c>
      <c r="Q1148" s="9">
        <v>0.03</v>
      </c>
      <c r="R1148" s="32">
        <v>0</v>
      </c>
    </row>
    <row r="1149" spans="1:18" ht="15">
      <c r="A1149">
        <v>4162</v>
      </c>
      <c r="B1149" s="7">
        <v>1</v>
      </c>
      <c r="C1149">
        <v>0</v>
      </c>
      <c r="D1149">
        <v>72</v>
      </c>
      <c r="E1149" s="3">
        <v>2</v>
      </c>
      <c r="F1149" s="3">
        <v>0</v>
      </c>
      <c r="G1149">
        <v>23</v>
      </c>
      <c r="H1149">
        <v>62</v>
      </c>
      <c r="I1149">
        <v>155</v>
      </c>
      <c r="J1149">
        <f>10000*H1149/(I1149*I1149)</f>
        <v>25.806451612903224</v>
      </c>
      <c r="K1149" s="10">
        <v>0.72079509884689508</v>
      </c>
      <c r="L1149">
        <v>10.199999999999999</v>
      </c>
      <c r="M1149">
        <f>18*L1149</f>
        <v>183.6</v>
      </c>
      <c r="N1149" s="70">
        <v>4</v>
      </c>
      <c r="O1149">
        <v>8.6</v>
      </c>
      <c r="P1149">
        <v>0.99</v>
      </c>
      <c r="Q1149">
        <v>0.05</v>
      </c>
      <c r="R1149">
        <v>0</v>
      </c>
    </row>
    <row r="1150" spans="1:18" ht="15">
      <c r="A1150" s="8">
        <v>2103</v>
      </c>
      <c r="B1150" s="7">
        <v>1</v>
      </c>
      <c r="C1150" s="8">
        <v>0</v>
      </c>
      <c r="D1150" s="8">
        <v>68</v>
      </c>
      <c r="E1150" s="7">
        <v>2</v>
      </c>
      <c r="F1150" s="3">
        <v>0</v>
      </c>
      <c r="G1150" s="8">
        <v>31</v>
      </c>
      <c r="H1150" s="8">
        <v>84</v>
      </c>
      <c r="I1150" s="8">
        <v>159</v>
      </c>
      <c r="J1150" s="27">
        <f>H1150/(I1150*I1150)*10000</f>
        <v>33.226533760531623</v>
      </c>
      <c r="K1150" s="1">
        <v>0.71553452625361968</v>
      </c>
      <c r="L1150" s="8">
        <v>12.3</v>
      </c>
      <c r="M1150" s="1">
        <f>18*L1150</f>
        <v>221.4</v>
      </c>
      <c r="N1150" s="70">
        <v>2</v>
      </c>
      <c r="O1150" s="1">
        <v>9.6</v>
      </c>
      <c r="P1150" s="1">
        <v>3.13</v>
      </c>
      <c r="Q1150" s="8">
        <v>0</v>
      </c>
      <c r="R1150" s="8">
        <v>0.1</v>
      </c>
    </row>
    <row r="1151" spans="1:18" ht="15">
      <c r="A1151">
        <v>3176</v>
      </c>
      <c r="B1151" s="7">
        <v>1</v>
      </c>
      <c r="C1151">
        <v>1</v>
      </c>
      <c r="D1151">
        <v>33</v>
      </c>
      <c r="E1151" s="3">
        <v>2</v>
      </c>
      <c r="F1151" s="3">
        <v>1</v>
      </c>
      <c r="G1151">
        <v>3</v>
      </c>
      <c r="H1151">
        <v>95</v>
      </c>
      <c r="I1151">
        <v>167</v>
      </c>
      <c r="J1151">
        <f>10000*H1151/(I1151*I1151)</f>
        <v>34.063609308329447</v>
      </c>
      <c r="K1151" s="10">
        <v>0.71241283827549218</v>
      </c>
      <c r="L1151">
        <v>6</v>
      </c>
      <c r="M1151">
        <f>18*L1151</f>
        <v>108</v>
      </c>
      <c r="N1151" s="70">
        <v>3</v>
      </c>
      <c r="O1151">
        <v>10.4</v>
      </c>
      <c r="P1151">
        <v>59.31</v>
      </c>
      <c r="Q1151">
        <v>0.11</v>
      </c>
      <c r="R1151">
        <v>0</v>
      </c>
    </row>
    <row r="1152" spans="1:18" ht="15">
      <c r="A1152" s="8">
        <v>4058</v>
      </c>
      <c r="B1152" s="7">
        <v>1</v>
      </c>
      <c r="C1152" s="8">
        <v>0</v>
      </c>
      <c r="D1152" s="8">
        <v>50</v>
      </c>
      <c r="E1152" s="7">
        <v>2</v>
      </c>
      <c r="F1152" s="3">
        <v>0</v>
      </c>
      <c r="G1152" s="8">
        <v>5</v>
      </c>
      <c r="H1152" s="8">
        <v>72.5</v>
      </c>
      <c r="I1152" s="8">
        <v>163</v>
      </c>
      <c r="J1152" s="27">
        <f>H1152/(I1152*I1152)*10000</f>
        <v>27.287440249915313</v>
      </c>
      <c r="K1152" s="1">
        <v>0.71232568181681577</v>
      </c>
      <c r="L1152" s="8">
        <v>6.8</v>
      </c>
      <c r="M1152" s="1">
        <f>18*L1152</f>
        <v>122.39999999999999</v>
      </c>
      <c r="N1152" s="70">
        <v>4</v>
      </c>
      <c r="O1152" s="1">
        <v>11.9</v>
      </c>
      <c r="P1152" s="1" t="s">
        <v>37</v>
      </c>
      <c r="Q1152" s="30">
        <v>0</v>
      </c>
      <c r="R1152" s="29">
        <v>0</v>
      </c>
    </row>
    <row r="1153" spans="1:18" ht="15">
      <c r="A1153" s="8">
        <v>2151</v>
      </c>
      <c r="B1153" s="7">
        <v>1</v>
      </c>
      <c r="C1153" s="8">
        <v>0</v>
      </c>
      <c r="D1153" s="8">
        <v>65</v>
      </c>
      <c r="E1153" s="7">
        <v>2</v>
      </c>
      <c r="F1153" s="3">
        <v>0</v>
      </c>
      <c r="G1153" s="8">
        <v>14</v>
      </c>
      <c r="H1153" s="8">
        <v>97</v>
      </c>
      <c r="I1153" s="8">
        <v>164</v>
      </c>
      <c r="J1153" s="24">
        <f>H1153/(I1153*I1153)*10000</f>
        <v>36.06484235574063</v>
      </c>
      <c r="K1153" s="1">
        <v>0.70982569252305017</v>
      </c>
      <c r="L1153" s="8">
        <v>11.9</v>
      </c>
      <c r="M1153" s="1">
        <f>18*L1153</f>
        <v>214.20000000000002</v>
      </c>
      <c r="N1153" s="70">
        <v>2</v>
      </c>
      <c r="O1153" s="1">
        <v>7.9</v>
      </c>
      <c r="P1153" s="1">
        <v>0.49</v>
      </c>
      <c r="Q1153" s="8">
        <v>0.19</v>
      </c>
      <c r="R1153" s="8">
        <v>0</v>
      </c>
    </row>
    <row r="1154" spans="1:18" ht="15">
      <c r="A1154" s="8">
        <v>2105</v>
      </c>
      <c r="B1154" s="7">
        <v>1</v>
      </c>
      <c r="C1154" s="8">
        <v>0</v>
      </c>
      <c r="D1154" s="8">
        <v>63</v>
      </c>
      <c r="E1154" s="7">
        <v>2</v>
      </c>
      <c r="F1154" s="3">
        <v>0</v>
      </c>
      <c r="G1154" s="8">
        <v>11</v>
      </c>
      <c r="H1154" s="8">
        <v>66</v>
      </c>
      <c r="I1154" s="8">
        <v>156</v>
      </c>
      <c r="J1154" s="27">
        <f>H1154/(I1154*I1154)*10000</f>
        <v>27.120315581854044</v>
      </c>
      <c r="K1154" s="1">
        <v>0.7096599660661973</v>
      </c>
      <c r="L1154" s="8">
        <v>6.6</v>
      </c>
      <c r="M1154" s="1">
        <f>18*L1154</f>
        <v>118.8</v>
      </c>
      <c r="N1154" s="70">
        <v>2</v>
      </c>
      <c r="O1154" s="1">
        <v>7.1</v>
      </c>
      <c r="P1154" s="1">
        <v>0.56000000000000005</v>
      </c>
      <c r="Q1154" s="8">
        <v>0.31</v>
      </c>
      <c r="R1154" s="8">
        <v>0</v>
      </c>
    </row>
    <row r="1155" spans="1:18" ht="15">
      <c r="A1155" s="8">
        <v>1136</v>
      </c>
      <c r="B1155" s="7">
        <v>1</v>
      </c>
      <c r="C1155" s="8">
        <v>1</v>
      </c>
      <c r="D1155" s="8">
        <v>67</v>
      </c>
      <c r="E1155" s="7">
        <v>2</v>
      </c>
      <c r="F1155" s="3">
        <v>0</v>
      </c>
      <c r="G1155" s="8">
        <v>10</v>
      </c>
      <c r="H1155" s="8">
        <v>70</v>
      </c>
      <c r="I1155" s="8">
        <v>168</v>
      </c>
      <c r="J1155" s="27">
        <f>H1155/(I1155*I1155)*10000</f>
        <v>24.801587301587301</v>
      </c>
      <c r="K1155" s="17">
        <v>0.70921764459958747</v>
      </c>
      <c r="L1155" s="3">
        <v>6</v>
      </c>
      <c r="M1155" s="1">
        <f>18*L1155</f>
        <v>108</v>
      </c>
      <c r="N1155" s="70">
        <v>1</v>
      </c>
      <c r="O1155" s="3">
        <v>7.9</v>
      </c>
      <c r="P1155" s="3">
        <v>6.86</v>
      </c>
      <c r="Q1155" s="3">
        <v>0.06</v>
      </c>
      <c r="R1155" s="3">
        <v>0</v>
      </c>
    </row>
    <row r="1156" spans="1:18" ht="15">
      <c r="A1156">
        <v>4178</v>
      </c>
      <c r="B1156" s="7">
        <v>1</v>
      </c>
      <c r="C1156" s="6">
        <v>1</v>
      </c>
      <c r="D1156" s="6">
        <v>48</v>
      </c>
      <c r="E1156" s="15">
        <v>2</v>
      </c>
      <c r="F1156" s="15">
        <v>0</v>
      </c>
      <c r="G1156" s="15">
        <v>17</v>
      </c>
      <c r="H1156" s="15">
        <v>102</v>
      </c>
      <c r="I1156" s="15">
        <v>174</v>
      </c>
      <c r="J1156" s="6">
        <f>10000*H1156/(I1156*I1156)</f>
        <v>33.690051525961159</v>
      </c>
      <c r="K1156" s="10">
        <v>0.70726215793168845</v>
      </c>
      <c r="L1156">
        <v>9</v>
      </c>
      <c r="M1156">
        <f>18*L1156</f>
        <v>162</v>
      </c>
      <c r="N1156" s="70">
        <v>4</v>
      </c>
      <c r="O1156" s="3">
        <v>8.1</v>
      </c>
      <c r="P1156" s="3">
        <v>6.69</v>
      </c>
      <c r="Q1156" s="3">
        <v>2.6</v>
      </c>
      <c r="R1156" s="3">
        <v>0</v>
      </c>
    </row>
    <row r="1157" spans="1:18" ht="15">
      <c r="A1157">
        <v>4255</v>
      </c>
      <c r="B1157" s="7">
        <v>1</v>
      </c>
      <c r="C1157">
        <v>0</v>
      </c>
      <c r="D1157">
        <v>62</v>
      </c>
      <c r="E1157">
        <v>2</v>
      </c>
      <c r="F1157">
        <v>0</v>
      </c>
      <c r="G1157">
        <v>19</v>
      </c>
      <c r="H1157">
        <v>56</v>
      </c>
      <c r="I1157">
        <v>155</v>
      </c>
      <c r="J1157" s="5">
        <f>10000*H1157/(I1157*I1157)</f>
        <v>23.309053069719042</v>
      </c>
      <c r="K1157" s="18">
        <v>0.70613812985690139</v>
      </c>
      <c r="L1157">
        <v>11.9</v>
      </c>
      <c r="M1157">
        <f>18*L1157</f>
        <v>214.20000000000002</v>
      </c>
      <c r="N1157" s="70">
        <v>4</v>
      </c>
      <c r="O1157">
        <v>7</v>
      </c>
      <c r="P1157">
        <v>0.12</v>
      </c>
      <c r="Q1157">
        <v>0.1</v>
      </c>
      <c r="R1157">
        <v>0</v>
      </c>
    </row>
    <row r="1158" spans="1:18" ht="15">
      <c r="A1158" s="26">
        <v>1099</v>
      </c>
      <c r="B1158" s="7">
        <v>1</v>
      </c>
      <c r="C1158" s="26">
        <v>0</v>
      </c>
      <c r="D1158" s="26">
        <v>55</v>
      </c>
      <c r="E1158" s="40">
        <v>2</v>
      </c>
      <c r="F1158" s="3">
        <v>0</v>
      </c>
      <c r="G1158" s="26">
        <v>15</v>
      </c>
      <c r="H1158" s="26">
        <v>56</v>
      </c>
      <c r="I1158" s="26">
        <v>155</v>
      </c>
      <c r="J1158" s="41">
        <f>H1158/(I1158*I1158)*10000</f>
        <v>23.309053069719045</v>
      </c>
      <c r="K1158" s="25">
        <v>0.70580710732649565</v>
      </c>
      <c r="L1158" s="26">
        <v>9.8000000000000007</v>
      </c>
      <c r="M1158" s="25">
        <f>18*L1158</f>
        <v>176.4</v>
      </c>
      <c r="N1158" s="70">
        <v>1</v>
      </c>
      <c r="O1158" s="25">
        <v>10.7</v>
      </c>
      <c r="P1158" s="25">
        <v>2.4700000000000002</v>
      </c>
      <c r="Q1158" s="26">
        <v>0.09</v>
      </c>
      <c r="R1158" s="42">
        <v>0</v>
      </c>
    </row>
    <row r="1159" spans="1:18" ht="15">
      <c r="A1159" s="8">
        <v>2137</v>
      </c>
      <c r="B1159" s="7">
        <v>1</v>
      </c>
      <c r="C1159" s="8">
        <v>1</v>
      </c>
      <c r="D1159" s="8">
        <v>80</v>
      </c>
      <c r="E1159" s="7">
        <v>2</v>
      </c>
      <c r="F1159" s="3">
        <v>0</v>
      </c>
      <c r="G1159" s="8">
        <v>20</v>
      </c>
      <c r="H1159" s="8">
        <v>57</v>
      </c>
      <c r="I1159" s="8">
        <v>165</v>
      </c>
      <c r="J1159" s="24">
        <f>H1159/(I1159*I1159)*10000</f>
        <v>20.9366391184573</v>
      </c>
      <c r="K1159" s="17">
        <v>0.70469405048839562</v>
      </c>
      <c r="L1159" s="3">
        <v>6.1</v>
      </c>
      <c r="M1159" s="1">
        <f>18*L1159</f>
        <v>109.8</v>
      </c>
      <c r="N1159" s="70">
        <v>2</v>
      </c>
      <c r="O1159" s="3">
        <v>9.4</v>
      </c>
      <c r="P1159" s="3">
        <v>28.14</v>
      </c>
      <c r="Q1159" s="3">
        <v>0.06</v>
      </c>
      <c r="R1159" s="3">
        <v>0</v>
      </c>
    </row>
    <row r="1160" spans="1:18" ht="15">
      <c r="A1160" s="8">
        <v>4041</v>
      </c>
      <c r="B1160" s="7">
        <v>1</v>
      </c>
      <c r="C1160" s="8">
        <v>1</v>
      </c>
      <c r="D1160" s="8">
        <v>52</v>
      </c>
      <c r="E1160" s="7">
        <v>2</v>
      </c>
      <c r="F1160" s="3">
        <v>0</v>
      </c>
      <c r="G1160" s="8">
        <v>5</v>
      </c>
      <c r="H1160" s="8">
        <v>117</v>
      </c>
      <c r="I1160" s="8">
        <v>175</v>
      </c>
      <c r="J1160" s="27">
        <f>H1160/(I1160*I1160)*10000</f>
        <v>38.204081632653065</v>
      </c>
      <c r="K1160" s="1">
        <v>0.70220833986041864</v>
      </c>
      <c r="L1160" s="1">
        <v>6.7</v>
      </c>
      <c r="M1160" s="1">
        <f>18*L1160</f>
        <v>120.60000000000001</v>
      </c>
      <c r="N1160" s="70">
        <v>4</v>
      </c>
      <c r="O1160" s="8">
        <v>8.8000000000000007</v>
      </c>
      <c r="P1160" s="8">
        <v>0</v>
      </c>
      <c r="Q1160" s="28">
        <v>0</v>
      </c>
      <c r="R1160" s="29">
        <v>0</v>
      </c>
    </row>
    <row r="1161" spans="1:18" ht="15">
      <c r="A1161" s="8">
        <v>3102</v>
      </c>
      <c r="B1161" s="7">
        <v>1</v>
      </c>
      <c r="C1161" s="8">
        <v>1</v>
      </c>
      <c r="D1161" s="8">
        <v>64</v>
      </c>
      <c r="E1161" s="7">
        <v>2</v>
      </c>
      <c r="F1161" s="3">
        <v>0</v>
      </c>
      <c r="G1161" s="8">
        <v>20</v>
      </c>
      <c r="H1161" s="8">
        <v>70</v>
      </c>
      <c r="I1161" s="8">
        <v>170</v>
      </c>
      <c r="J1161" s="27">
        <f>H1161/(I1161*I1161)*10000</f>
        <v>24.221453287197232</v>
      </c>
      <c r="K1161" s="1">
        <v>0.7010535175820265</v>
      </c>
      <c r="L1161" s="8">
        <v>8.6</v>
      </c>
      <c r="M1161" s="1">
        <f>18*L1161</f>
        <v>154.79999999999998</v>
      </c>
      <c r="N1161" s="70">
        <v>3</v>
      </c>
      <c r="O1161" s="1">
        <v>7.1</v>
      </c>
      <c r="P1161" s="1">
        <v>0</v>
      </c>
      <c r="Q1161" s="8">
        <v>0</v>
      </c>
      <c r="R1161" s="28">
        <v>0</v>
      </c>
    </row>
    <row r="1162" spans="1:18" ht="15">
      <c r="A1162" s="8">
        <v>2054</v>
      </c>
      <c r="B1162" s="7">
        <v>1</v>
      </c>
      <c r="C1162" s="8">
        <v>0</v>
      </c>
      <c r="D1162" s="8">
        <v>36</v>
      </c>
      <c r="E1162" s="7">
        <v>2</v>
      </c>
      <c r="F1162" s="3">
        <v>0</v>
      </c>
      <c r="G1162" s="8">
        <v>36</v>
      </c>
      <c r="H1162" s="8">
        <v>63</v>
      </c>
      <c r="I1162" s="8">
        <v>160</v>
      </c>
      <c r="J1162" s="27">
        <f>H1162/(I1162*I1162)*10000</f>
        <v>24.609375</v>
      </c>
      <c r="K1162" s="1">
        <v>0.70100068573767849</v>
      </c>
      <c r="L1162" s="8">
        <v>10.8</v>
      </c>
      <c r="M1162" s="1">
        <f>18*L1162</f>
        <v>194.4</v>
      </c>
      <c r="N1162" s="70">
        <v>2</v>
      </c>
      <c r="O1162" s="1">
        <v>10.3</v>
      </c>
      <c r="P1162" s="1" t="s">
        <v>36</v>
      </c>
      <c r="Q1162" s="30" t="s">
        <v>34</v>
      </c>
      <c r="R1162" s="29" t="s">
        <v>34</v>
      </c>
    </row>
    <row r="1163" spans="1:18" ht="15">
      <c r="A1163" s="8">
        <v>1119</v>
      </c>
      <c r="B1163" s="7">
        <v>1</v>
      </c>
      <c r="C1163" s="8">
        <v>0</v>
      </c>
      <c r="D1163" s="8">
        <v>63</v>
      </c>
      <c r="E1163" s="7">
        <v>2</v>
      </c>
      <c r="F1163" s="3">
        <v>0</v>
      </c>
      <c r="G1163" s="8">
        <v>6</v>
      </c>
      <c r="H1163" s="8">
        <v>70</v>
      </c>
      <c r="I1163" s="8">
        <v>150</v>
      </c>
      <c r="J1163" s="27">
        <f>H1163/(I1163*I1163)*10000</f>
        <v>31.111111111111111</v>
      </c>
      <c r="K1163" s="1">
        <v>0.70053059360566905</v>
      </c>
      <c r="L1163" s="8">
        <v>8.8000000000000007</v>
      </c>
      <c r="M1163" s="1">
        <f>18*L1163</f>
        <v>158.4</v>
      </c>
      <c r="N1163" s="70">
        <v>1</v>
      </c>
      <c r="O1163" s="1">
        <v>9.1</v>
      </c>
      <c r="P1163" s="1">
        <v>1.72</v>
      </c>
      <c r="Q1163" s="8">
        <v>0.06</v>
      </c>
      <c r="R1163" s="8">
        <v>0</v>
      </c>
    </row>
    <row r="1164" spans="1:18" ht="15">
      <c r="A1164">
        <v>4200</v>
      </c>
      <c r="B1164" s="7">
        <v>1</v>
      </c>
      <c r="C1164" s="5">
        <v>0</v>
      </c>
      <c r="D1164" s="5">
        <v>54</v>
      </c>
      <c r="E1164">
        <v>2</v>
      </c>
      <c r="F1164" s="5">
        <v>1</v>
      </c>
      <c r="G1164" s="5">
        <v>10</v>
      </c>
      <c r="H1164" s="5">
        <v>72</v>
      </c>
      <c r="I1164" s="5">
        <v>160</v>
      </c>
      <c r="J1164" s="5">
        <f>10000*H1164/(I1164*I1164)</f>
        <v>28.125</v>
      </c>
      <c r="K1164" s="10">
        <v>0.69763793573290589</v>
      </c>
      <c r="L1164">
        <v>8.5</v>
      </c>
      <c r="M1164">
        <f>18*L1164</f>
        <v>153</v>
      </c>
      <c r="N1164" s="70">
        <v>4</v>
      </c>
      <c r="O1164">
        <v>9.6999999999999993</v>
      </c>
      <c r="P1164">
        <v>2.84</v>
      </c>
      <c r="Q1164">
        <v>0.1</v>
      </c>
      <c r="R1164">
        <v>0</v>
      </c>
    </row>
    <row r="1165" spans="1:18" ht="15">
      <c r="A1165">
        <v>1184</v>
      </c>
      <c r="B1165" s="7">
        <v>1</v>
      </c>
      <c r="C1165" s="5">
        <v>1</v>
      </c>
      <c r="D1165" s="5">
        <v>19</v>
      </c>
      <c r="E1165" s="5">
        <v>1</v>
      </c>
      <c r="F1165" s="5">
        <v>0</v>
      </c>
      <c r="G1165">
        <f>1/12</f>
        <v>8.3333333333333329E-2</v>
      </c>
      <c r="H1165" s="5">
        <v>55</v>
      </c>
      <c r="I1165" s="5">
        <v>170</v>
      </c>
      <c r="J1165" s="6">
        <f>10000*H1165/(I1165*I1165)</f>
        <v>19.031141868512112</v>
      </c>
      <c r="K1165" s="10">
        <v>0.69568943383652915</v>
      </c>
      <c r="L1165">
        <v>7.5</v>
      </c>
      <c r="M1165">
        <f>18*L1165</f>
        <v>135</v>
      </c>
      <c r="N1165" s="70">
        <v>1</v>
      </c>
      <c r="O1165">
        <v>13.6</v>
      </c>
      <c r="P1165" t="s">
        <v>10</v>
      </c>
      <c r="Q1165" t="s">
        <v>10</v>
      </c>
      <c r="R1165">
        <v>0</v>
      </c>
    </row>
    <row r="1166" spans="1:18" ht="15">
      <c r="A1166">
        <v>3169</v>
      </c>
      <c r="B1166" s="7">
        <v>1</v>
      </c>
      <c r="C1166">
        <v>1</v>
      </c>
      <c r="D1166">
        <v>69</v>
      </c>
      <c r="E1166" s="3">
        <v>2</v>
      </c>
      <c r="F1166" s="3">
        <v>0</v>
      </c>
      <c r="G1166">
        <v>4</v>
      </c>
      <c r="H1166">
        <v>91</v>
      </c>
      <c r="I1166">
        <v>175</v>
      </c>
      <c r="J1166">
        <f>10000*H1166/(I1166*I1166)</f>
        <v>29.714285714285715</v>
      </c>
      <c r="K1166" s="10">
        <v>0.69363065986438799</v>
      </c>
      <c r="L1166">
        <v>8.8000000000000007</v>
      </c>
      <c r="M1166">
        <f>18*L1166</f>
        <v>158.4</v>
      </c>
      <c r="N1166" s="70">
        <v>3</v>
      </c>
      <c r="O1166">
        <v>9</v>
      </c>
      <c r="P1166">
        <v>0.51</v>
      </c>
      <c r="Q1166">
        <v>7.0000000000000007E-2</v>
      </c>
      <c r="R1166">
        <v>0</v>
      </c>
    </row>
    <row r="1167" spans="1:18" ht="15">
      <c r="A1167">
        <v>2235</v>
      </c>
      <c r="B1167" s="7">
        <v>1</v>
      </c>
      <c r="C1167">
        <v>1</v>
      </c>
      <c r="D1167">
        <v>53</v>
      </c>
      <c r="E1167">
        <v>2</v>
      </c>
      <c r="F1167">
        <v>0</v>
      </c>
      <c r="G1167">
        <v>19</v>
      </c>
      <c r="H1167">
        <v>81</v>
      </c>
      <c r="I1167">
        <v>170</v>
      </c>
      <c r="J1167" s="5">
        <f>10000*H1167/(I1167*I1167)</f>
        <v>28.027681660899653</v>
      </c>
      <c r="K1167" s="17">
        <v>0.69076621674129823</v>
      </c>
      <c r="L1167" s="3">
        <v>15.7</v>
      </c>
      <c r="M1167">
        <f>18*L1167</f>
        <v>282.59999999999997</v>
      </c>
      <c r="N1167" s="70">
        <v>2</v>
      </c>
      <c r="O1167" s="3">
        <v>7.7</v>
      </c>
      <c r="P1167" s="3"/>
      <c r="Q1167" s="3"/>
      <c r="R1167" s="3"/>
    </row>
    <row r="1168" spans="1:18" ht="15">
      <c r="A1168" s="8">
        <v>3091</v>
      </c>
      <c r="B1168" s="7">
        <v>1</v>
      </c>
      <c r="C1168" s="8">
        <v>0</v>
      </c>
      <c r="D1168" s="8">
        <v>58</v>
      </c>
      <c r="E1168" s="7">
        <v>2</v>
      </c>
      <c r="F1168" s="3">
        <v>0</v>
      </c>
      <c r="G1168" s="8">
        <v>12</v>
      </c>
      <c r="H1168" s="8">
        <v>62</v>
      </c>
      <c r="I1168" s="8">
        <v>153</v>
      </c>
      <c r="J1168" s="27">
        <f>H1168/(I1168*I1168)*10000</f>
        <v>26.485539749668931</v>
      </c>
      <c r="K1168" s="1">
        <v>0.6906272159706045</v>
      </c>
      <c r="L1168" s="8">
        <v>9.6999999999999993</v>
      </c>
      <c r="M1168" s="1">
        <f>18*L1168</f>
        <v>174.6</v>
      </c>
      <c r="N1168" s="70">
        <v>3</v>
      </c>
      <c r="O1168" s="1">
        <v>9.5</v>
      </c>
      <c r="P1168" s="1">
        <v>0.55000000000000004</v>
      </c>
      <c r="Q1168" s="30">
        <v>0</v>
      </c>
      <c r="R1168" s="30">
        <v>0</v>
      </c>
    </row>
    <row r="1169" spans="1:18" ht="15">
      <c r="A1169" s="8">
        <v>1054</v>
      </c>
      <c r="B1169" s="7">
        <v>1</v>
      </c>
      <c r="C1169" s="8">
        <v>0</v>
      </c>
      <c r="D1169" s="8">
        <v>36</v>
      </c>
      <c r="E1169" s="7">
        <v>2</v>
      </c>
      <c r="F1169" s="3">
        <v>0</v>
      </c>
      <c r="G1169" s="8">
        <v>36</v>
      </c>
      <c r="H1169" s="8">
        <v>63</v>
      </c>
      <c r="I1169" s="8">
        <v>160</v>
      </c>
      <c r="J1169" s="27">
        <f>H1169/(I1169*I1169)*10000</f>
        <v>24.609375</v>
      </c>
      <c r="K1169" s="1">
        <v>0.68902778957787425</v>
      </c>
      <c r="L1169" s="8">
        <v>7.9</v>
      </c>
      <c r="M1169" s="1">
        <f>18*L1169</f>
        <v>142.20000000000002</v>
      </c>
      <c r="N1169" s="70">
        <v>1</v>
      </c>
      <c r="O1169" s="1">
        <v>10.3</v>
      </c>
      <c r="P1169" s="1" t="s">
        <v>36</v>
      </c>
      <c r="Q1169" s="30" t="s">
        <v>34</v>
      </c>
      <c r="R1169" s="29" t="s">
        <v>34</v>
      </c>
    </row>
    <row r="1170" spans="1:18" ht="15">
      <c r="A1170" s="8">
        <v>2152</v>
      </c>
      <c r="B1170" s="7">
        <v>1</v>
      </c>
      <c r="C1170" s="8">
        <v>0</v>
      </c>
      <c r="D1170" s="8">
        <v>57</v>
      </c>
      <c r="E1170" s="7">
        <v>2</v>
      </c>
      <c r="F1170" s="3">
        <v>0</v>
      </c>
      <c r="G1170" s="8">
        <v>8</v>
      </c>
      <c r="H1170" s="8">
        <v>63</v>
      </c>
      <c r="I1170" s="8">
        <v>148</v>
      </c>
      <c r="J1170" s="24">
        <f>H1170/(I1170*I1170)*10000</f>
        <v>28.761869978086192</v>
      </c>
      <c r="K1170" s="1">
        <v>0.68817938597204686</v>
      </c>
      <c r="L1170" s="8">
        <v>13.4</v>
      </c>
      <c r="M1170" s="1">
        <f>18*L1170</f>
        <v>241.20000000000002</v>
      </c>
      <c r="N1170" s="70">
        <v>2</v>
      </c>
      <c r="O1170" s="1">
        <v>9</v>
      </c>
      <c r="P1170" s="1">
        <v>4.78</v>
      </c>
      <c r="Q1170" s="8">
        <v>0.43</v>
      </c>
      <c r="R1170" s="8">
        <v>0</v>
      </c>
    </row>
    <row r="1171" spans="1:18" ht="15">
      <c r="A1171">
        <v>3179</v>
      </c>
      <c r="B1171" s="7">
        <v>1</v>
      </c>
      <c r="C1171" s="6">
        <v>0</v>
      </c>
      <c r="D1171" s="6">
        <v>55</v>
      </c>
      <c r="E1171" s="15">
        <v>2</v>
      </c>
      <c r="F1171" s="15">
        <v>0</v>
      </c>
      <c r="G1171" s="15">
        <v>7</v>
      </c>
      <c r="H1171" s="15">
        <v>60</v>
      </c>
      <c r="I1171" s="15">
        <v>151</v>
      </c>
      <c r="J1171" s="6">
        <f>10000*H1171/(I1171*I1171)</f>
        <v>26.314635323012148</v>
      </c>
      <c r="K1171" s="10">
        <v>0.68686007253952941</v>
      </c>
      <c r="L1171">
        <v>11.9</v>
      </c>
      <c r="M1171">
        <f>18*L1171</f>
        <v>214.20000000000002</v>
      </c>
      <c r="N1171" s="70">
        <v>3</v>
      </c>
      <c r="O1171" s="3">
        <v>9.1999999999999993</v>
      </c>
      <c r="P1171" s="3">
        <v>2.5</v>
      </c>
      <c r="Q1171" s="3">
        <v>0.08</v>
      </c>
      <c r="R1171" s="3">
        <v>0</v>
      </c>
    </row>
    <row r="1172" spans="1:18" ht="15">
      <c r="A1172">
        <v>1283</v>
      </c>
      <c r="B1172" s="7">
        <v>1</v>
      </c>
      <c r="C1172">
        <v>0</v>
      </c>
      <c r="D1172">
        <v>60</v>
      </c>
      <c r="E1172">
        <v>2</v>
      </c>
      <c r="F1172">
        <v>0</v>
      </c>
      <c r="G1172">
        <v>13</v>
      </c>
      <c r="H1172">
        <v>61</v>
      </c>
      <c r="I1172">
        <v>158</v>
      </c>
      <c r="J1172" s="5">
        <f>10000*H1172/(I1172*I1172)</f>
        <v>24.435186668803077</v>
      </c>
      <c r="K1172" s="18">
        <v>0.68538061335601563</v>
      </c>
      <c r="L1172">
        <v>6.9</v>
      </c>
      <c r="M1172">
        <f>18*L1172</f>
        <v>124.2</v>
      </c>
      <c r="N1172" s="70">
        <v>1</v>
      </c>
    </row>
    <row r="1173" spans="1:18" ht="15">
      <c r="A1173" s="8">
        <v>2051</v>
      </c>
      <c r="B1173" s="7">
        <v>1</v>
      </c>
      <c r="C1173" s="8">
        <v>1</v>
      </c>
      <c r="D1173" s="8">
        <v>43</v>
      </c>
      <c r="E1173" s="7">
        <v>2</v>
      </c>
      <c r="F1173" s="3">
        <v>0</v>
      </c>
      <c r="G1173" s="8">
        <v>2</v>
      </c>
      <c r="H1173" s="8">
        <v>92</v>
      </c>
      <c r="I1173" s="8">
        <v>182</v>
      </c>
      <c r="J1173" s="27">
        <f>H1173/(I1173*I1173)*10000</f>
        <v>27.774423378818984</v>
      </c>
      <c r="K1173" s="1">
        <v>0.68113955999883813</v>
      </c>
      <c r="L1173" s="8">
        <v>11.3</v>
      </c>
      <c r="M1173" s="1">
        <f>18*L1173</f>
        <v>203.4</v>
      </c>
      <c r="N1173" s="70">
        <v>2</v>
      </c>
      <c r="O1173" s="8">
        <v>9.6</v>
      </c>
      <c r="P1173" s="8">
        <v>0.13</v>
      </c>
      <c r="Q1173" s="28">
        <v>0.2</v>
      </c>
      <c r="R1173" s="29">
        <v>0</v>
      </c>
    </row>
    <row r="1174" spans="1:18" ht="15">
      <c r="A1174" s="8">
        <v>4051</v>
      </c>
      <c r="B1174" s="7">
        <v>1</v>
      </c>
      <c r="C1174" s="8">
        <v>1</v>
      </c>
      <c r="D1174" s="8">
        <v>43</v>
      </c>
      <c r="E1174" s="7">
        <v>2</v>
      </c>
      <c r="F1174" s="3">
        <v>0</v>
      </c>
      <c r="G1174" s="8">
        <v>2</v>
      </c>
      <c r="H1174" s="8">
        <v>92</v>
      </c>
      <c r="I1174" s="8">
        <v>182</v>
      </c>
      <c r="J1174" s="27">
        <f>H1174/(I1174*I1174)*10000</f>
        <v>27.774423378818984</v>
      </c>
      <c r="K1174" s="1">
        <v>0.67877609168588493</v>
      </c>
      <c r="L1174" s="8">
        <v>7.4</v>
      </c>
      <c r="M1174" s="1">
        <f>18*L1174</f>
        <v>133.20000000000002</v>
      </c>
      <c r="N1174" s="70">
        <v>4</v>
      </c>
      <c r="O1174" s="8">
        <v>9.6</v>
      </c>
      <c r="P1174" s="8">
        <v>0.13</v>
      </c>
      <c r="Q1174" s="28">
        <v>0.2</v>
      </c>
      <c r="R1174" s="29">
        <v>0</v>
      </c>
    </row>
    <row r="1175" spans="1:18" ht="15">
      <c r="A1175" s="8">
        <v>3123</v>
      </c>
      <c r="B1175" s="7">
        <v>1</v>
      </c>
      <c r="C1175" s="8">
        <v>1</v>
      </c>
      <c r="D1175" s="8">
        <v>83</v>
      </c>
      <c r="E1175" s="7">
        <v>2</v>
      </c>
      <c r="F1175" s="3">
        <v>0</v>
      </c>
      <c r="G1175" s="8">
        <v>10</v>
      </c>
      <c r="H1175" s="8">
        <v>70</v>
      </c>
      <c r="I1175" s="8">
        <v>160</v>
      </c>
      <c r="J1175" s="27">
        <f>H1175/(I1175*I1175)*10000</f>
        <v>27.34375</v>
      </c>
      <c r="K1175" s="1">
        <v>0.67656773072344145</v>
      </c>
      <c r="L1175" s="8">
        <v>12.7</v>
      </c>
      <c r="M1175" s="1">
        <f>18*L1175</f>
        <v>228.6</v>
      </c>
      <c r="N1175" s="70">
        <v>3</v>
      </c>
      <c r="O1175" s="1">
        <v>11.2</v>
      </c>
      <c r="P1175" s="1" t="s">
        <v>38</v>
      </c>
      <c r="Q1175" s="8">
        <v>0</v>
      </c>
      <c r="R1175" s="8">
        <v>0</v>
      </c>
    </row>
    <row r="1176" spans="1:18" ht="15">
      <c r="A1176">
        <v>2167</v>
      </c>
      <c r="B1176" s="7">
        <v>1</v>
      </c>
      <c r="C1176">
        <v>1</v>
      </c>
      <c r="D1176">
        <v>36</v>
      </c>
      <c r="E1176" s="3">
        <v>2</v>
      </c>
      <c r="F1176" s="3">
        <v>0</v>
      </c>
      <c r="G1176">
        <v>2</v>
      </c>
      <c r="H1176">
        <v>98</v>
      </c>
      <c r="I1176">
        <v>176</v>
      </c>
      <c r="J1176">
        <f>10000*H1176/(I1176*I1176)</f>
        <v>31.637396694214875</v>
      </c>
      <c r="K1176" s="10">
        <v>0.67636916415340931</v>
      </c>
      <c r="L1176">
        <v>12.2</v>
      </c>
      <c r="M1176">
        <f>18*L1176</f>
        <v>219.6</v>
      </c>
      <c r="N1176" s="70">
        <v>2</v>
      </c>
      <c r="O1176">
        <v>13.4</v>
      </c>
      <c r="P1176">
        <v>1.45</v>
      </c>
      <c r="Q1176">
        <v>0.44</v>
      </c>
      <c r="R1176">
        <v>0</v>
      </c>
    </row>
    <row r="1177" spans="1:18" ht="15">
      <c r="A1177" s="8">
        <v>1035</v>
      </c>
      <c r="B1177" s="7">
        <v>1</v>
      </c>
      <c r="C1177" s="8">
        <v>0</v>
      </c>
      <c r="D1177" s="8">
        <v>56</v>
      </c>
      <c r="E1177" s="7">
        <v>2</v>
      </c>
      <c r="F1177" s="3">
        <v>0</v>
      </c>
      <c r="G1177" s="8">
        <v>1</v>
      </c>
      <c r="H1177" s="8">
        <v>53</v>
      </c>
      <c r="I1177" s="8">
        <v>162</v>
      </c>
      <c r="J1177" s="27">
        <f>H1177/(I1177*I1177)*10000</f>
        <v>20.195092211553117</v>
      </c>
      <c r="K1177" s="1">
        <v>0.67586082648637014</v>
      </c>
      <c r="L1177" s="1">
        <v>5</v>
      </c>
      <c r="M1177" s="1">
        <f>18*L1177</f>
        <v>90</v>
      </c>
      <c r="N1177" s="70">
        <v>1</v>
      </c>
      <c r="O1177" s="8">
        <v>6.4</v>
      </c>
      <c r="P1177" s="8">
        <v>0.15</v>
      </c>
      <c r="Q1177" s="28">
        <v>0.09</v>
      </c>
      <c r="R1177" s="29">
        <v>0</v>
      </c>
    </row>
    <row r="1178" spans="1:18" ht="15">
      <c r="A1178" s="8">
        <v>2140</v>
      </c>
      <c r="B1178" s="7">
        <v>1</v>
      </c>
      <c r="C1178" s="8">
        <v>0</v>
      </c>
      <c r="D1178" s="8">
        <v>65</v>
      </c>
      <c r="E1178" s="7">
        <v>2</v>
      </c>
      <c r="F1178" s="3">
        <v>0</v>
      </c>
      <c r="G1178" s="8">
        <v>15</v>
      </c>
      <c r="H1178" s="8">
        <v>63</v>
      </c>
      <c r="I1178" s="8">
        <v>153</v>
      </c>
      <c r="J1178" s="24">
        <f>H1178/(I1178*I1178)*10000</f>
        <v>26.912725874663593</v>
      </c>
      <c r="K1178" s="32">
        <v>0.67426859273048467</v>
      </c>
      <c r="L1178" s="33">
        <v>10.1</v>
      </c>
      <c r="M1178" s="1">
        <f>18*L1178</f>
        <v>181.79999999999998</v>
      </c>
      <c r="N1178" s="70">
        <v>2</v>
      </c>
      <c r="O1178" s="32">
        <v>9.1999999999999993</v>
      </c>
      <c r="P1178" s="32">
        <v>6.42</v>
      </c>
      <c r="Q1178" s="33">
        <v>0.23</v>
      </c>
      <c r="R1178" s="39">
        <v>0</v>
      </c>
    </row>
    <row r="1179" spans="1:18" ht="15">
      <c r="A1179">
        <v>2282</v>
      </c>
      <c r="B1179" s="7">
        <v>1</v>
      </c>
      <c r="C1179">
        <v>0</v>
      </c>
      <c r="D1179">
        <v>78</v>
      </c>
      <c r="E1179">
        <v>2</v>
      </c>
      <c r="F1179">
        <v>0</v>
      </c>
      <c r="G1179">
        <v>8</v>
      </c>
      <c r="H1179">
        <v>73</v>
      </c>
      <c r="I1179">
        <v>161</v>
      </c>
      <c r="J1179" s="5">
        <f>10000*H1179/(I1179*I1179)</f>
        <v>28.162493730951738</v>
      </c>
      <c r="K1179" s="18">
        <v>0.67365735227400059</v>
      </c>
      <c r="L1179">
        <v>7.8</v>
      </c>
      <c r="M1179">
        <f>18*L1179</f>
        <v>140.4</v>
      </c>
      <c r="N1179" s="70">
        <v>2</v>
      </c>
      <c r="O1179">
        <v>5.7</v>
      </c>
      <c r="P1179">
        <v>11.07</v>
      </c>
      <c r="Q1179">
        <v>0.03</v>
      </c>
      <c r="R1179">
        <v>0</v>
      </c>
    </row>
    <row r="1180" spans="1:18" ht="15">
      <c r="A1180" s="8">
        <v>2041</v>
      </c>
      <c r="B1180" s="7">
        <v>1</v>
      </c>
      <c r="C1180" s="8">
        <v>1</v>
      </c>
      <c r="D1180" s="8">
        <v>52</v>
      </c>
      <c r="E1180" s="7">
        <v>2</v>
      </c>
      <c r="F1180" s="3">
        <v>0</v>
      </c>
      <c r="G1180" s="8">
        <v>5</v>
      </c>
      <c r="H1180" s="8">
        <v>117</v>
      </c>
      <c r="I1180" s="8">
        <v>175</v>
      </c>
      <c r="J1180" s="27">
        <f>H1180/(I1180*I1180)*10000</f>
        <v>38.204081632653065</v>
      </c>
      <c r="K1180" s="1">
        <v>0.67335956784776729</v>
      </c>
      <c r="L1180" s="1">
        <v>15.3</v>
      </c>
      <c r="M1180" s="1">
        <f>18*L1180</f>
        <v>275.40000000000003</v>
      </c>
      <c r="N1180" s="70">
        <v>2</v>
      </c>
      <c r="O1180" s="8">
        <v>8.8000000000000007</v>
      </c>
      <c r="P1180" s="8">
        <v>0</v>
      </c>
      <c r="Q1180" s="28">
        <v>0</v>
      </c>
      <c r="R1180" s="29">
        <v>0</v>
      </c>
    </row>
    <row r="1181" spans="1:18" ht="15">
      <c r="A1181">
        <v>1179</v>
      </c>
      <c r="B1181" s="7">
        <v>1</v>
      </c>
      <c r="C1181" s="6">
        <v>0</v>
      </c>
      <c r="D1181" s="6">
        <v>55</v>
      </c>
      <c r="E1181" s="15">
        <v>2</v>
      </c>
      <c r="F1181" s="15">
        <v>0</v>
      </c>
      <c r="G1181" s="15">
        <v>7</v>
      </c>
      <c r="H1181" s="15">
        <v>60</v>
      </c>
      <c r="I1181" s="15">
        <v>151</v>
      </c>
      <c r="J1181" s="6">
        <f>10000*H1181/(I1181*I1181)</f>
        <v>26.314635323012148</v>
      </c>
      <c r="K1181" s="10">
        <v>0.67002120744521232</v>
      </c>
      <c r="L1181">
        <v>4.9000000000000004</v>
      </c>
      <c r="M1181">
        <f>18*L1181</f>
        <v>88.2</v>
      </c>
      <c r="N1181" s="70">
        <v>1</v>
      </c>
      <c r="O1181" s="3">
        <v>9.1999999999999993</v>
      </c>
      <c r="P1181" s="3">
        <v>2.5</v>
      </c>
      <c r="Q1181" s="3">
        <v>0.08</v>
      </c>
      <c r="R1181" s="3">
        <v>0</v>
      </c>
    </row>
    <row r="1182" spans="1:18" ht="15">
      <c r="A1182" s="8">
        <v>2055</v>
      </c>
      <c r="B1182" s="7">
        <v>1</v>
      </c>
      <c r="C1182" s="8">
        <v>0</v>
      </c>
      <c r="D1182" s="8">
        <v>38</v>
      </c>
      <c r="E1182" s="55">
        <v>1</v>
      </c>
      <c r="F1182" s="44">
        <v>1</v>
      </c>
      <c r="G1182" s="8">
        <v>1</v>
      </c>
      <c r="H1182" s="8">
        <v>48</v>
      </c>
      <c r="I1182" s="8">
        <v>156</v>
      </c>
      <c r="J1182" s="27">
        <f>H1182/(I1182*I1182)*10000</f>
        <v>19.723865877712033</v>
      </c>
      <c r="K1182" s="1">
        <v>0.66716504826600209</v>
      </c>
      <c r="L1182" s="8">
        <v>9.1999999999999993</v>
      </c>
      <c r="M1182" s="1">
        <f>18*L1182</f>
        <v>165.6</v>
      </c>
      <c r="N1182" s="70">
        <v>2</v>
      </c>
      <c r="O1182" s="1">
        <v>8.9</v>
      </c>
      <c r="P1182" s="1">
        <v>6.46</v>
      </c>
      <c r="Q1182" s="30">
        <v>7.0000000000000007E-2</v>
      </c>
      <c r="R1182" s="29">
        <v>0</v>
      </c>
    </row>
    <row r="1183" spans="1:18" ht="15">
      <c r="A1183" s="8">
        <v>1049</v>
      </c>
      <c r="B1183" s="7">
        <v>1</v>
      </c>
      <c r="C1183" s="8">
        <v>1</v>
      </c>
      <c r="D1183" s="8">
        <v>35</v>
      </c>
      <c r="E1183" s="7">
        <v>2</v>
      </c>
      <c r="F1183" s="38">
        <v>1</v>
      </c>
      <c r="G1183" s="8">
        <v>1</v>
      </c>
      <c r="H1183" s="8">
        <v>95</v>
      </c>
      <c r="I1183" s="8">
        <v>172</v>
      </c>
      <c r="J1183" s="27">
        <f>H1183/(I1183*I1183)*10000</f>
        <v>32.11195240670633</v>
      </c>
      <c r="K1183" s="49">
        <v>0.66625321901870471</v>
      </c>
      <c r="L1183" s="47">
        <v>7.7</v>
      </c>
      <c r="M1183" s="1">
        <f>18*L1183</f>
        <v>138.6</v>
      </c>
      <c r="N1183" s="70">
        <v>1</v>
      </c>
      <c r="O1183" s="47">
        <v>13.1</v>
      </c>
      <c r="P1183" s="47" t="s">
        <v>36</v>
      </c>
      <c r="Q1183" s="48">
        <v>0.1</v>
      </c>
      <c r="R1183" s="29" t="s">
        <v>35</v>
      </c>
    </row>
    <row r="1184" spans="1:18" ht="15">
      <c r="A1184" s="8">
        <v>3048</v>
      </c>
      <c r="B1184" s="7">
        <v>1</v>
      </c>
      <c r="C1184" s="8">
        <v>1</v>
      </c>
      <c r="D1184" s="8">
        <v>30</v>
      </c>
      <c r="E1184" s="7">
        <v>2</v>
      </c>
      <c r="F1184" s="3">
        <v>0</v>
      </c>
      <c r="G1184" s="8">
        <v>4</v>
      </c>
      <c r="H1184" s="8">
        <v>109</v>
      </c>
      <c r="I1184" s="8">
        <v>183</v>
      </c>
      <c r="J1184" s="27">
        <f>H1184/(I1184*I1184)*10000</f>
        <v>32.548000836095433</v>
      </c>
      <c r="K1184" s="45">
        <v>0.66416297570607141</v>
      </c>
      <c r="L1184" s="8">
        <v>7.3</v>
      </c>
      <c r="M1184" s="1">
        <f>18*L1184</f>
        <v>131.4</v>
      </c>
      <c r="N1184" s="70">
        <v>3</v>
      </c>
      <c r="O1184" s="8">
        <v>13.1</v>
      </c>
      <c r="P1184" s="8" t="s">
        <v>37</v>
      </c>
      <c r="Q1184" s="28">
        <v>0.21</v>
      </c>
      <c r="R1184" s="29">
        <v>0</v>
      </c>
    </row>
    <row r="1185" spans="1:19" ht="15">
      <c r="A1185" s="8">
        <v>3049</v>
      </c>
      <c r="B1185" s="7">
        <v>1</v>
      </c>
      <c r="C1185" s="8">
        <v>1</v>
      </c>
      <c r="D1185" s="8">
        <v>35</v>
      </c>
      <c r="E1185" s="7">
        <v>2</v>
      </c>
      <c r="F1185" s="38">
        <v>1</v>
      </c>
      <c r="G1185" s="8">
        <v>1</v>
      </c>
      <c r="H1185" s="8">
        <v>95</v>
      </c>
      <c r="I1185" s="8">
        <v>172</v>
      </c>
      <c r="J1185" s="27">
        <f>H1185/(I1185*I1185)*10000</f>
        <v>32.11195240670633</v>
      </c>
      <c r="K1185" s="46">
        <v>0.66416297570607141</v>
      </c>
      <c r="L1185" s="47">
        <v>7.3</v>
      </c>
      <c r="M1185" s="1">
        <f>18*L1185</f>
        <v>131.4</v>
      </c>
      <c r="N1185" s="70">
        <v>3</v>
      </c>
      <c r="O1185" s="47">
        <v>13.1</v>
      </c>
      <c r="P1185" s="47" t="s">
        <v>32</v>
      </c>
      <c r="Q1185" s="48">
        <v>0.1</v>
      </c>
      <c r="R1185" s="29" t="s">
        <v>37</v>
      </c>
    </row>
    <row r="1186" spans="1:19" ht="15">
      <c r="A1186">
        <v>4328</v>
      </c>
      <c r="B1186" s="7">
        <v>1</v>
      </c>
      <c r="C1186">
        <v>0</v>
      </c>
      <c r="D1186">
        <v>63</v>
      </c>
      <c r="E1186">
        <v>2</v>
      </c>
      <c r="F1186">
        <v>0</v>
      </c>
      <c r="G1186">
        <v>18</v>
      </c>
      <c r="H1186">
        <v>62</v>
      </c>
      <c r="I1186">
        <v>163</v>
      </c>
      <c r="J1186" s="5">
        <f>10000*H1186/(I1186*I1186)</f>
        <v>23.335466144755166</v>
      </c>
      <c r="K1186" s="18">
        <v>0.66226624804311074</v>
      </c>
      <c r="L1186">
        <v>8.9</v>
      </c>
      <c r="M1186">
        <f>18*L1186</f>
        <v>160.20000000000002</v>
      </c>
      <c r="N1186" s="70">
        <v>4</v>
      </c>
      <c r="O1186">
        <v>8.6999999999999993</v>
      </c>
      <c r="P1186">
        <v>0</v>
      </c>
      <c r="Q1186">
        <v>0.32</v>
      </c>
      <c r="R1186">
        <v>0</v>
      </c>
      <c r="S1186">
        <v>112.5</v>
      </c>
    </row>
    <row r="1187" spans="1:19" ht="15">
      <c r="A1187" s="8">
        <v>1051</v>
      </c>
      <c r="B1187" s="7">
        <v>1</v>
      </c>
      <c r="C1187" s="8">
        <v>1</v>
      </c>
      <c r="D1187" s="8">
        <v>43</v>
      </c>
      <c r="E1187" s="7">
        <v>2</v>
      </c>
      <c r="F1187" s="3">
        <v>0</v>
      </c>
      <c r="G1187" s="8">
        <v>2</v>
      </c>
      <c r="H1187" s="8">
        <v>92</v>
      </c>
      <c r="I1187" s="8">
        <v>182</v>
      </c>
      <c r="J1187" s="27">
        <f>H1187/(I1187*I1187)*10000</f>
        <v>27.774423378818984</v>
      </c>
      <c r="K1187" s="1">
        <v>0.6593578656867235</v>
      </c>
      <c r="L1187" s="8">
        <v>8.4</v>
      </c>
      <c r="M1187" s="1">
        <f>18*L1187</f>
        <v>151.20000000000002</v>
      </c>
      <c r="N1187" s="70">
        <v>1</v>
      </c>
      <c r="O1187" s="8">
        <v>9.6</v>
      </c>
      <c r="P1187" s="8">
        <v>0.13</v>
      </c>
      <c r="Q1187" s="28">
        <v>0.2</v>
      </c>
      <c r="R1187" s="29">
        <v>0</v>
      </c>
    </row>
    <row r="1188" spans="1:19" ht="15">
      <c r="A1188" s="8">
        <v>1098</v>
      </c>
      <c r="B1188" s="7">
        <v>1</v>
      </c>
      <c r="C1188" s="8">
        <v>1</v>
      </c>
      <c r="D1188" s="8">
        <v>72</v>
      </c>
      <c r="E1188" s="7">
        <v>2</v>
      </c>
      <c r="F1188" s="3">
        <v>0</v>
      </c>
      <c r="G1188" s="8">
        <v>17</v>
      </c>
      <c r="H1188" s="8">
        <v>72</v>
      </c>
      <c r="I1188" s="8">
        <v>169</v>
      </c>
      <c r="J1188" s="27">
        <f>H1188/(I1188*I1188)*10000</f>
        <v>25.20920135849585</v>
      </c>
      <c r="K1188" s="1">
        <v>0.65853181028060748</v>
      </c>
      <c r="L1188" s="8">
        <v>7.7</v>
      </c>
      <c r="M1188" s="1">
        <f>18*L1188</f>
        <v>138.6</v>
      </c>
      <c r="N1188" s="70">
        <v>1</v>
      </c>
      <c r="O1188" s="1">
        <v>9.6</v>
      </c>
      <c r="P1188" s="1" t="s">
        <v>34</v>
      </c>
      <c r="Q1188" s="30" t="s">
        <v>34</v>
      </c>
      <c r="R1188" s="30">
        <v>0</v>
      </c>
    </row>
    <row r="1189" spans="1:19" ht="15">
      <c r="A1189" s="8">
        <v>1140</v>
      </c>
      <c r="B1189" s="7">
        <v>1</v>
      </c>
      <c r="C1189" s="8">
        <v>0</v>
      </c>
      <c r="D1189" s="8">
        <v>65</v>
      </c>
      <c r="E1189" s="7">
        <v>2</v>
      </c>
      <c r="F1189" s="3">
        <v>0</v>
      </c>
      <c r="G1189" s="8">
        <v>15</v>
      </c>
      <c r="H1189" s="8">
        <v>63</v>
      </c>
      <c r="I1189" s="8">
        <v>153</v>
      </c>
      <c r="J1189" s="24">
        <f>H1189/(I1189*I1189)*10000</f>
        <v>26.912725874663593</v>
      </c>
      <c r="K1189" s="32">
        <v>0.65540386158808295</v>
      </c>
      <c r="L1189" s="33">
        <v>11.6</v>
      </c>
      <c r="M1189" s="1">
        <f>18*L1189</f>
        <v>208.79999999999998</v>
      </c>
      <c r="N1189" s="70">
        <v>1</v>
      </c>
      <c r="O1189" s="32">
        <v>9.1999999999999993</v>
      </c>
      <c r="P1189" s="32">
        <v>6.42</v>
      </c>
      <c r="Q1189" s="33">
        <v>0.23</v>
      </c>
      <c r="R1189" s="39">
        <v>0</v>
      </c>
    </row>
    <row r="1190" spans="1:19" ht="15">
      <c r="A1190" s="8">
        <v>1153</v>
      </c>
      <c r="B1190" s="7">
        <v>1</v>
      </c>
      <c r="C1190" s="8">
        <v>0</v>
      </c>
      <c r="D1190" s="8">
        <v>59</v>
      </c>
      <c r="E1190" s="7">
        <v>2</v>
      </c>
      <c r="F1190" s="3">
        <v>0</v>
      </c>
      <c r="G1190" s="8">
        <v>1</v>
      </c>
      <c r="H1190" s="8">
        <v>82</v>
      </c>
      <c r="I1190" s="8">
        <v>159</v>
      </c>
      <c r="J1190" s="24">
        <f>H1190/(I1190*I1190)*10000</f>
        <v>32.435425813852305</v>
      </c>
      <c r="K1190" s="1">
        <v>0.65425747467936057</v>
      </c>
      <c r="L1190" s="8">
        <v>8.3000000000000007</v>
      </c>
      <c r="M1190" s="1">
        <f>18*L1190</f>
        <v>149.4</v>
      </c>
      <c r="N1190" s="70">
        <v>1</v>
      </c>
      <c r="O1190" s="25">
        <v>10.5</v>
      </c>
      <c r="P1190" s="25">
        <v>0.27</v>
      </c>
      <c r="Q1190" s="26">
        <v>0.03</v>
      </c>
      <c r="R1190" s="26">
        <v>0</v>
      </c>
    </row>
    <row r="1191" spans="1:19" ht="15">
      <c r="A1191" s="8">
        <v>3143</v>
      </c>
      <c r="B1191" s="7">
        <v>1</v>
      </c>
      <c r="C1191" s="8">
        <v>1</v>
      </c>
      <c r="D1191" s="8">
        <v>69</v>
      </c>
      <c r="E1191" s="7">
        <v>2</v>
      </c>
      <c r="F1191" s="3">
        <v>0</v>
      </c>
      <c r="G1191" s="8">
        <v>25</v>
      </c>
      <c r="H1191" s="8">
        <v>86</v>
      </c>
      <c r="I1191" s="8">
        <v>170</v>
      </c>
      <c r="J1191" s="24">
        <f>H1191/(I1191*I1191)*10000</f>
        <v>29.757785467128027</v>
      </c>
      <c r="K1191" s="32">
        <v>0.65422588439588969</v>
      </c>
      <c r="L1191" s="33">
        <v>16.3</v>
      </c>
      <c r="M1191" s="1">
        <f>18*L1191</f>
        <v>293.40000000000003</v>
      </c>
      <c r="N1191" s="70">
        <v>3</v>
      </c>
      <c r="O1191" s="33">
        <v>9.1</v>
      </c>
      <c r="P1191" s="9">
        <v>40.71</v>
      </c>
      <c r="Q1191" s="9">
        <v>0.22</v>
      </c>
      <c r="R1191" s="32">
        <v>0</v>
      </c>
    </row>
    <row r="1192" spans="1:19" ht="15">
      <c r="A1192" s="8">
        <v>4143</v>
      </c>
      <c r="B1192" s="7">
        <v>1</v>
      </c>
      <c r="C1192" s="8">
        <v>1</v>
      </c>
      <c r="D1192" s="8">
        <v>69</v>
      </c>
      <c r="E1192" s="7">
        <v>2</v>
      </c>
      <c r="F1192" s="3">
        <v>0</v>
      </c>
      <c r="G1192" s="8">
        <v>25</v>
      </c>
      <c r="H1192" s="8">
        <v>86</v>
      </c>
      <c r="I1192" s="8">
        <v>170</v>
      </c>
      <c r="J1192" s="24">
        <f>H1192/(I1192*I1192)*10000</f>
        <v>29.757785467128027</v>
      </c>
      <c r="K1192" s="32">
        <v>0.65422588439588969</v>
      </c>
      <c r="L1192" s="33">
        <v>9.5</v>
      </c>
      <c r="M1192" s="1">
        <f>18*L1192</f>
        <v>171</v>
      </c>
      <c r="N1192" s="70">
        <v>4</v>
      </c>
      <c r="O1192" s="33">
        <v>9.1</v>
      </c>
      <c r="P1192" s="9">
        <v>40.71</v>
      </c>
      <c r="Q1192" s="9">
        <v>0.22</v>
      </c>
      <c r="R1192" s="32">
        <v>0</v>
      </c>
    </row>
    <row r="1193" spans="1:19" ht="15">
      <c r="A1193">
        <v>2331</v>
      </c>
      <c r="B1193" s="7">
        <v>1</v>
      </c>
      <c r="C1193">
        <v>0</v>
      </c>
      <c r="D1193">
        <v>62</v>
      </c>
      <c r="E1193">
        <v>2</v>
      </c>
      <c r="F1193">
        <v>0</v>
      </c>
      <c r="G1193">
        <v>8</v>
      </c>
      <c r="H1193">
        <v>58</v>
      </c>
      <c r="I1193">
        <v>156</v>
      </c>
      <c r="J1193" s="5">
        <f>10000*H1193/(I1193*I1193)</f>
        <v>23.83300460223537</v>
      </c>
      <c r="K1193" s="18">
        <v>0.65351236959225401</v>
      </c>
      <c r="L1193">
        <v>15.1</v>
      </c>
      <c r="M1193">
        <f>18*L1193</f>
        <v>271.8</v>
      </c>
      <c r="N1193" s="70">
        <v>2</v>
      </c>
      <c r="O1193">
        <v>7.7</v>
      </c>
      <c r="P1193">
        <v>12.1</v>
      </c>
      <c r="Q1193">
        <v>0.08</v>
      </c>
      <c r="R1193">
        <v>0</v>
      </c>
      <c r="S1193">
        <v>13.5</v>
      </c>
    </row>
    <row r="1194" spans="1:19" ht="15">
      <c r="A1194" s="8">
        <v>1141</v>
      </c>
      <c r="B1194" s="7">
        <v>1</v>
      </c>
      <c r="C1194" s="8">
        <v>0</v>
      </c>
      <c r="D1194" s="8">
        <v>69</v>
      </c>
      <c r="E1194" s="7">
        <v>2</v>
      </c>
      <c r="F1194" s="3">
        <v>0</v>
      </c>
      <c r="G1194" s="8">
        <v>20</v>
      </c>
      <c r="H1194" s="8">
        <v>58</v>
      </c>
      <c r="I1194" s="8">
        <v>148</v>
      </c>
      <c r="J1194" s="24">
        <f>H1194/(I1194*I1194)*10000</f>
        <v>26.479181884587291</v>
      </c>
      <c r="K1194" s="32">
        <v>0.64747643019875933</v>
      </c>
      <c r="L1194" s="33">
        <v>6.1</v>
      </c>
      <c r="M1194" s="1">
        <f>18*L1194</f>
        <v>109.8</v>
      </c>
      <c r="N1194" s="70">
        <v>1</v>
      </c>
      <c r="O1194" s="32">
        <v>7.6</v>
      </c>
      <c r="P1194" s="34"/>
      <c r="Q1194" s="35"/>
      <c r="R1194" s="35"/>
    </row>
    <row r="1195" spans="1:19" ht="15">
      <c r="A1195">
        <v>1165</v>
      </c>
      <c r="B1195" s="7">
        <v>1</v>
      </c>
      <c r="C1195">
        <v>1</v>
      </c>
      <c r="D1195">
        <v>58</v>
      </c>
      <c r="E1195" s="3">
        <v>2</v>
      </c>
      <c r="F1195" s="3">
        <v>0</v>
      </c>
      <c r="G1195" t="s">
        <v>10</v>
      </c>
      <c r="H1195">
        <v>73</v>
      </c>
      <c r="I1195">
        <v>163</v>
      </c>
      <c r="J1195">
        <f>10000*H1195/(I1195*I1195)</f>
        <v>27.475629493018179</v>
      </c>
      <c r="K1195" s="10">
        <v>0.64722160825124875</v>
      </c>
      <c r="L1195">
        <v>7.7</v>
      </c>
      <c r="M1195">
        <f>18*L1195</f>
        <v>138.6</v>
      </c>
      <c r="N1195" s="70">
        <v>1</v>
      </c>
      <c r="O1195">
        <v>10.6</v>
      </c>
      <c r="P1195">
        <v>34.79</v>
      </c>
      <c r="Q1195">
        <v>0.14000000000000001</v>
      </c>
      <c r="R1195">
        <v>0</v>
      </c>
    </row>
    <row r="1196" spans="1:19" ht="15">
      <c r="A1196">
        <v>1234</v>
      </c>
      <c r="B1196" s="7">
        <v>1</v>
      </c>
      <c r="C1196">
        <v>1</v>
      </c>
      <c r="D1196">
        <v>57</v>
      </c>
      <c r="E1196">
        <v>2</v>
      </c>
      <c r="F1196">
        <v>1</v>
      </c>
      <c r="G1196">
        <v>18</v>
      </c>
      <c r="H1196">
        <v>54</v>
      </c>
      <c r="I1196">
        <v>160</v>
      </c>
      <c r="J1196" s="5">
        <f>10000*H1196/(I1196*I1196)</f>
        <v>21.09375</v>
      </c>
      <c r="K1196" s="17">
        <v>0.6447170753329361</v>
      </c>
      <c r="L1196" s="3">
        <v>12.7</v>
      </c>
      <c r="M1196">
        <f>18*L1196</f>
        <v>228.6</v>
      </c>
      <c r="N1196" s="70">
        <v>1</v>
      </c>
      <c r="O1196" s="3">
        <v>12.4</v>
      </c>
      <c r="P1196" s="3">
        <v>4.54</v>
      </c>
      <c r="Q1196" s="3">
        <v>7.0000000000000007E-2</v>
      </c>
      <c r="R1196" s="3">
        <v>0</v>
      </c>
    </row>
    <row r="1197" spans="1:19" ht="15">
      <c r="A1197" s="8">
        <v>2045</v>
      </c>
      <c r="B1197" s="7">
        <v>1</v>
      </c>
      <c r="C1197" s="8">
        <v>0</v>
      </c>
      <c r="D1197" s="8">
        <v>52</v>
      </c>
      <c r="E1197" s="7">
        <v>2</v>
      </c>
      <c r="F1197" s="3">
        <v>0</v>
      </c>
      <c r="G1197" s="8">
        <v>0.5</v>
      </c>
      <c r="H1197" s="8">
        <v>78</v>
      </c>
      <c r="I1197" s="8">
        <v>168</v>
      </c>
      <c r="J1197" s="27">
        <f>H1197/(I1197*I1197)*10000</f>
        <v>27.636054421768709</v>
      </c>
      <c r="K1197" s="1">
        <v>0.64375643310114095</v>
      </c>
      <c r="L1197" s="1">
        <v>8.3000000000000007</v>
      </c>
      <c r="M1197" s="1">
        <f>18*L1197</f>
        <v>149.4</v>
      </c>
      <c r="N1197" s="70">
        <v>2</v>
      </c>
      <c r="O1197" s="8">
        <v>7.6</v>
      </c>
      <c r="P1197" s="8">
        <v>7.0000000000000007E-2</v>
      </c>
      <c r="Q1197" s="28">
        <v>0.06</v>
      </c>
      <c r="R1197" s="29">
        <v>0</v>
      </c>
    </row>
    <row r="1198" spans="1:19" ht="15">
      <c r="A1198" s="8">
        <v>2086</v>
      </c>
      <c r="B1198" s="7">
        <v>1</v>
      </c>
      <c r="C1198" s="8">
        <v>0</v>
      </c>
      <c r="D1198" s="8">
        <v>58</v>
      </c>
      <c r="E1198" s="7">
        <v>2</v>
      </c>
      <c r="F1198" s="3">
        <v>0</v>
      </c>
      <c r="G1198" s="8">
        <v>22</v>
      </c>
      <c r="H1198" s="8">
        <v>72</v>
      </c>
      <c r="I1198" s="8">
        <v>156</v>
      </c>
      <c r="J1198" s="27">
        <f>H1198/(I1198*I1198)*10000</f>
        <v>29.585798816568047</v>
      </c>
      <c r="K1198" s="1">
        <v>0.63666822511156218</v>
      </c>
      <c r="L1198" s="8">
        <v>10.4</v>
      </c>
      <c r="M1198" s="1">
        <f>18*L1198</f>
        <v>187.20000000000002</v>
      </c>
      <c r="N1198" s="70">
        <v>2</v>
      </c>
      <c r="O1198" s="1">
        <v>10.4</v>
      </c>
      <c r="P1198" s="1">
        <v>5.18</v>
      </c>
      <c r="Q1198" s="30">
        <v>2.0699999999999998</v>
      </c>
      <c r="R1198" s="30">
        <v>0</v>
      </c>
    </row>
    <row r="1199" spans="1:19" ht="15">
      <c r="A1199" s="8">
        <v>4055</v>
      </c>
      <c r="B1199" s="7">
        <v>1</v>
      </c>
      <c r="C1199" s="8">
        <v>0</v>
      </c>
      <c r="D1199" s="8">
        <v>38</v>
      </c>
      <c r="E1199" s="55">
        <v>1</v>
      </c>
      <c r="F1199" s="44">
        <v>1</v>
      </c>
      <c r="G1199" s="8">
        <v>1</v>
      </c>
      <c r="H1199" s="8">
        <v>48</v>
      </c>
      <c r="I1199" s="8">
        <v>156</v>
      </c>
      <c r="J1199" s="27">
        <f>H1199/(I1199*I1199)*10000</f>
        <v>19.723865877712033</v>
      </c>
      <c r="K1199" s="1">
        <v>0.63366271149647457</v>
      </c>
      <c r="L1199" s="8">
        <v>12.1</v>
      </c>
      <c r="M1199" s="1">
        <f>18*L1199</f>
        <v>217.79999999999998</v>
      </c>
      <c r="N1199" s="70">
        <v>4</v>
      </c>
      <c r="O1199" s="1">
        <v>8.9</v>
      </c>
      <c r="P1199" s="1">
        <v>6.46</v>
      </c>
      <c r="Q1199" s="30">
        <v>7.0000000000000007E-2</v>
      </c>
      <c r="R1199" s="29">
        <v>0</v>
      </c>
    </row>
    <row r="1200" spans="1:19" ht="15">
      <c r="A1200">
        <v>4281</v>
      </c>
      <c r="B1200" s="7">
        <v>1</v>
      </c>
      <c r="C1200">
        <v>0</v>
      </c>
      <c r="D1200">
        <v>60</v>
      </c>
      <c r="E1200">
        <v>2</v>
      </c>
      <c r="F1200">
        <v>0</v>
      </c>
      <c r="G1200">
        <v>24</v>
      </c>
      <c r="H1200">
        <v>76</v>
      </c>
      <c r="I1200">
        <v>162</v>
      </c>
      <c r="J1200" s="5">
        <f>10000*H1200/(I1200*I1200)</f>
        <v>28.95900015241579</v>
      </c>
      <c r="K1200" s="18">
        <v>0.63164727045600744</v>
      </c>
      <c r="L1200">
        <v>15.6</v>
      </c>
      <c r="M1200">
        <f>18*L1200</f>
        <v>280.8</v>
      </c>
      <c r="N1200" s="70">
        <v>4</v>
      </c>
      <c r="O1200">
        <v>9.6999999999999993</v>
      </c>
      <c r="P1200">
        <v>33.51</v>
      </c>
      <c r="Q1200">
        <v>0.15</v>
      </c>
      <c r="R1200">
        <v>0</v>
      </c>
    </row>
    <row r="1201" spans="1:18" ht="15">
      <c r="A1201" s="8">
        <v>1151</v>
      </c>
      <c r="B1201" s="7">
        <v>1</v>
      </c>
      <c r="C1201" s="8">
        <v>0</v>
      </c>
      <c r="D1201" s="8">
        <v>65</v>
      </c>
      <c r="E1201" s="7">
        <v>2</v>
      </c>
      <c r="F1201" s="3">
        <v>0</v>
      </c>
      <c r="G1201" s="8">
        <v>14</v>
      </c>
      <c r="H1201" s="8">
        <v>97</v>
      </c>
      <c r="I1201" s="8">
        <v>164</v>
      </c>
      <c r="J1201" s="24">
        <f>H1201/(I1201*I1201)*10000</f>
        <v>36.06484235574063</v>
      </c>
      <c r="K1201" s="1">
        <v>0.62875797543784806</v>
      </c>
      <c r="L1201" s="8">
        <v>11.3</v>
      </c>
      <c r="M1201" s="1">
        <f>18*L1201</f>
        <v>203.4</v>
      </c>
      <c r="N1201" s="70">
        <v>1</v>
      </c>
      <c r="O1201" s="1">
        <v>7.9</v>
      </c>
      <c r="P1201" s="1">
        <v>0.49</v>
      </c>
      <c r="Q1201" s="8">
        <v>0.19</v>
      </c>
      <c r="R1201" s="8">
        <v>0</v>
      </c>
    </row>
    <row r="1202" spans="1:18" ht="15">
      <c r="A1202" s="8">
        <v>3068</v>
      </c>
      <c r="B1202" s="7">
        <v>1</v>
      </c>
      <c r="C1202" s="8">
        <v>0</v>
      </c>
      <c r="D1202" s="8">
        <v>41</v>
      </c>
      <c r="E1202" s="7">
        <v>2</v>
      </c>
      <c r="F1202" s="3">
        <v>0</v>
      </c>
      <c r="G1202" s="8">
        <v>11</v>
      </c>
      <c r="H1202" s="8">
        <v>50</v>
      </c>
      <c r="I1202" s="8">
        <v>160</v>
      </c>
      <c r="J1202" s="27">
        <f>H1202/(I1202*I1202)*10000</f>
        <v>19.53125</v>
      </c>
      <c r="K1202" s="1">
        <v>0.62246864822759784</v>
      </c>
      <c r="L1202" s="8">
        <v>8.4</v>
      </c>
      <c r="M1202" s="1">
        <f>18*L1202</f>
        <v>151.20000000000002</v>
      </c>
      <c r="N1202" s="70">
        <v>3</v>
      </c>
      <c r="O1202" s="1">
        <v>7.8</v>
      </c>
      <c r="P1202" s="1">
        <v>3.5</v>
      </c>
      <c r="Q1202" s="30">
        <v>7.0000000000000007E-2</v>
      </c>
      <c r="R1202" s="29">
        <v>0</v>
      </c>
    </row>
    <row r="1203" spans="1:18" ht="15">
      <c r="A1203">
        <v>1273</v>
      </c>
      <c r="B1203" s="7">
        <v>1</v>
      </c>
      <c r="C1203">
        <v>1</v>
      </c>
      <c r="D1203">
        <v>59</v>
      </c>
      <c r="E1203">
        <v>2</v>
      </c>
      <c r="F1203">
        <v>0</v>
      </c>
      <c r="G1203">
        <v>13</v>
      </c>
      <c r="H1203">
        <v>92</v>
      </c>
      <c r="I1203">
        <v>178</v>
      </c>
      <c r="J1203" s="5">
        <f>10000*H1203/(I1203*I1203)</f>
        <v>29.036737785633129</v>
      </c>
      <c r="K1203" s="18">
        <v>0.62084483412567837</v>
      </c>
      <c r="L1203">
        <v>9</v>
      </c>
      <c r="M1203">
        <f>18*L1203</f>
        <v>162</v>
      </c>
      <c r="N1203" s="70">
        <v>1</v>
      </c>
    </row>
    <row r="1204" spans="1:18" ht="15">
      <c r="A1204" s="8">
        <v>2131</v>
      </c>
      <c r="B1204" s="7">
        <v>1</v>
      </c>
      <c r="C1204" s="8">
        <v>0</v>
      </c>
      <c r="D1204" s="8">
        <v>58</v>
      </c>
      <c r="E1204" s="7">
        <v>2</v>
      </c>
      <c r="F1204" s="38">
        <v>1</v>
      </c>
      <c r="G1204" s="8">
        <v>9</v>
      </c>
      <c r="H1204" s="8">
        <v>52</v>
      </c>
      <c r="I1204" s="8">
        <v>157</v>
      </c>
      <c r="J1204" s="27">
        <f>H1204/(I1204*I1204)*10000</f>
        <v>21.096190514828191</v>
      </c>
      <c r="K1204" s="1">
        <v>0.61824759348429903</v>
      </c>
      <c r="L1204" s="8">
        <v>9.8000000000000007</v>
      </c>
      <c r="M1204" s="1">
        <f>18*L1204</f>
        <v>176.4</v>
      </c>
      <c r="N1204" s="70">
        <v>2</v>
      </c>
      <c r="O1204" s="37">
        <v>7.7</v>
      </c>
      <c r="P1204" s="1">
        <v>0</v>
      </c>
      <c r="Q1204" s="8">
        <v>0</v>
      </c>
      <c r="R1204" s="8">
        <v>0</v>
      </c>
    </row>
    <row r="1205" spans="1:18" ht="15">
      <c r="A1205" s="8">
        <v>1052</v>
      </c>
      <c r="B1205" s="7">
        <v>1</v>
      </c>
      <c r="C1205" s="8">
        <v>1</v>
      </c>
      <c r="D1205" s="8">
        <v>58</v>
      </c>
      <c r="E1205" s="7">
        <v>2</v>
      </c>
      <c r="F1205" s="3">
        <v>0</v>
      </c>
      <c r="G1205" s="8">
        <v>20</v>
      </c>
      <c r="H1205" s="8">
        <v>87</v>
      </c>
      <c r="I1205" s="8">
        <v>169</v>
      </c>
      <c r="J1205" s="27">
        <f>H1205/(I1205*I1205)*10000</f>
        <v>30.461118308182485</v>
      </c>
      <c r="K1205" s="1">
        <v>0.61662844972690267</v>
      </c>
      <c r="L1205" s="8">
        <v>7</v>
      </c>
      <c r="M1205" s="1">
        <f>18*L1205</f>
        <v>126</v>
      </c>
      <c r="N1205" s="70">
        <v>1</v>
      </c>
      <c r="O1205" s="1">
        <v>6.6</v>
      </c>
      <c r="P1205" s="1">
        <v>0.25</v>
      </c>
      <c r="Q1205" s="30">
        <v>0.1</v>
      </c>
      <c r="R1205" s="29" t="s">
        <v>31</v>
      </c>
    </row>
    <row r="1206" spans="1:18" ht="15">
      <c r="A1206" s="8">
        <v>2144</v>
      </c>
      <c r="B1206" s="7">
        <v>1</v>
      </c>
      <c r="C1206" s="8">
        <v>1</v>
      </c>
      <c r="D1206" s="8">
        <v>63</v>
      </c>
      <c r="E1206" s="7">
        <v>2</v>
      </c>
      <c r="F1206" s="3">
        <v>0</v>
      </c>
      <c r="G1206" s="8">
        <v>14</v>
      </c>
      <c r="H1206" s="8">
        <v>83</v>
      </c>
      <c r="I1206" s="8">
        <v>173</v>
      </c>
      <c r="J1206" s="24">
        <f>H1206/(I1206*I1206)*10000</f>
        <v>27.732299776136855</v>
      </c>
      <c r="K1206" s="32">
        <v>0.61005702681633833</v>
      </c>
      <c r="L1206" s="33">
        <v>10.1</v>
      </c>
      <c r="M1206" s="1">
        <f>18*L1206</f>
        <v>181.79999999999998</v>
      </c>
      <c r="N1206" s="70">
        <v>2</v>
      </c>
      <c r="O1206" s="33">
        <v>6.6</v>
      </c>
      <c r="P1206" s="9">
        <v>3.9</v>
      </c>
      <c r="Q1206" s="9">
        <v>0.09</v>
      </c>
      <c r="R1206" s="32">
        <v>0</v>
      </c>
    </row>
    <row r="1207" spans="1:18" ht="15">
      <c r="A1207" s="8">
        <v>1097</v>
      </c>
      <c r="B1207" s="7">
        <v>1</v>
      </c>
      <c r="C1207" s="8">
        <v>1</v>
      </c>
      <c r="D1207" s="8">
        <v>46</v>
      </c>
      <c r="E1207" s="7">
        <v>2</v>
      </c>
      <c r="F1207" s="38">
        <v>1</v>
      </c>
      <c r="G1207" s="8">
        <v>7</v>
      </c>
      <c r="H1207" s="8">
        <v>79</v>
      </c>
      <c r="I1207" s="8">
        <v>174</v>
      </c>
      <c r="J1207" s="27">
        <f>H1207/(I1207*I1207)*10000</f>
        <v>26.093275201479717</v>
      </c>
      <c r="K1207" s="1">
        <v>0.60986396629978779</v>
      </c>
      <c r="L1207" s="8">
        <v>8.1</v>
      </c>
      <c r="M1207" s="1">
        <f>18*L1207</f>
        <v>145.79999999999998</v>
      </c>
      <c r="N1207" s="70">
        <v>1</v>
      </c>
      <c r="O1207" s="1">
        <v>9.4</v>
      </c>
      <c r="P1207" s="1" t="s">
        <v>36</v>
      </c>
      <c r="Q1207" s="30">
        <v>0</v>
      </c>
      <c r="R1207" s="30">
        <v>0.5</v>
      </c>
    </row>
    <row r="1208" spans="1:18" ht="15">
      <c r="A1208">
        <v>1173</v>
      </c>
      <c r="B1208" s="7">
        <v>1</v>
      </c>
      <c r="C1208">
        <v>0</v>
      </c>
      <c r="D1208" t="s">
        <v>10</v>
      </c>
      <c r="E1208" s="3">
        <v>2</v>
      </c>
      <c r="F1208" s="3">
        <v>1</v>
      </c>
      <c r="G1208">
        <v>0.5</v>
      </c>
      <c r="H1208">
        <v>62</v>
      </c>
      <c r="I1208">
        <v>168</v>
      </c>
      <c r="J1208">
        <f>10000*H1208/(I1208*I1208)</f>
        <v>21.967120181405896</v>
      </c>
      <c r="K1208" s="10">
        <v>0.60875547262062923</v>
      </c>
      <c r="L1208">
        <v>8</v>
      </c>
      <c r="M1208">
        <f>18*L1208</f>
        <v>144</v>
      </c>
      <c r="N1208" s="70">
        <v>1</v>
      </c>
    </row>
    <row r="1209" spans="1:18" ht="15">
      <c r="A1209" s="8">
        <v>1130</v>
      </c>
      <c r="B1209" s="7">
        <v>1</v>
      </c>
      <c r="C1209" s="8">
        <v>0</v>
      </c>
      <c r="D1209" s="8">
        <v>74</v>
      </c>
      <c r="E1209" s="7">
        <v>2</v>
      </c>
      <c r="F1209" s="3">
        <v>0</v>
      </c>
      <c r="G1209" s="8">
        <v>19</v>
      </c>
      <c r="H1209" s="8">
        <v>58</v>
      </c>
      <c r="I1209" s="8">
        <v>145</v>
      </c>
      <c r="J1209" s="27">
        <f>H1209/(I1209*I1209)*10000</f>
        <v>27.586206896551722</v>
      </c>
      <c r="K1209" s="1">
        <v>0.60741218528226515</v>
      </c>
      <c r="L1209" s="8">
        <v>11.2</v>
      </c>
      <c r="M1209" s="1">
        <f>18*L1209</f>
        <v>201.6</v>
      </c>
      <c r="N1209" s="70">
        <v>1</v>
      </c>
      <c r="O1209" s="37">
        <v>8</v>
      </c>
      <c r="P1209" s="37">
        <v>0.45</v>
      </c>
      <c r="Q1209" s="37">
        <v>0.2</v>
      </c>
      <c r="R1209" s="37">
        <v>0</v>
      </c>
    </row>
    <row r="1210" spans="1:18" ht="15">
      <c r="A1210">
        <v>4213</v>
      </c>
      <c r="B1210" s="7">
        <v>1</v>
      </c>
      <c r="C1210" s="5">
        <v>0</v>
      </c>
      <c r="D1210" s="5">
        <v>61</v>
      </c>
      <c r="E1210" s="5">
        <v>2</v>
      </c>
      <c r="F1210" s="5">
        <v>0</v>
      </c>
      <c r="G1210" s="5">
        <v>12</v>
      </c>
      <c r="H1210" s="5">
        <v>56</v>
      </c>
      <c r="I1210" s="5">
        <v>160</v>
      </c>
      <c r="J1210" s="5">
        <f>10000*H1210/(I1210*I1210)</f>
        <v>21.875</v>
      </c>
      <c r="K1210" s="10">
        <v>0.60311371765783761</v>
      </c>
      <c r="L1210">
        <v>10.9</v>
      </c>
      <c r="M1210">
        <f>18*L1210</f>
        <v>196.20000000000002</v>
      </c>
      <c r="N1210" s="70">
        <v>4</v>
      </c>
      <c r="O1210">
        <v>7.7</v>
      </c>
      <c r="P1210">
        <v>0.02</v>
      </c>
      <c r="Q1210">
        <v>0.08</v>
      </c>
      <c r="R1210">
        <v>0</v>
      </c>
    </row>
    <row r="1211" spans="1:18" ht="15">
      <c r="A1211" s="8">
        <v>3043</v>
      </c>
      <c r="B1211" s="7">
        <v>1</v>
      </c>
      <c r="C1211" s="8">
        <v>1</v>
      </c>
      <c r="D1211" s="8">
        <v>61</v>
      </c>
      <c r="E1211" s="7">
        <v>2</v>
      </c>
      <c r="F1211" s="3">
        <v>0</v>
      </c>
      <c r="G1211" s="8">
        <v>1</v>
      </c>
      <c r="H1211" s="8">
        <v>79</v>
      </c>
      <c r="I1211" s="8">
        <v>165</v>
      </c>
      <c r="J1211" s="27">
        <f>H1211/(I1211*I1211)*10000</f>
        <v>29.01744719926538</v>
      </c>
      <c r="K1211" s="1">
        <v>0.6025552792494866</v>
      </c>
      <c r="L1211" s="1">
        <v>8.5</v>
      </c>
      <c r="M1211" s="1">
        <f>18*L1211</f>
        <v>153</v>
      </c>
      <c r="N1211" s="70">
        <v>3</v>
      </c>
      <c r="O1211" s="8">
        <v>6.7</v>
      </c>
      <c r="P1211" s="8">
        <v>0.73</v>
      </c>
      <c r="Q1211" s="28">
        <v>0.21</v>
      </c>
      <c r="R1211" s="29">
        <v>0</v>
      </c>
    </row>
    <row r="1212" spans="1:18" ht="15">
      <c r="A1212" s="8">
        <v>4084</v>
      </c>
      <c r="B1212" s="7">
        <v>1</v>
      </c>
      <c r="C1212" s="8">
        <v>0</v>
      </c>
      <c r="D1212" s="8">
        <v>40</v>
      </c>
      <c r="E1212" s="7">
        <v>2</v>
      </c>
      <c r="F1212" s="3">
        <v>0</v>
      </c>
      <c r="G1212" s="8">
        <v>14</v>
      </c>
      <c r="H1212" s="8">
        <v>68</v>
      </c>
      <c r="I1212" s="8">
        <v>159</v>
      </c>
      <c r="J1212" s="27">
        <f>H1212/(I1212*I1212)*10000</f>
        <v>26.897670187097031</v>
      </c>
      <c r="K1212" s="1">
        <v>0.60023561411086734</v>
      </c>
      <c r="L1212" s="8">
        <v>6.4</v>
      </c>
      <c r="M1212" s="1">
        <f>18*L1212</f>
        <v>115.2</v>
      </c>
      <c r="N1212" s="70">
        <v>4</v>
      </c>
      <c r="O1212" s="1">
        <v>11.2</v>
      </c>
      <c r="P1212" s="1">
        <v>11.6</v>
      </c>
      <c r="Q1212" s="30">
        <v>0.14000000000000001</v>
      </c>
      <c r="R1212" s="30">
        <v>0</v>
      </c>
    </row>
    <row r="1213" spans="1:18" ht="15">
      <c r="A1213">
        <v>1178</v>
      </c>
      <c r="B1213" s="7">
        <v>1</v>
      </c>
      <c r="C1213" s="6">
        <v>1</v>
      </c>
      <c r="D1213" s="6">
        <v>48</v>
      </c>
      <c r="E1213" s="15">
        <v>2</v>
      </c>
      <c r="F1213" s="15">
        <v>0</v>
      </c>
      <c r="G1213" s="15">
        <v>17</v>
      </c>
      <c r="H1213" s="15">
        <v>102</v>
      </c>
      <c r="I1213" s="15">
        <v>174</v>
      </c>
      <c r="J1213" s="6">
        <f>10000*H1213/(I1213*I1213)</f>
        <v>33.690051525961159</v>
      </c>
      <c r="K1213" s="10">
        <v>0.59139625371264493</v>
      </c>
      <c r="L1213">
        <v>9.8000000000000007</v>
      </c>
      <c r="M1213">
        <f>18*L1213</f>
        <v>176.4</v>
      </c>
      <c r="N1213" s="70">
        <v>1</v>
      </c>
      <c r="O1213" s="3">
        <v>8.1</v>
      </c>
      <c r="P1213" s="3">
        <v>6.69</v>
      </c>
      <c r="Q1213" s="3">
        <v>2.6</v>
      </c>
      <c r="R1213" s="3">
        <v>0</v>
      </c>
    </row>
    <row r="1214" spans="1:18" ht="15">
      <c r="A1214">
        <v>2175</v>
      </c>
      <c r="B1214" s="7">
        <v>1</v>
      </c>
      <c r="C1214">
        <v>1</v>
      </c>
      <c r="D1214">
        <v>40</v>
      </c>
      <c r="E1214" s="3">
        <v>2</v>
      </c>
      <c r="F1214" s="3">
        <v>1</v>
      </c>
      <c r="G1214">
        <v>10</v>
      </c>
      <c r="H1214">
        <v>93</v>
      </c>
      <c r="I1214">
        <v>169</v>
      </c>
      <c r="J1214">
        <f>10000*H1214/(I1214*I1214)</f>
        <v>32.561885088057139</v>
      </c>
      <c r="K1214" s="10">
        <v>0.58954868086351886</v>
      </c>
      <c r="L1214">
        <v>12.2</v>
      </c>
      <c r="M1214">
        <f>18*L1214</f>
        <v>219.6</v>
      </c>
      <c r="N1214" s="70">
        <v>2</v>
      </c>
      <c r="O1214">
        <v>12.2</v>
      </c>
      <c r="P1214">
        <v>47.49</v>
      </c>
      <c r="Q1214">
        <v>0.62</v>
      </c>
      <c r="R1214">
        <v>0</v>
      </c>
    </row>
    <row r="1215" spans="1:18" ht="15">
      <c r="A1215" s="8">
        <v>1069</v>
      </c>
      <c r="B1215" s="7">
        <v>1</v>
      </c>
      <c r="C1215" s="8">
        <v>1</v>
      </c>
      <c r="D1215" s="8">
        <v>60</v>
      </c>
      <c r="E1215" s="7">
        <v>2</v>
      </c>
      <c r="F1215" s="3">
        <v>0</v>
      </c>
      <c r="G1215" s="8">
        <v>7</v>
      </c>
      <c r="H1215" s="8">
        <v>74</v>
      </c>
      <c r="I1215" s="8">
        <v>169</v>
      </c>
      <c r="J1215" s="27">
        <f>H1215/(I1215*I1215)*10000</f>
        <v>25.909456951787405</v>
      </c>
      <c r="K1215" s="1">
        <v>0.5894963238668447</v>
      </c>
      <c r="L1215" s="8">
        <v>8.1999999999999993</v>
      </c>
      <c r="M1215" s="1">
        <f>18*L1215</f>
        <v>147.6</v>
      </c>
      <c r="N1215" s="70">
        <v>1</v>
      </c>
      <c r="O1215" s="1">
        <v>9.5</v>
      </c>
      <c r="P1215" s="30">
        <v>0</v>
      </c>
      <c r="Q1215" s="30">
        <v>0</v>
      </c>
      <c r="R1215" s="29">
        <v>0</v>
      </c>
    </row>
    <row r="1216" spans="1:18" ht="15">
      <c r="A1216" s="7">
        <v>3004</v>
      </c>
      <c r="B1216" s="7">
        <v>1</v>
      </c>
      <c r="C1216" s="8">
        <v>1</v>
      </c>
      <c r="D1216" s="8">
        <v>62</v>
      </c>
      <c r="E1216" s="7">
        <v>2</v>
      </c>
      <c r="F1216" s="3">
        <v>0</v>
      </c>
      <c r="G1216" s="8">
        <v>30</v>
      </c>
      <c r="H1216" s="8">
        <v>76</v>
      </c>
      <c r="I1216" s="8">
        <v>168</v>
      </c>
      <c r="J1216" s="27">
        <f>H1216/(I1216*I1216)*10000</f>
        <v>26.927437641723358</v>
      </c>
      <c r="K1216" s="1">
        <v>0.58863124269807054</v>
      </c>
      <c r="L1216" s="1">
        <v>9.6999999999999993</v>
      </c>
      <c r="M1216" s="1">
        <f>18*L1216</f>
        <v>174.6</v>
      </c>
      <c r="N1216" s="70">
        <v>3</v>
      </c>
      <c r="O1216" s="1">
        <v>9.9</v>
      </c>
      <c r="P1216" s="1">
        <v>0.25</v>
      </c>
      <c r="Q1216" s="30">
        <v>7.0000000000000007E-2</v>
      </c>
      <c r="R1216" s="29" t="s">
        <v>31</v>
      </c>
    </row>
    <row r="1217" spans="1:18" ht="15">
      <c r="A1217" s="8">
        <v>3120</v>
      </c>
      <c r="B1217" s="7">
        <v>1</v>
      </c>
      <c r="C1217" s="8">
        <v>0</v>
      </c>
      <c r="D1217" s="8">
        <v>51</v>
      </c>
      <c r="E1217" s="7">
        <v>2</v>
      </c>
      <c r="F1217" s="3">
        <v>0</v>
      </c>
      <c r="G1217" s="8">
        <v>13</v>
      </c>
      <c r="H1217" s="8">
        <v>72</v>
      </c>
      <c r="I1217" s="8">
        <v>172</v>
      </c>
      <c r="J1217" s="27">
        <f>H1217/(I1217*I1217)*10000</f>
        <v>24.337479718766904</v>
      </c>
      <c r="K1217" s="1">
        <v>0.58679235441480548</v>
      </c>
      <c r="L1217" s="8">
        <v>12</v>
      </c>
      <c r="M1217" s="1">
        <f>18*L1217</f>
        <v>216</v>
      </c>
      <c r="N1217" s="70">
        <v>3</v>
      </c>
      <c r="O1217" s="1">
        <v>8.5</v>
      </c>
      <c r="P1217" s="1">
        <v>0.74</v>
      </c>
      <c r="Q1217" s="8">
        <v>0.08</v>
      </c>
      <c r="R1217" s="8">
        <v>0</v>
      </c>
    </row>
    <row r="1218" spans="1:18" ht="15">
      <c r="A1218" s="8">
        <v>4102</v>
      </c>
      <c r="B1218" s="7">
        <v>1</v>
      </c>
      <c r="C1218" s="8">
        <v>1</v>
      </c>
      <c r="D1218" s="8">
        <v>64</v>
      </c>
      <c r="E1218" s="7">
        <v>2</v>
      </c>
      <c r="F1218" s="3">
        <v>0</v>
      </c>
      <c r="G1218" s="8">
        <v>20</v>
      </c>
      <c r="H1218" s="8">
        <v>70</v>
      </c>
      <c r="I1218" s="8">
        <v>170</v>
      </c>
      <c r="J1218" s="27">
        <f>H1218/(I1218*I1218)*10000</f>
        <v>24.221453287197232</v>
      </c>
      <c r="K1218" s="1">
        <v>0.58642781876043415</v>
      </c>
      <c r="L1218" s="8">
        <v>11.9</v>
      </c>
      <c r="M1218" s="1">
        <f>18*L1218</f>
        <v>214.20000000000002</v>
      </c>
      <c r="N1218" s="70">
        <v>4</v>
      </c>
      <c r="O1218" s="1">
        <v>7.1</v>
      </c>
      <c r="P1218" s="1">
        <v>0</v>
      </c>
      <c r="Q1218" s="8">
        <v>0</v>
      </c>
      <c r="R1218" s="28">
        <v>0</v>
      </c>
    </row>
    <row r="1219" spans="1:18" ht="15">
      <c r="A1219" s="8">
        <v>4063</v>
      </c>
      <c r="B1219" s="7">
        <v>1</v>
      </c>
      <c r="C1219" s="8">
        <v>1</v>
      </c>
      <c r="D1219" s="8">
        <v>77</v>
      </c>
      <c r="E1219" s="7">
        <v>2</v>
      </c>
      <c r="F1219" s="3">
        <v>0</v>
      </c>
      <c r="G1219" s="8">
        <v>15</v>
      </c>
      <c r="H1219" s="8">
        <v>86</v>
      </c>
      <c r="I1219" s="8">
        <v>171</v>
      </c>
      <c r="J1219" s="27">
        <f>H1219/(I1219*I1219)*10000</f>
        <v>29.410758865975858</v>
      </c>
      <c r="K1219" s="1">
        <v>0.5861364767039664</v>
      </c>
      <c r="L1219" s="8">
        <v>7.9</v>
      </c>
      <c r="M1219" s="1">
        <f>18*L1219</f>
        <v>142.20000000000002</v>
      </c>
      <c r="N1219" s="70">
        <v>4</v>
      </c>
      <c r="O1219" s="1">
        <v>10.1</v>
      </c>
      <c r="P1219" s="1">
        <v>7.33</v>
      </c>
      <c r="Q1219" s="30">
        <v>0.06</v>
      </c>
      <c r="R1219" s="29">
        <v>0</v>
      </c>
    </row>
    <row r="1220" spans="1:18" ht="15">
      <c r="A1220" s="8">
        <v>1047</v>
      </c>
      <c r="B1220" s="7">
        <v>1</v>
      </c>
      <c r="C1220" s="8">
        <v>0</v>
      </c>
      <c r="D1220" s="8">
        <v>64</v>
      </c>
      <c r="E1220" s="7">
        <v>2</v>
      </c>
      <c r="F1220" s="3">
        <v>0</v>
      </c>
      <c r="G1220" s="8">
        <v>11</v>
      </c>
      <c r="H1220" s="8">
        <v>64</v>
      </c>
      <c r="I1220" s="8">
        <v>156</v>
      </c>
      <c r="J1220" s="27">
        <f>H1220/(I1220*I1220)*10000</f>
        <v>26.298487836949377</v>
      </c>
      <c r="K1220" s="1">
        <v>0.58316567092409166</v>
      </c>
      <c r="L1220" s="1">
        <v>6.5</v>
      </c>
      <c r="M1220" s="1">
        <f>18*L1220</f>
        <v>117</v>
      </c>
      <c r="N1220" s="70">
        <v>1</v>
      </c>
      <c r="O1220" s="8">
        <v>11.3</v>
      </c>
      <c r="P1220" s="8">
        <v>0.82</v>
      </c>
      <c r="Q1220" s="28">
        <v>0.08</v>
      </c>
      <c r="R1220" s="29">
        <v>0</v>
      </c>
    </row>
    <row r="1221" spans="1:18" ht="15">
      <c r="A1221" s="8">
        <v>2154</v>
      </c>
      <c r="B1221" s="7">
        <v>1</v>
      </c>
      <c r="C1221" s="8">
        <v>0</v>
      </c>
      <c r="D1221" s="8">
        <v>60</v>
      </c>
      <c r="E1221" s="7">
        <v>2</v>
      </c>
      <c r="F1221" s="3">
        <v>0</v>
      </c>
      <c r="G1221" s="8">
        <v>22</v>
      </c>
      <c r="H1221" s="8">
        <v>50</v>
      </c>
      <c r="I1221" s="8">
        <v>154</v>
      </c>
      <c r="J1221" s="24">
        <f>H1221/(I1221*I1221)*10000</f>
        <v>21.082813290605497</v>
      </c>
      <c r="K1221" s="1">
        <v>0.5803859335642596</v>
      </c>
      <c r="L1221" s="8">
        <v>10.9</v>
      </c>
      <c r="M1221" s="1">
        <f>18*L1221</f>
        <v>196.20000000000002</v>
      </c>
      <c r="N1221" s="70">
        <v>2</v>
      </c>
      <c r="O1221" s="1">
        <v>9.1</v>
      </c>
      <c r="P1221" s="1">
        <v>2.1</v>
      </c>
      <c r="Q1221" s="8">
        <v>0.14000000000000001</v>
      </c>
      <c r="R1221" s="8">
        <v>0</v>
      </c>
    </row>
    <row r="1222" spans="1:18" ht="15">
      <c r="A1222" s="8">
        <v>2155</v>
      </c>
      <c r="B1222" s="7">
        <v>1</v>
      </c>
      <c r="C1222" s="8">
        <v>0</v>
      </c>
      <c r="D1222" s="8">
        <v>71</v>
      </c>
      <c r="E1222" s="7">
        <v>2</v>
      </c>
      <c r="F1222" s="3">
        <v>0</v>
      </c>
      <c r="G1222" s="8">
        <v>10</v>
      </c>
      <c r="H1222" s="8">
        <v>50</v>
      </c>
      <c r="I1222" s="8">
        <v>144</v>
      </c>
      <c r="J1222" s="24">
        <f>H1222/(I1222*I1222)*10000</f>
        <v>24.112654320987652</v>
      </c>
      <c r="K1222" s="1">
        <v>0.57958516523237258</v>
      </c>
      <c r="L1222" s="8">
        <v>11.3</v>
      </c>
      <c r="M1222" s="1">
        <f>18*L1222</f>
        <v>203.4</v>
      </c>
      <c r="N1222" s="70">
        <v>2</v>
      </c>
      <c r="O1222" s="36" t="s">
        <v>31</v>
      </c>
      <c r="P1222" s="1">
        <v>17.5</v>
      </c>
      <c r="Q1222" s="8">
        <v>0.03</v>
      </c>
      <c r="R1222" s="8">
        <v>0</v>
      </c>
    </row>
    <row r="1223" spans="1:18" ht="15">
      <c r="A1223">
        <v>1162</v>
      </c>
      <c r="B1223" s="7">
        <v>1</v>
      </c>
      <c r="C1223">
        <v>0</v>
      </c>
      <c r="D1223">
        <v>72</v>
      </c>
      <c r="E1223" s="3">
        <v>2</v>
      </c>
      <c r="F1223" s="3">
        <v>0</v>
      </c>
      <c r="G1223">
        <v>23</v>
      </c>
      <c r="H1223">
        <v>62</v>
      </c>
      <c r="I1223">
        <v>155</v>
      </c>
      <c r="J1223">
        <f>10000*H1223/(I1223*I1223)</f>
        <v>25.806451612903224</v>
      </c>
      <c r="K1223" s="10">
        <v>0.57707095487854909</v>
      </c>
      <c r="L1223">
        <v>11.9</v>
      </c>
      <c r="M1223">
        <f>18*L1223</f>
        <v>214.20000000000002</v>
      </c>
      <c r="N1223" s="70">
        <v>1</v>
      </c>
      <c r="O1223">
        <v>8.6</v>
      </c>
      <c r="P1223">
        <v>0.99</v>
      </c>
      <c r="Q1223">
        <v>0.05</v>
      </c>
      <c r="R1223">
        <v>0</v>
      </c>
    </row>
    <row r="1224" spans="1:18" ht="15">
      <c r="A1224">
        <v>2163</v>
      </c>
      <c r="B1224" s="7">
        <v>1</v>
      </c>
      <c r="C1224">
        <v>1</v>
      </c>
      <c r="D1224">
        <v>50</v>
      </c>
      <c r="E1224" s="3">
        <v>2</v>
      </c>
      <c r="F1224" s="3">
        <v>0</v>
      </c>
      <c r="G1224">
        <v>4</v>
      </c>
      <c r="H1224">
        <v>72</v>
      </c>
      <c r="I1224">
        <v>164</v>
      </c>
      <c r="J1224">
        <f>10000*H1224/(I1224*I1224)</f>
        <v>26.76977989292088</v>
      </c>
      <c r="K1224" s="10">
        <v>0.57208765126742311</v>
      </c>
      <c r="L1224">
        <v>14.8</v>
      </c>
      <c r="M1224">
        <f>18*L1224</f>
        <v>266.40000000000003</v>
      </c>
      <c r="N1224" s="70">
        <v>2</v>
      </c>
      <c r="O1224">
        <v>10.9</v>
      </c>
      <c r="P1224">
        <v>4.8499999999999996</v>
      </c>
      <c r="Q1224">
        <v>0.1</v>
      </c>
      <c r="R1224">
        <v>0</v>
      </c>
    </row>
    <row r="1225" spans="1:18" ht="15">
      <c r="A1225" s="8">
        <v>4052</v>
      </c>
      <c r="B1225" s="7">
        <v>1</v>
      </c>
      <c r="C1225" s="8">
        <v>1</v>
      </c>
      <c r="D1225" s="8">
        <v>58</v>
      </c>
      <c r="E1225" s="7">
        <v>2</v>
      </c>
      <c r="F1225" s="3">
        <v>0</v>
      </c>
      <c r="G1225" s="8">
        <v>20</v>
      </c>
      <c r="H1225" s="8">
        <v>87</v>
      </c>
      <c r="I1225" s="8">
        <v>169</v>
      </c>
      <c r="J1225" s="27">
        <f>H1225/(I1225*I1225)*10000</f>
        <v>30.461118308182485</v>
      </c>
      <c r="K1225" s="1">
        <v>0.57040760352422337</v>
      </c>
      <c r="L1225" s="8">
        <v>10.5</v>
      </c>
      <c r="M1225" s="1">
        <f>18*L1225</f>
        <v>189</v>
      </c>
      <c r="N1225" s="70">
        <v>4</v>
      </c>
      <c r="O1225" s="1">
        <v>6.6</v>
      </c>
      <c r="P1225" s="1">
        <v>0.25</v>
      </c>
      <c r="Q1225" s="30">
        <v>0.1</v>
      </c>
      <c r="R1225" s="29" t="s">
        <v>31</v>
      </c>
    </row>
    <row r="1226" spans="1:18" ht="15">
      <c r="A1226" s="8">
        <v>4118</v>
      </c>
      <c r="B1226" s="7">
        <v>1</v>
      </c>
      <c r="C1226" s="8">
        <v>0</v>
      </c>
      <c r="D1226" s="8">
        <v>52</v>
      </c>
      <c r="E1226" s="7">
        <v>2</v>
      </c>
      <c r="F1226" s="3">
        <v>0</v>
      </c>
      <c r="G1226" s="8">
        <v>7</v>
      </c>
      <c r="H1226" s="8">
        <v>61</v>
      </c>
      <c r="I1226" s="8">
        <v>163</v>
      </c>
      <c r="J1226" s="27">
        <f>H1226/(I1226*I1226)*10000</f>
        <v>22.959087658549439</v>
      </c>
      <c r="K1226" s="1">
        <v>0.56717586595428982</v>
      </c>
      <c r="L1226" s="8">
        <v>9.8000000000000007</v>
      </c>
      <c r="M1226" s="1">
        <f>18*L1226</f>
        <v>176.4</v>
      </c>
      <c r="N1226" s="70">
        <v>4</v>
      </c>
      <c r="O1226" s="1">
        <v>8.3000000000000007</v>
      </c>
      <c r="P1226" s="1">
        <v>15.31</v>
      </c>
      <c r="Q1226" s="8">
        <v>0.1</v>
      </c>
      <c r="R1226" s="8">
        <v>0</v>
      </c>
    </row>
    <row r="1227" spans="1:18" ht="15">
      <c r="A1227">
        <v>4169</v>
      </c>
      <c r="B1227" s="7">
        <v>1</v>
      </c>
      <c r="C1227">
        <v>1</v>
      </c>
      <c r="D1227">
        <v>69</v>
      </c>
      <c r="E1227" s="3">
        <v>2</v>
      </c>
      <c r="F1227" s="3">
        <v>0</v>
      </c>
      <c r="G1227">
        <v>4</v>
      </c>
      <c r="H1227">
        <v>91</v>
      </c>
      <c r="I1227">
        <v>175</v>
      </c>
      <c r="J1227">
        <f>10000*H1227/(I1227*I1227)</f>
        <v>29.714285714285715</v>
      </c>
      <c r="K1227" s="10">
        <v>0.56394211206489764</v>
      </c>
      <c r="L1227">
        <v>8.3000000000000007</v>
      </c>
      <c r="M1227">
        <f>18*L1227</f>
        <v>149.4</v>
      </c>
      <c r="N1227" s="70">
        <v>4</v>
      </c>
      <c r="O1227">
        <v>9</v>
      </c>
      <c r="P1227">
        <v>0.51</v>
      </c>
      <c r="Q1227">
        <v>7.0000000000000007E-2</v>
      </c>
      <c r="R1227">
        <v>0</v>
      </c>
    </row>
    <row r="1228" spans="1:18" ht="15">
      <c r="A1228" s="8">
        <v>4069</v>
      </c>
      <c r="B1228" s="7">
        <v>1</v>
      </c>
      <c r="C1228" s="8">
        <v>1</v>
      </c>
      <c r="D1228" s="8">
        <v>60</v>
      </c>
      <c r="E1228" s="7">
        <v>2</v>
      </c>
      <c r="F1228" s="3">
        <v>0</v>
      </c>
      <c r="G1228" s="8">
        <v>7</v>
      </c>
      <c r="H1228" s="8">
        <v>74</v>
      </c>
      <c r="I1228" s="8">
        <v>169</v>
      </c>
      <c r="J1228" s="27">
        <f>H1228/(I1228*I1228)*10000</f>
        <v>25.909456951787405</v>
      </c>
      <c r="K1228" s="1">
        <v>0.56203509404375929</v>
      </c>
      <c r="L1228" s="8">
        <v>12.4</v>
      </c>
      <c r="M1228" s="1">
        <f>18*L1228</f>
        <v>223.20000000000002</v>
      </c>
      <c r="N1228" s="70">
        <v>4</v>
      </c>
      <c r="O1228" s="1">
        <v>9.5</v>
      </c>
      <c r="P1228" s="30">
        <v>0</v>
      </c>
      <c r="Q1228" s="30">
        <v>0</v>
      </c>
      <c r="R1228" s="29">
        <v>0</v>
      </c>
    </row>
    <row r="1229" spans="1:18" ht="15">
      <c r="A1229">
        <v>4168</v>
      </c>
      <c r="B1229" s="7">
        <v>1</v>
      </c>
      <c r="C1229">
        <v>1</v>
      </c>
      <c r="D1229">
        <v>56</v>
      </c>
      <c r="E1229" s="3">
        <v>2</v>
      </c>
      <c r="F1229" s="3">
        <v>0</v>
      </c>
      <c r="G1229">
        <v>12</v>
      </c>
      <c r="H1229">
        <v>69</v>
      </c>
      <c r="I1229">
        <v>174</v>
      </c>
      <c r="J1229">
        <f>10000*H1229/(I1229*I1229)</f>
        <v>22.790328973444311</v>
      </c>
      <c r="K1229" s="10">
        <v>0.5519941915704204</v>
      </c>
      <c r="L1229">
        <v>6.5</v>
      </c>
      <c r="M1229">
        <f>18*L1229</f>
        <v>117</v>
      </c>
      <c r="N1229" s="70">
        <v>4</v>
      </c>
    </row>
    <row r="1230" spans="1:18" ht="15">
      <c r="A1230" s="8">
        <v>4144</v>
      </c>
      <c r="B1230" s="7">
        <v>1</v>
      </c>
      <c r="C1230" s="8">
        <v>1</v>
      </c>
      <c r="D1230" s="8">
        <v>63</v>
      </c>
      <c r="E1230" s="7">
        <v>2</v>
      </c>
      <c r="F1230" s="3">
        <v>0</v>
      </c>
      <c r="G1230" s="8">
        <v>14</v>
      </c>
      <c r="H1230" s="8">
        <v>83</v>
      </c>
      <c r="I1230" s="8">
        <v>173</v>
      </c>
      <c r="J1230" s="24">
        <f>H1230/(I1230*I1230)*10000</f>
        <v>27.732299776136855</v>
      </c>
      <c r="K1230" s="32">
        <v>0.55153202901189813</v>
      </c>
      <c r="L1230" s="33">
        <v>10.8</v>
      </c>
      <c r="M1230" s="1">
        <f>18*L1230</f>
        <v>194.4</v>
      </c>
      <c r="N1230" s="70">
        <v>4</v>
      </c>
      <c r="O1230" s="33">
        <v>6.6</v>
      </c>
      <c r="P1230" s="9">
        <v>3.9</v>
      </c>
      <c r="Q1230" s="9">
        <v>0.09</v>
      </c>
      <c r="R1230" s="32">
        <v>0</v>
      </c>
    </row>
    <row r="1231" spans="1:18" ht="15">
      <c r="A1231" s="8">
        <v>1046</v>
      </c>
      <c r="B1231" s="7">
        <v>1</v>
      </c>
      <c r="C1231" s="8">
        <v>0</v>
      </c>
      <c r="D1231" s="8">
        <v>75</v>
      </c>
      <c r="E1231" s="7">
        <v>2</v>
      </c>
      <c r="F1231" s="3">
        <v>0</v>
      </c>
      <c r="G1231" s="8">
        <v>10</v>
      </c>
      <c r="H1231" s="8">
        <v>68</v>
      </c>
      <c r="I1231" s="8">
        <v>152</v>
      </c>
      <c r="J1231" s="27">
        <f>H1231/(I1231*I1231)*10000</f>
        <v>29.43213296398892</v>
      </c>
      <c r="K1231" s="1">
        <v>0.54234357315454051</v>
      </c>
      <c r="L1231" s="1">
        <v>6.8</v>
      </c>
      <c r="M1231" s="1">
        <f>18*L1231</f>
        <v>122.39999999999999</v>
      </c>
      <c r="N1231" s="70">
        <v>1</v>
      </c>
      <c r="O1231" s="8">
        <v>8.6999999999999993</v>
      </c>
      <c r="P1231" s="8">
        <v>2.1</v>
      </c>
      <c r="Q1231" s="28">
        <v>0.13</v>
      </c>
      <c r="R1231" s="29">
        <v>0</v>
      </c>
    </row>
    <row r="1232" spans="1:18" ht="15">
      <c r="A1232" s="8">
        <v>4147</v>
      </c>
      <c r="B1232" s="7">
        <v>1</v>
      </c>
      <c r="C1232" s="8">
        <v>1</v>
      </c>
      <c r="D1232" s="8">
        <v>74</v>
      </c>
      <c r="E1232" s="7">
        <v>2</v>
      </c>
      <c r="F1232" s="3">
        <v>0</v>
      </c>
      <c r="G1232" s="8">
        <v>25</v>
      </c>
      <c r="H1232" s="8">
        <v>68</v>
      </c>
      <c r="I1232" s="8">
        <v>165</v>
      </c>
      <c r="J1232" s="24">
        <f>H1232/(I1232*I1232)*10000</f>
        <v>24.977043158861338</v>
      </c>
      <c r="K1232" s="1">
        <v>0.54167587639239945</v>
      </c>
      <c r="L1232" s="8">
        <v>9</v>
      </c>
      <c r="M1232" s="1">
        <f>18*L1232</f>
        <v>162</v>
      </c>
      <c r="N1232" s="70">
        <v>4</v>
      </c>
      <c r="O1232" s="1">
        <v>6.3</v>
      </c>
      <c r="P1232" s="1">
        <v>2.33</v>
      </c>
      <c r="Q1232" s="8">
        <v>0.63</v>
      </c>
      <c r="R1232" s="8">
        <v>0</v>
      </c>
    </row>
    <row r="1233" spans="1:19" ht="15">
      <c r="A1233">
        <v>1177</v>
      </c>
      <c r="B1233" s="7">
        <v>1</v>
      </c>
      <c r="C1233" s="6">
        <v>0</v>
      </c>
      <c r="D1233" s="6">
        <v>72</v>
      </c>
      <c r="E1233" s="15">
        <v>2</v>
      </c>
      <c r="F1233" s="15">
        <v>0</v>
      </c>
      <c r="G1233" s="15">
        <v>14</v>
      </c>
      <c r="H1233" s="15">
        <v>62</v>
      </c>
      <c r="I1233" s="15">
        <v>152</v>
      </c>
      <c r="J1233" s="6">
        <f>10000*H1233/(I1233*I1233)</f>
        <v>26.835180055401661</v>
      </c>
      <c r="K1233" s="11">
        <v>0.53538921133641837</v>
      </c>
      <c r="L1233" s="6">
        <v>10.3</v>
      </c>
      <c r="M1233">
        <f>18*L1233</f>
        <v>185.4</v>
      </c>
      <c r="N1233" s="70">
        <v>1</v>
      </c>
      <c r="O1233" s="6">
        <v>9.1</v>
      </c>
      <c r="P1233" s="6">
        <v>0.86</v>
      </c>
      <c r="Q1233" s="6">
        <v>0.05</v>
      </c>
      <c r="R1233" s="6">
        <v>0</v>
      </c>
      <c r="S1233" s="6"/>
    </row>
    <row r="1234" spans="1:19" ht="15">
      <c r="A1234" s="8">
        <v>1103</v>
      </c>
      <c r="B1234" s="7">
        <v>1</v>
      </c>
      <c r="C1234" s="8">
        <v>0</v>
      </c>
      <c r="D1234" s="8">
        <v>68</v>
      </c>
      <c r="E1234" s="7">
        <v>2</v>
      </c>
      <c r="F1234" s="3">
        <v>0</v>
      </c>
      <c r="G1234" s="8">
        <v>31</v>
      </c>
      <c r="H1234" s="8">
        <v>84</v>
      </c>
      <c r="I1234" s="8">
        <v>159</v>
      </c>
      <c r="J1234" s="27">
        <f>H1234/(I1234*I1234)*10000</f>
        <v>33.226533760531623</v>
      </c>
      <c r="K1234" s="1">
        <v>0.53178707548358572</v>
      </c>
      <c r="L1234" s="8">
        <v>6.3</v>
      </c>
      <c r="M1234" s="1">
        <f>18*L1234</f>
        <v>113.39999999999999</v>
      </c>
      <c r="N1234" s="70">
        <v>1</v>
      </c>
      <c r="O1234" s="1">
        <v>9.6</v>
      </c>
      <c r="P1234" s="1">
        <v>3.13</v>
      </c>
      <c r="Q1234" s="8">
        <v>0</v>
      </c>
      <c r="R1234" s="8">
        <v>0.1</v>
      </c>
    </row>
    <row r="1235" spans="1:19" ht="15">
      <c r="A1235">
        <v>4167</v>
      </c>
      <c r="B1235" s="7">
        <v>1</v>
      </c>
      <c r="C1235">
        <v>1</v>
      </c>
      <c r="D1235">
        <v>36</v>
      </c>
      <c r="E1235" s="3">
        <v>2</v>
      </c>
      <c r="F1235" s="3">
        <v>0</v>
      </c>
      <c r="G1235">
        <v>2</v>
      </c>
      <c r="H1235">
        <v>98</v>
      </c>
      <c r="I1235">
        <v>176</v>
      </c>
      <c r="J1235">
        <f>10000*H1235/(I1235*I1235)</f>
        <v>31.637396694214875</v>
      </c>
      <c r="K1235" s="10">
        <v>0.53177657108158827</v>
      </c>
      <c r="L1235">
        <v>11.5</v>
      </c>
      <c r="M1235">
        <f>18*L1235</f>
        <v>207</v>
      </c>
      <c r="N1235" s="70">
        <v>4</v>
      </c>
      <c r="O1235">
        <v>13.4</v>
      </c>
      <c r="P1235">
        <v>1.45</v>
      </c>
      <c r="Q1235">
        <v>0.44</v>
      </c>
      <c r="R1235">
        <v>0</v>
      </c>
    </row>
    <row r="1236" spans="1:19" ht="15">
      <c r="A1236" s="8">
        <v>2046</v>
      </c>
      <c r="B1236" s="7">
        <v>1</v>
      </c>
      <c r="C1236" s="8">
        <v>0</v>
      </c>
      <c r="D1236" s="8">
        <v>75</v>
      </c>
      <c r="E1236" s="7">
        <v>2</v>
      </c>
      <c r="F1236" s="3">
        <v>0</v>
      </c>
      <c r="G1236" s="8">
        <v>10</v>
      </c>
      <c r="H1236" s="8">
        <v>68</v>
      </c>
      <c r="I1236" s="8">
        <v>152</v>
      </c>
      <c r="J1236" s="27">
        <f>H1236/(I1236*I1236)*10000</f>
        <v>29.43213296398892</v>
      </c>
      <c r="K1236" s="1">
        <v>0.53077668824332414</v>
      </c>
      <c r="L1236" s="1">
        <v>7.3</v>
      </c>
      <c r="M1236" s="1">
        <f>18*L1236</f>
        <v>131.4</v>
      </c>
      <c r="N1236" s="70">
        <v>2</v>
      </c>
      <c r="O1236" s="8">
        <v>8.6999999999999993</v>
      </c>
      <c r="P1236" s="8">
        <v>2.1</v>
      </c>
      <c r="Q1236" s="28">
        <v>0.13</v>
      </c>
      <c r="R1236" s="29">
        <v>0</v>
      </c>
    </row>
    <row r="1237" spans="1:19" ht="15">
      <c r="A1237" s="8">
        <v>3069</v>
      </c>
      <c r="B1237" s="7">
        <v>1</v>
      </c>
      <c r="C1237" s="8">
        <v>1</v>
      </c>
      <c r="D1237" s="8">
        <v>60</v>
      </c>
      <c r="E1237" s="7">
        <v>2</v>
      </c>
      <c r="F1237" s="3">
        <v>0</v>
      </c>
      <c r="G1237" s="8">
        <v>7</v>
      </c>
      <c r="H1237" s="8">
        <v>74</v>
      </c>
      <c r="I1237" s="8">
        <v>169</v>
      </c>
      <c r="J1237" s="27">
        <f>H1237/(I1237*I1237)*10000</f>
        <v>25.909456951787405</v>
      </c>
      <c r="K1237" s="1">
        <v>0.52960995339941785</v>
      </c>
      <c r="L1237" s="8">
        <v>11.4</v>
      </c>
      <c r="M1237" s="1">
        <f>18*L1237</f>
        <v>205.20000000000002</v>
      </c>
      <c r="N1237" s="70">
        <v>3</v>
      </c>
      <c r="O1237" s="1">
        <v>9.5</v>
      </c>
      <c r="P1237" s="30">
        <v>0</v>
      </c>
      <c r="Q1237" s="30">
        <v>0</v>
      </c>
      <c r="R1237" s="29">
        <v>0</v>
      </c>
    </row>
    <row r="1238" spans="1:19" ht="15">
      <c r="A1238" s="8">
        <v>3126</v>
      </c>
      <c r="B1238" s="7">
        <v>1</v>
      </c>
      <c r="C1238" s="8">
        <v>1</v>
      </c>
      <c r="D1238" s="8">
        <v>32</v>
      </c>
      <c r="E1238" s="7">
        <v>2</v>
      </c>
      <c r="F1238" s="3">
        <v>0</v>
      </c>
      <c r="G1238" s="8">
        <v>2</v>
      </c>
      <c r="H1238" s="8">
        <v>92</v>
      </c>
      <c r="I1238" s="8">
        <v>175</v>
      </c>
      <c r="J1238" s="27">
        <f>H1238/(I1238*I1238)*10000</f>
        <v>30.04081632653061</v>
      </c>
      <c r="K1238" s="1">
        <v>0.52490051649487235</v>
      </c>
      <c r="L1238" s="8">
        <v>11.6</v>
      </c>
      <c r="M1238" s="1">
        <f>18*L1238</f>
        <v>208.79999999999998</v>
      </c>
      <c r="N1238" s="70">
        <v>3</v>
      </c>
      <c r="O1238" s="26">
        <v>9.9</v>
      </c>
      <c r="P1238" s="1" t="s">
        <v>32</v>
      </c>
      <c r="Q1238" s="8">
        <v>0</v>
      </c>
      <c r="R1238" s="8">
        <v>0</v>
      </c>
    </row>
    <row r="1239" spans="1:19" ht="15">
      <c r="A1239" s="8">
        <v>4029</v>
      </c>
      <c r="B1239" s="7">
        <v>1</v>
      </c>
      <c r="C1239" s="8">
        <v>0</v>
      </c>
      <c r="D1239" s="8">
        <v>71</v>
      </c>
      <c r="E1239" s="7">
        <v>2</v>
      </c>
      <c r="F1239" s="3">
        <v>0</v>
      </c>
      <c r="G1239" s="8">
        <v>8</v>
      </c>
      <c r="H1239" s="8">
        <v>92</v>
      </c>
      <c r="I1239" s="8">
        <v>165</v>
      </c>
      <c r="J1239" s="27">
        <f>H1239/(I1239*I1239)*10000</f>
        <v>33.792470156106518</v>
      </c>
      <c r="K1239" s="1">
        <v>0.52273810102300566</v>
      </c>
      <c r="L1239" s="1">
        <v>7.3</v>
      </c>
      <c r="M1239" s="1">
        <f>18*L1239</f>
        <v>131.4</v>
      </c>
      <c r="N1239" s="70">
        <v>4</v>
      </c>
      <c r="O1239" s="8">
        <v>10.1</v>
      </c>
      <c r="P1239" s="8">
        <v>19.68</v>
      </c>
      <c r="Q1239" s="28">
        <v>0.08</v>
      </c>
      <c r="R1239" s="29">
        <v>0</v>
      </c>
    </row>
    <row r="1240" spans="1:19" ht="15">
      <c r="A1240" s="8">
        <v>3045</v>
      </c>
      <c r="B1240" s="7">
        <v>1</v>
      </c>
      <c r="C1240" s="8">
        <v>0</v>
      </c>
      <c r="D1240" s="8">
        <v>52</v>
      </c>
      <c r="E1240" s="7">
        <v>2</v>
      </c>
      <c r="F1240" s="3">
        <v>0</v>
      </c>
      <c r="G1240" s="8">
        <v>0.5</v>
      </c>
      <c r="H1240" s="8">
        <v>78</v>
      </c>
      <c r="I1240" s="8">
        <v>168</v>
      </c>
      <c r="J1240" s="27">
        <f>H1240/(I1240*I1240)*10000</f>
        <v>27.636054421768709</v>
      </c>
      <c r="K1240" s="1">
        <v>0.51960486205781298</v>
      </c>
      <c r="L1240" s="1">
        <v>9.1999999999999993</v>
      </c>
      <c r="M1240" s="1">
        <f>18*L1240</f>
        <v>165.6</v>
      </c>
      <c r="N1240" s="70">
        <v>3</v>
      </c>
      <c r="O1240" s="8">
        <v>7.6</v>
      </c>
      <c r="P1240" s="8">
        <v>7.0000000000000007E-2</v>
      </c>
      <c r="Q1240" s="28">
        <v>0.06</v>
      </c>
      <c r="R1240" s="29">
        <v>0</v>
      </c>
    </row>
    <row r="1241" spans="1:19" ht="15">
      <c r="A1241" s="8">
        <v>4005</v>
      </c>
      <c r="B1241" s="7">
        <v>1</v>
      </c>
      <c r="C1241" s="8">
        <v>0</v>
      </c>
      <c r="D1241" s="8">
        <v>58</v>
      </c>
      <c r="E1241" s="7">
        <v>2</v>
      </c>
      <c r="F1241" s="3">
        <v>0</v>
      </c>
      <c r="G1241" s="8">
        <v>14</v>
      </c>
      <c r="H1241" s="8">
        <v>57</v>
      </c>
      <c r="I1241" s="8">
        <v>164</v>
      </c>
      <c r="J1241" s="27">
        <f>H1241/(I1241*I1241)*10000</f>
        <v>21.192742415229031</v>
      </c>
      <c r="K1241" s="1">
        <v>0.51878238126073006</v>
      </c>
      <c r="L1241" s="1">
        <v>6.9</v>
      </c>
      <c r="M1241" s="1">
        <f>18*L1241</f>
        <v>124.2</v>
      </c>
      <c r="N1241" s="70">
        <v>4</v>
      </c>
      <c r="O1241" s="1">
        <v>12.7</v>
      </c>
      <c r="P1241" s="1">
        <v>3.21</v>
      </c>
      <c r="Q1241" s="30">
        <v>0.12</v>
      </c>
      <c r="R1241" s="29">
        <v>0</v>
      </c>
    </row>
    <row r="1242" spans="1:19" ht="15">
      <c r="A1242">
        <v>2253</v>
      </c>
      <c r="B1242" s="7">
        <v>1</v>
      </c>
      <c r="C1242">
        <v>0</v>
      </c>
      <c r="D1242">
        <v>60</v>
      </c>
      <c r="E1242">
        <v>2</v>
      </c>
      <c r="F1242">
        <v>0</v>
      </c>
      <c r="G1242">
        <v>16</v>
      </c>
      <c r="H1242">
        <v>62</v>
      </c>
      <c r="I1242">
        <v>157</v>
      </c>
      <c r="J1242" s="5">
        <f>10000*H1242/(I1242*I1242)</f>
        <v>25.153150229218223</v>
      </c>
      <c r="K1242" s="18">
        <v>0.51482180536605293</v>
      </c>
      <c r="L1242">
        <v>17</v>
      </c>
      <c r="M1242">
        <f>18*L1242</f>
        <v>306</v>
      </c>
      <c r="N1242" s="70">
        <v>2</v>
      </c>
      <c r="O1242">
        <v>8.3000000000000007</v>
      </c>
      <c r="P1242">
        <v>13.79</v>
      </c>
      <c r="Q1242">
        <v>0.16</v>
      </c>
      <c r="R1242">
        <v>0</v>
      </c>
    </row>
    <row r="1243" spans="1:19" ht="15">
      <c r="A1243">
        <v>4175</v>
      </c>
      <c r="B1243" s="7">
        <v>1</v>
      </c>
      <c r="C1243">
        <v>1</v>
      </c>
      <c r="D1243">
        <v>40</v>
      </c>
      <c r="E1243" s="3">
        <v>2</v>
      </c>
      <c r="F1243" s="3">
        <v>1</v>
      </c>
      <c r="G1243">
        <v>10</v>
      </c>
      <c r="H1243">
        <v>93</v>
      </c>
      <c r="I1243">
        <v>169</v>
      </c>
      <c r="J1243">
        <f>10000*H1243/(I1243*I1243)</f>
        <v>32.561885088057139</v>
      </c>
      <c r="K1243" s="10">
        <v>0.51442408833616105</v>
      </c>
      <c r="L1243">
        <v>9.1</v>
      </c>
      <c r="M1243">
        <f>18*L1243</f>
        <v>163.79999999999998</v>
      </c>
      <c r="N1243" s="70">
        <v>4</v>
      </c>
      <c r="O1243">
        <v>12.2</v>
      </c>
      <c r="P1243">
        <v>47.49</v>
      </c>
      <c r="Q1243">
        <v>0.62</v>
      </c>
      <c r="R1243">
        <v>0</v>
      </c>
    </row>
    <row r="1244" spans="1:19" ht="15">
      <c r="A1244">
        <v>2255</v>
      </c>
      <c r="B1244" s="7">
        <v>1</v>
      </c>
      <c r="C1244">
        <v>0</v>
      </c>
      <c r="D1244">
        <v>62</v>
      </c>
      <c r="E1244">
        <v>2</v>
      </c>
      <c r="F1244">
        <v>0</v>
      </c>
      <c r="G1244">
        <v>19</v>
      </c>
      <c r="H1244">
        <v>56</v>
      </c>
      <c r="I1244">
        <v>155</v>
      </c>
      <c r="J1244" s="5">
        <f>10000*H1244/(I1244*I1244)</f>
        <v>23.309053069719042</v>
      </c>
      <c r="K1244" s="18">
        <v>0.5114969371703626</v>
      </c>
      <c r="L1244">
        <v>7.8</v>
      </c>
      <c r="M1244">
        <f>18*L1244</f>
        <v>140.4</v>
      </c>
      <c r="N1244" s="70">
        <v>2</v>
      </c>
      <c r="O1244">
        <v>7</v>
      </c>
      <c r="P1244">
        <v>0.12</v>
      </c>
      <c r="Q1244">
        <v>0.1</v>
      </c>
      <c r="R1244">
        <v>0</v>
      </c>
    </row>
    <row r="1245" spans="1:19" ht="15">
      <c r="A1245">
        <v>4221</v>
      </c>
      <c r="B1245" s="7">
        <v>1</v>
      </c>
      <c r="C1245" s="5">
        <v>0</v>
      </c>
      <c r="D1245" s="5">
        <v>48</v>
      </c>
      <c r="E1245" s="5">
        <v>2</v>
      </c>
      <c r="F1245" s="5">
        <v>0</v>
      </c>
      <c r="G1245" s="5">
        <v>4</v>
      </c>
      <c r="H1245" s="5">
        <v>70</v>
      </c>
      <c r="I1245" s="5">
        <v>160</v>
      </c>
      <c r="J1245" s="5">
        <f>10000*H1245/(I1245*I1245)</f>
        <v>27.34375</v>
      </c>
      <c r="K1245" s="10">
        <v>0.51075915943602612</v>
      </c>
      <c r="L1245">
        <v>8.3000000000000007</v>
      </c>
      <c r="M1245">
        <f>18*L1245</f>
        <v>149.4</v>
      </c>
      <c r="N1245" s="70">
        <v>4</v>
      </c>
      <c r="O1245" s="3">
        <v>7.4</v>
      </c>
      <c r="P1245" s="3">
        <v>1.93</v>
      </c>
      <c r="Q1245" s="3">
        <v>0.14000000000000001</v>
      </c>
      <c r="R1245" s="3">
        <v>0</v>
      </c>
    </row>
    <row r="1246" spans="1:19" ht="15">
      <c r="A1246" s="8">
        <v>2035</v>
      </c>
      <c r="B1246" s="7">
        <v>1</v>
      </c>
      <c r="C1246" s="8">
        <v>0</v>
      </c>
      <c r="D1246" s="8">
        <v>56</v>
      </c>
      <c r="E1246" s="7">
        <v>2</v>
      </c>
      <c r="F1246" s="3">
        <v>0</v>
      </c>
      <c r="G1246" s="8">
        <v>1</v>
      </c>
      <c r="H1246" s="8">
        <v>53</v>
      </c>
      <c r="I1246" s="8">
        <v>162</v>
      </c>
      <c r="J1246" s="27">
        <f>H1246/(I1246*I1246)*10000</f>
        <v>20.195092211553117</v>
      </c>
      <c r="K1246" s="1">
        <v>0.50950834782530352</v>
      </c>
      <c r="L1246" s="1">
        <v>8.3000000000000007</v>
      </c>
      <c r="M1246" s="1">
        <f>18*L1246</f>
        <v>149.4</v>
      </c>
      <c r="N1246" s="70">
        <v>2</v>
      </c>
      <c r="O1246" s="8">
        <v>6.4</v>
      </c>
      <c r="P1246" s="8">
        <v>0.15</v>
      </c>
      <c r="Q1246" s="28">
        <v>0.09</v>
      </c>
      <c r="R1246" s="29">
        <v>0</v>
      </c>
    </row>
    <row r="1247" spans="1:19" ht="15">
      <c r="A1247">
        <v>2160</v>
      </c>
      <c r="B1247" s="7">
        <v>1</v>
      </c>
      <c r="C1247">
        <v>0</v>
      </c>
      <c r="D1247">
        <v>63</v>
      </c>
      <c r="E1247" s="3">
        <v>2</v>
      </c>
      <c r="F1247" s="3">
        <v>0</v>
      </c>
      <c r="G1247">
        <v>18</v>
      </c>
      <c r="H1247">
        <v>65</v>
      </c>
      <c r="I1247">
        <v>158</v>
      </c>
      <c r="J1247">
        <f>10000*H1247/(I1247*I1247)</f>
        <v>26.037493991347539</v>
      </c>
      <c r="K1247" s="10">
        <v>0.50496701859966231</v>
      </c>
      <c r="L1247">
        <v>13.5</v>
      </c>
      <c r="M1247">
        <f>18*L1247</f>
        <v>243</v>
      </c>
      <c r="N1247" s="70">
        <v>2</v>
      </c>
      <c r="O1247">
        <v>10.5</v>
      </c>
      <c r="P1247">
        <v>18.54</v>
      </c>
      <c r="Q1247">
        <v>0.1</v>
      </c>
      <c r="R1247">
        <v>0</v>
      </c>
    </row>
    <row r="1248" spans="1:19" ht="15">
      <c r="A1248">
        <v>4177</v>
      </c>
      <c r="B1248" s="7">
        <v>1</v>
      </c>
      <c r="C1248" s="6">
        <v>0</v>
      </c>
      <c r="D1248" s="6">
        <v>72</v>
      </c>
      <c r="E1248" s="15">
        <v>2</v>
      </c>
      <c r="F1248" s="15">
        <v>0</v>
      </c>
      <c r="G1248" s="15">
        <v>14</v>
      </c>
      <c r="H1248" s="15">
        <v>62</v>
      </c>
      <c r="I1248" s="15">
        <v>152</v>
      </c>
      <c r="J1248" s="6">
        <f>10000*H1248/(I1248*I1248)</f>
        <v>26.835180055401661</v>
      </c>
      <c r="K1248" s="10">
        <v>0.50277832734619088</v>
      </c>
      <c r="L1248">
        <v>10.4</v>
      </c>
      <c r="M1248">
        <f>18*L1248</f>
        <v>187.20000000000002</v>
      </c>
      <c r="N1248" s="70">
        <v>4</v>
      </c>
      <c r="O1248">
        <v>9.1</v>
      </c>
      <c r="P1248">
        <v>0.86</v>
      </c>
      <c r="Q1248">
        <v>0.05</v>
      </c>
      <c r="R1248">
        <v>0</v>
      </c>
    </row>
    <row r="1249" spans="1:18" ht="15">
      <c r="A1249" s="8">
        <v>3032</v>
      </c>
      <c r="B1249" s="7">
        <v>1</v>
      </c>
      <c r="C1249" s="8">
        <v>1</v>
      </c>
      <c r="D1249" s="8">
        <v>59</v>
      </c>
      <c r="E1249" s="7">
        <v>2</v>
      </c>
      <c r="F1249" s="3">
        <v>0</v>
      </c>
      <c r="G1249" s="8">
        <v>12</v>
      </c>
      <c r="H1249" s="8">
        <v>82</v>
      </c>
      <c r="I1249" s="8">
        <v>172</v>
      </c>
      <c r="J1249" s="27">
        <f>H1249/(I1249*I1249)*10000</f>
        <v>27.717685235262305</v>
      </c>
      <c r="K1249" s="1">
        <v>0.50019815094145592</v>
      </c>
      <c r="L1249" s="1">
        <v>6.7</v>
      </c>
      <c r="M1249" s="1">
        <f>18*L1249</f>
        <v>120.60000000000001</v>
      </c>
      <c r="N1249" s="70">
        <v>3</v>
      </c>
      <c r="O1249" s="1">
        <v>10</v>
      </c>
      <c r="P1249" s="1">
        <v>12.92</v>
      </c>
      <c r="Q1249" s="30">
        <v>0.09</v>
      </c>
      <c r="R1249" s="29">
        <v>0</v>
      </c>
    </row>
    <row r="1250" spans="1:18" ht="15">
      <c r="A1250">
        <v>4180</v>
      </c>
      <c r="B1250" s="7">
        <v>1</v>
      </c>
      <c r="C1250" s="6">
        <v>0</v>
      </c>
      <c r="D1250" s="6">
        <v>68</v>
      </c>
      <c r="E1250" s="15">
        <v>2</v>
      </c>
      <c r="F1250" s="15">
        <v>0</v>
      </c>
      <c r="G1250" s="15">
        <v>11</v>
      </c>
      <c r="H1250" s="15">
        <v>57</v>
      </c>
      <c r="I1250" s="15">
        <v>155</v>
      </c>
      <c r="J1250" s="6">
        <f>10000*H1250/(I1250*I1250)</f>
        <v>23.725286160249741</v>
      </c>
      <c r="K1250" s="10">
        <v>0.49935059805906867</v>
      </c>
      <c r="L1250">
        <v>12.5</v>
      </c>
      <c r="M1250">
        <f>18*L1250</f>
        <v>225</v>
      </c>
      <c r="N1250" s="70">
        <v>4</v>
      </c>
      <c r="O1250" s="3">
        <v>8.4</v>
      </c>
      <c r="P1250" s="3">
        <v>0.36</v>
      </c>
      <c r="Q1250" s="3">
        <v>0.62</v>
      </c>
      <c r="R1250" s="3">
        <v>0</v>
      </c>
    </row>
    <row r="1251" spans="1:18" ht="15">
      <c r="A1251">
        <v>4157</v>
      </c>
      <c r="B1251" s="7">
        <v>1</v>
      </c>
      <c r="C1251">
        <v>0</v>
      </c>
      <c r="D1251">
        <v>68</v>
      </c>
      <c r="E1251" s="3">
        <v>2</v>
      </c>
      <c r="F1251" s="3">
        <v>0</v>
      </c>
      <c r="G1251">
        <v>16</v>
      </c>
      <c r="H1251">
        <v>63</v>
      </c>
      <c r="I1251">
        <v>152</v>
      </c>
      <c r="J1251">
        <f>10000*H1251/(I1251*I1251)</f>
        <v>27.268005540166204</v>
      </c>
      <c r="K1251" s="10">
        <v>0.49347040632384143</v>
      </c>
      <c r="L1251">
        <v>8.9</v>
      </c>
      <c r="M1251">
        <f>18*L1251</f>
        <v>160.20000000000002</v>
      </c>
      <c r="N1251" s="70">
        <v>4</v>
      </c>
      <c r="O1251">
        <v>5.5</v>
      </c>
      <c r="P1251">
        <v>6.36</v>
      </c>
      <c r="Q1251">
        <v>0.06</v>
      </c>
      <c r="R1251">
        <v>0</v>
      </c>
    </row>
    <row r="1252" spans="1:18" ht="15">
      <c r="A1252" s="8">
        <v>2047</v>
      </c>
      <c r="B1252" s="7">
        <v>1</v>
      </c>
      <c r="C1252" s="8">
        <v>0</v>
      </c>
      <c r="D1252" s="8">
        <v>64</v>
      </c>
      <c r="E1252" s="7">
        <v>2</v>
      </c>
      <c r="F1252" s="3">
        <v>0</v>
      </c>
      <c r="G1252" s="8">
        <v>11</v>
      </c>
      <c r="H1252" s="8">
        <v>64</v>
      </c>
      <c r="I1252" s="8">
        <v>156</v>
      </c>
      <c r="J1252" s="27">
        <f>H1252/(I1252*I1252)*10000</f>
        <v>26.298487836949377</v>
      </c>
      <c r="K1252" s="1">
        <v>0.49084042174175391</v>
      </c>
      <c r="L1252" s="1">
        <v>9.5</v>
      </c>
      <c r="M1252" s="1">
        <f>18*L1252</f>
        <v>171</v>
      </c>
      <c r="N1252" s="70">
        <v>2</v>
      </c>
      <c r="O1252" s="8">
        <v>11.3</v>
      </c>
      <c r="P1252" s="8">
        <v>0.82</v>
      </c>
      <c r="Q1252" s="28">
        <v>0.08</v>
      </c>
      <c r="R1252" s="29">
        <v>0</v>
      </c>
    </row>
    <row r="1253" spans="1:18" ht="15">
      <c r="A1253" s="8">
        <v>4054</v>
      </c>
      <c r="B1253" s="7">
        <v>1</v>
      </c>
      <c r="C1253" s="8">
        <v>0</v>
      </c>
      <c r="D1253" s="8">
        <v>36</v>
      </c>
      <c r="E1253" s="7">
        <v>2</v>
      </c>
      <c r="F1253" s="3">
        <v>0</v>
      </c>
      <c r="G1253" s="8">
        <v>36</v>
      </c>
      <c r="H1253" s="8">
        <v>63</v>
      </c>
      <c r="I1253" s="8">
        <v>160</v>
      </c>
      <c r="J1253" s="27">
        <f>H1253/(I1253*I1253)*10000</f>
        <v>24.609375</v>
      </c>
      <c r="K1253" s="1">
        <v>0.4899243895656471</v>
      </c>
      <c r="L1253" s="8">
        <v>6.4</v>
      </c>
      <c r="M1253" s="1">
        <f>18*L1253</f>
        <v>115.2</v>
      </c>
      <c r="N1253" s="70">
        <v>4</v>
      </c>
      <c r="O1253" s="1">
        <v>10.3</v>
      </c>
      <c r="P1253" s="1" t="s">
        <v>32</v>
      </c>
      <c r="Q1253" s="30" t="s">
        <v>33</v>
      </c>
      <c r="R1253" s="29" t="s">
        <v>33</v>
      </c>
    </row>
    <row r="1254" spans="1:18" ht="15">
      <c r="A1254" s="8">
        <v>3047</v>
      </c>
      <c r="B1254" s="7">
        <v>1</v>
      </c>
      <c r="C1254" s="8">
        <v>0</v>
      </c>
      <c r="D1254" s="8">
        <v>64</v>
      </c>
      <c r="E1254" s="7">
        <v>2</v>
      </c>
      <c r="F1254" s="3">
        <v>0</v>
      </c>
      <c r="G1254" s="8">
        <v>11</v>
      </c>
      <c r="H1254" s="8">
        <v>64</v>
      </c>
      <c r="I1254" s="8">
        <v>156</v>
      </c>
      <c r="J1254" s="27">
        <f>H1254/(I1254*I1254)*10000</f>
        <v>26.298487836949377</v>
      </c>
      <c r="K1254" s="1">
        <v>0.48729646517757652</v>
      </c>
      <c r="L1254" s="1">
        <v>10.5</v>
      </c>
      <c r="M1254" s="1">
        <f>18*L1254</f>
        <v>189</v>
      </c>
      <c r="N1254" s="70">
        <v>3</v>
      </c>
      <c r="O1254" s="8">
        <v>11.3</v>
      </c>
      <c r="P1254" s="8">
        <v>0.82</v>
      </c>
      <c r="Q1254" s="28">
        <v>0.08</v>
      </c>
      <c r="R1254" s="29">
        <v>0</v>
      </c>
    </row>
    <row r="1255" spans="1:18" ht="15">
      <c r="A1255" s="8">
        <v>4151</v>
      </c>
      <c r="B1255" s="7">
        <v>1</v>
      </c>
      <c r="C1255" s="8">
        <v>0</v>
      </c>
      <c r="D1255" s="8">
        <v>65</v>
      </c>
      <c r="E1255" s="7">
        <v>2</v>
      </c>
      <c r="F1255" s="3">
        <v>0</v>
      </c>
      <c r="G1255" s="8">
        <v>14</v>
      </c>
      <c r="H1255" s="8">
        <v>97</v>
      </c>
      <c r="I1255" s="8">
        <v>164</v>
      </c>
      <c r="J1255" s="24">
        <f>H1255/(I1255*I1255)*10000</f>
        <v>36.06484235574063</v>
      </c>
      <c r="K1255" s="1">
        <v>0.48715638937234684</v>
      </c>
      <c r="L1255" s="8">
        <v>13.4</v>
      </c>
      <c r="M1255" s="1">
        <f>18*L1255</f>
        <v>241.20000000000002</v>
      </c>
      <c r="N1255" s="70">
        <v>4</v>
      </c>
      <c r="O1255" s="1">
        <v>7.9</v>
      </c>
      <c r="P1255" s="1">
        <v>0.49</v>
      </c>
      <c r="Q1255" s="8">
        <v>0.19</v>
      </c>
      <c r="R1255" s="8">
        <v>0</v>
      </c>
    </row>
    <row r="1256" spans="1:18" ht="15">
      <c r="A1256" s="8">
        <v>3144</v>
      </c>
      <c r="B1256" s="7">
        <v>1</v>
      </c>
      <c r="C1256" s="8">
        <v>1</v>
      </c>
      <c r="D1256" s="8">
        <v>63</v>
      </c>
      <c r="E1256" s="7">
        <v>2</v>
      </c>
      <c r="F1256" s="3">
        <v>0</v>
      </c>
      <c r="G1256" s="8">
        <v>14</v>
      </c>
      <c r="H1256" s="8">
        <v>83</v>
      </c>
      <c r="I1256" s="8">
        <v>173</v>
      </c>
      <c r="J1256" s="24">
        <f>H1256/(I1256*I1256)*10000</f>
        <v>27.732299776136855</v>
      </c>
      <c r="K1256" s="32">
        <v>0.48524507806790024</v>
      </c>
      <c r="L1256" s="33">
        <v>12.6</v>
      </c>
      <c r="M1256" s="1">
        <f>18*L1256</f>
        <v>226.79999999999998</v>
      </c>
      <c r="N1256" s="70">
        <v>3</v>
      </c>
      <c r="O1256" s="33">
        <v>6.6</v>
      </c>
      <c r="P1256" s="9">
        <v>3.9</v>
      </c>
      <c r="Q1256" s="9">
        <v>0.09</v>
      </c>
      <c r="R1256" s="32">
        <v>0</v>
      </c>
    </row>
    <row r="1257" spans="1:18" ht="15">
      <c r="A1257" s="8">
        <v>1126</v>
      </c>
      <c r="B1257" s="7">
        <v>1</v>
      </c>
      <c r="C1257" s="8">
        <v>1</v>
      </c>
      <c r="D1257" s="8">
        <v>32</v>
      </c>
      <c r="E1257" s="7">
        <v>2</v>
      </c>
      <c r="F1257" s="3">
        <v>0</v>
      </c>
      <c r="G1257" s="8">
        <v>2</v>
      </c>
      <c r="H1257" s="8">
        <v>92</v>
      </c>
      <c r="I1257" s="8">
        <v>175</v>
      </c>
      <c r="J1257" s="27">
        <f>H1257/(I1257*I1257)*10000</f>
        <v>30.04081632653061</v>
      </c>
      <c r="K1257" s="1">
        <v>0.48502880329389214</v>
      </c>
      <c r="L1257" s="8">
        <v>8.4</v>
      </c>
      <c r="M1257" s="1">
        <f>18*L1257</f>
        <v>151.20000000000002</v>
      </c>
      <c r="N1257" s="70">
        <v>1</v>
      </c>
      <c r="O1257" s="26">
        <v>9.9</v>
      </c>
      <c r="P1257" s="1" t="s">
        <v>32</v>
      </c>
      <c r="Q1257" s="8">
        <v>0</v>
      </c>
      <c r="R1257" s="8">
        <v>0</v>
      </c>
    </row>
    <row r="1258" spans="1:18" ht="15">
      <c r="A1258" s="8">
        <v>4065</v>
      </c>
      <c r="B1258" s="7">
        <v>1</v>
      </c>
      <c r="C1258" s="8">
        <v>1</v>
      </c>
      <c r="D1258" s="8">
        <v>58</v>
      </c>
      <c r="E1258" s="7">
        <v>2</v>
      </c>
      <c r="F1258" s="3">
        <v>0</v>
      </c>
      <c r="G1258" s="8">
        <v>20</v>
      </c>
      <c r="H1258" s="8">
        <v>89</v>
      </c>
      <c r="I1258" s="8">
        <v>169</v>
      </c>
      <c r="J1258" s="27">
        <f>H1258/(I1258*I1258)*10000</f>
        <v>31.161373901474036</v>
      </c>
      <c r="K1258" s="1">
        <v>0.48211293637491737</v>
      </c>
      <c r="L1258" s="8">
        <v>8.1999999999999993</v>
      </c>
      <c r="M1258" s="1">
        <f>18*L1258</f>
        <v>147.6</v>
      </c>
      <c r="N1258" s="70">
        <v>4</v>
      </c>
      <c r="O1258" s="1">
        <v>6.6</v>
      </c>
      <c r="P1258" s="1">
        <v>0.25</v>
      </c>
      <c r="Q1258" s="30">
        <v>0.1</v>
      </c>
      <c r="R1258" s="29">
        <v>0</v>
      </c>
    </row>
    <row r="1259" spans="1:18" ht="15">
      <c r="A1259" s="8">
        <v>2109</v>
      </c>
      <c r="B1259" s="7">
        <v>1</v>
      </c>
      <c r="C1259" s="8">
        <v>0</v>
      </c>
      <c r="D1259" s="8">
        <v>59</v>
      </c>
      <c r="E1259" s="7">
        <v>2</v>
      </c>
      <c r="F1259" s="3">
        <v>0</v>
      </c>
      <c r="G1259" s="8">
        <v>11</v>
      </c>
      <c r="H1259" s="8">
        <v>75</v>
      </c>
      <c r="I1259" s="8">
        <v>156</v>
      </c>
      <c r="J1259" s="27">
        <f>H1259/(I1259*I1259)*10000</f>
        <v>30.818540433925051</v>
      </c>
      <c r="K1259" s="1">
        <v>0.48162201892605805</v>
      </c>
      <c r="L1259" s="8">
        <v>12.1</v>
      </c>
      <c r="M1259" s="1">
        <f>18*L1259</f>
        <v>217.79999999999998</v>
      </c>
      <c r="N1259" s="70">
        <v>2</v>
      </c>
      <c r="O1259" s="1">
        <v>7.8</v>
      </c>
      <c r="P1259" s="1">
        <v>0.63</v>
      </c>
      <c r="Q1259" s="8">
        <v>0.09</v>
      </c>
      <c r="R1259" s="8">
        <v>0</v>
      </c>
    </row>
    <row r="1260" spans="1:18" ht="15">
      <c r="A1260" s="8">
        <v>1041</v>
      </c>
      <c r="B1260" s="7">
        <v>1</v>
      </c>
      <c r="C1260" s="8">
        <v>1</v>
      </c>
      <c r="D1260" s="8">
        <v>52</v>
      </c>
      <c r="E1260" s="7">
        <v>2</v>
      </c>
      <c r="F1260" s="3">
        <v>0</v>
      </c>
      <c r="G1260" s="8">
        <v>5</v>
      </c>
      <c r="H1260" s="8">
        <v>117</v>
      </c>
      <c r="I1260" s="8">
        <v>175</v>
      </c>
      <c r="J1260" s="27">
        <f>H1260/(I1260*I1260)*10000</f>
        <v>38.204081632653065</v>
      </c>
      <c r="K1260" s="1">
        <v>0.47855741383344796</v>
      </c>
      <c r="L1260" s="1">
        <v>6.4</v>
      </c>
      <c r="M1260" s="1">
        <f>18*L1260</f>
        <v>115.2</v>
      </c>
      <c r="N1260" s="70">
        <v>1</v>
      </c>
      <c r="O1260" s="8">
        <v>8.8000000000000007</v>
      </c>
      <c r="P1260" s="8">
        <v>0</v>
      </c>
      <c r="Q1260" s="28">
        <v>0</v>
      </c>
      <c r="R1260" s="29">
        <v>0</v>
      </c>
    </row>
    <row r="1261" spans="1:18" ht="15">
      <c r="A1261">
        <v>1160</v>
      </c>
      <c r="B1261" s="7">
        <v>1</v>
      </c>
      <c r="C1261">
        <v>0</v>
      </c>
      <c r="D1261">
        <v>63</v>
      </c>
      <c r="E1261" s="3">
        <v>2</v>
      </c>
      <c r="F1261" s="3">
        <v>0</v>
      </c>
      <c r="G1261">
        <v>18</v>
      </c>
      <c r="H1261">
        <v>65</v>
      </c>
      <c r="I1261">
        <v>158</v>
      </c>
      <c r="J1261">
        <f>10000*H1261/(I1261*I1261)</f>
        <v>26.037493991347539</v>
      </c>
      <c r="K1261" s="10">
        <v>0.47606824456592411</v>
      </c>
      <c r="L1261">
        <v>12.6</v>
      </c>
      <c r="M1261">
        <f>18*L1261</f>
        <v>226.79999999999998</v>
      </c>
      <c r="N1261" s="70">
        <v>1</v>
      </c>
      <c r="O1261">
        <v>10.5</v>
      </c>
      <c r="P1261">
        <v>18.54</v>
      </c>
      <c r="Q1261">
        <v>0.1</v>
      </c>
      <c r="R1261">
        <v>0</v>
      </c>
    </row>
    <row r="1262" spans="1:18" ht="15">
      <c r="A1262" s="8">
        <v>4137</v>
      </c>
      <c r="B1262" s="7">
        <v>1</v>
      </c>
      <c r="C1262" s="8">
        <v>1</v>
      </c>
      <c r="D1262" s="8">
        <v>80</v>
      </c>
      <c r="E1262" s="7">
        <v>2</v>
      </c>
      <c r="F1262" s="3">
        <v>0</v>
      </c>
      <c r="G1262" s="8">
        <v>20</v>
      </c>
      <c r="H1262" s="8">
        <v>57</v>
      </c>
      <c r="I1262" s="8">
        <v>165</v>
      </c>
      <c r="J1262" s="24">
        <f>H1262/(I1262*I1262)*10000</f>
        <v>20.9366391184573</v>
      </c>
      <c r="K1262" s="17">
        <v>0.47486457717412556</v>
      </c>
      <c r="L1262" s="3">
        <v>7</v>
      </c>
      <c r="M1262" s="1">
        <f>18*L1262</f>
        <v>126</v>
      </c>
      <c r="N1262" s="70">
        <v>4</v>
      </c>
      <c r="O1262" s="3">
        <v>9.4</v>
      </c>
      <c r="P1262" s="3">
        <v>28.14</v>
      </c>
      <c r="Q1262" s="3">
        <v>0.06</v>
      </c>
      <c r="R1262" s="3">
        <v>0</v>
      </c>
    </row>
    <row r="1263" spans="1:18" ht="15">
      <c r="A1263" s="8">
        <v>1152</v>
      </c>
      <c r="B1263" s="7">
        <v>1</v>
      </c>
      <c r="C1263" s="8">
        <v>0</v>
      </c>
      <c r="D1263" s="8">
        <v>57</v>
      </c>
      <c r="E1263" s="7">
        <v>2</v>
      </c>
      <c r="F1263" s="3">
        <v>0</v>
      </c>
      <c r="G1263" s="8">
        <v>8</v>
      </c>
      <c r="H1263" s="8">
        <v>63</v>
      </c>
      <c r="I1263" s="8">
        <v>148</v>
      </c>
      <c r="J1263" s="24">
        <f>H1263/(I1263*I1263)*10000</f>
        <v>28.761869978086192</v>
      </c>
      <c r="K1263" s="1">
        <v>0.46912428080078006</v>
      </c>
      <c r="L1263" s="8">
        <v>9.5</v>
      </c>
      <c r="M1263" s="1">
        <f>18*L1263</f>
        <v>171</v>
      </c>
      <c r="N1263" s="70">
        <v>1</v>
      </c>
      <c r="O1263" s="1">
        <v>9</v>
      </c>
      <c r="P1263" s="1">
        <v>4.78</v>
      </c>
      <c r="Q1263" s="8">
        <v>0.43</v>
      </c>
      <c r="R1263" s="8">
        <v>0</v>
      </c>
    </row>
    <row r="1264" spans="1:18" ht="15">
      <c r="A1264">
        <v>4174</v>
      </c>
      <c r="B1264" s="7">
        <v>1</v>
      </c>
      <c r="C1264">
        <v>1</v>
      </c>
      <c r="D1264">
        <v>66</v>
      </c>
      <c r="E1264" s="3">
        <v>2</v>
      </c>
      <c r="F1264" s="3">
        <v>0</v>
      </c>
      <c r="G1264">
        <v>15</v>
      </c>
      <c r="H1264">
        <v>58</v>
      </c>
      <c r="I1264">
        <v>165</v>
      </c>
      <c r="J1264">
        <f>10000*H1264/(I1264*I1264)</f>
        <v>21.30394857667585</v>
      </c>
      <c r="K1264" s="10">
        <v>0.46839973567354409</v>
      </c>
      <c r="L1264">
        <v>10.3</v>
      </c>
      <c r="M1264">
        <f>18*L1264</f>
        <v>185.4</v>
      </c>
      <c r="N1264" s="70">
        <v>4</v>
      </c>
      <c r="O1264">
        <v>8.4</v>
      </c>
      <c r="P1264">
        <v>19.440000000000001</v>
      </c>
      <c r="Q1264">
        <v>0.06</v>
      </c>
      <c r="R1264">
        <v>0</v>
      </c>
    </row>
    <row r="1265" spans="1:19" ht="15">
      <c r="A1265" s="8">
        <v>1146</v>
      </c>
      <c r="B1265" s="7">
        <v>1</v>
      </c>
      <c r="C1265" s="8">
        <v>1</v>
      </c>
      <c r="D1265" s="8">
        <v>69</v>
      </c>
      <c r="E1265" s="7">
        <v>2</v>
      </c>
      <c r="F1265" s="3">
        <v>0</v>
      </c>
      <c r="G1265" s="8">
        <v>10</v>
      </c>
      <c r="H1265" s="8">
        <v>73</v>
      </c>
      <c r="I1265" s="8">
        <v>168</v>
      </c>
      <c r="J1265" s="24">
        <f>H1265/(I1265*I1265)*10000</f>
        <v>25.864512471655328</v>
      </c>
      <c r="K1265" s="32">
        <v>0.46196457399591795</v>
      </c>
      <c r="L1265" s="33">
        <v>6.5</v>
      </c>
      <c r="M1265" s="1">
        <f>18*L1265</f>
        <v>117</v>
      </c>
      <c r="N1265" s="70">
        <v>1</v>
      </c>
      <c r="O1265" s="33">
        <v>8.5</v>
      </c>
      <c r="P1265" s="9">
        <v>5.94</v>
      </c>
      <c r="Q1265" s="9">
        <v>0.03</v>
      </c>
      <c r="R1265" s="32">
        <v>0</v>
      </c>
    </row>
    <row r="1266" spans="1:19" ht="15">
      <c r="A1266">
        <v>2169</v>
      </c>
      <c r="B1266" s="7">
        <v>1</v>
      </c>
      <c r="C1266">
        <v>1</v>
      </c>
      <c r="D1266">
        <v>69</v>
      </c>
      <c r="E1266" s="3">
        <v>2</v>
      </c>
      <c r="F1266" s="3">
        <v>0</v>
      </c>
      <c r="G1266">
        <v>4</v>
      </c>
      <c r="H1266">
        <v>91</v>
      </c>
      <c r="I1266">
        <v>175</v>
      </c>
      <c r="J1266">
        <f>10000*H1266/(I1266*I1266)</f>
        <v>29.714285714285715</v>
      </c>
      <c r="K1266" s="10">
        <v>0.46034504076247318</v>
      </c>
      <c r="L1266">
        <v>9.9</v>
      </c>
      <c r="M1266">
        <f>18*L1266</f>
        <v>178.20000000000002</v>
      </c>
      <c r="N1266" s="70">
        <v>2</v>
      </c>
      <c r="O1266">
        <v>9</v>
      </c>
      <c r="P1266">
        <v>0.51</v>
      </c>
      <c r="Q1266">
        <v>7.0000000000000007E-2</v>
      </c>
      <c r="R1266">
        <v>0</v>
      </c>
    </row>
    <row r="1267" spans="1:19" ht="15">
      <c r="A1267" s="8">
        <v>3052</v>
      </c>
      <c r="B1267" s="7">
        <v>1</v>
      </c>
      <c r="C1267" s="8">
        <v>1</v>
      </c>
      <c r="D1267" s="8">
        <v>58</v>
      </c>
      <c r="E1267" s="7">
        <v>2</v>
      </c>
      <c r="F1267" s="3">
        <v>0</v>
      </c>
      <c r="G1267" s="8">
        <v>20</v>
      </c>
      <c r="H1267" s="8">
        <v>87</v>
      </c>
      <c r="I1267" s="8">
        <v>169</v>
      </c>
      <c r="J1267" s="27">
        <f>H1267/(I1267*I1267)*10000</f>
        <v>30.461118308182485</v>
      </c>
      <c r="K1267" s="1">
        <v>0.45894802277426716</v>
      </c>
      <c r="L1267" s="8">
        <v>10.4</v>
      </c>
      <c r="M1267" s="1">
        <f>18*L1267</f>
        <v>187.20000000000002</v>
      </c>
      <c r="N1267" s="70">
        <v>3</v>
      </c>
      <c r="O1267" s="1">
        <v>6.6</v>
      </c>
      <c r="P1267" s="1">
        <v>0.25</v>
      </c>
      <c r="Q1267" s="30">
        <v>0.1</v>
      </c>
      <c r="R1267" s="29" t="s">
        <v>31</v>
      </c>
    </row>
    <row r="1268" spans="1:19" ht="15">
      <c r="A1268">
        <v>4331</v>
      </c>
      <c r="B1268" s="7">
        <v>1</v>
      </c>
      <c r="C1268">
        <v>0</v>
      </c>
      <c r="D1268">
        <v>62</v>
      </c>
      <c r="E1268">
        <v>2</v>
      </c>
      <c r="F1268">
        <v>0</v>
      </c>
      <c r="G1268">
        <v>8</v>
      </c>
      <c r="H1268">
        <v>58</v>
      </c>
      <c r="I1268">
        <v>156</v>
      </c>
      <c r="J1268" s="5">
        <f>10000*H1268/(I1268*I1268)</f>
        <v>23.83300460223537</v>
      </c>
      <c r="K1268" s="18">
        <v>0.45631026165966077</v>
      </c>
      <c r="L1268">
        <v>10.5</v>
      </c>
      <c r="M1268">
        <f>18*L1268</f>
        <v>189</v>
      </c>
      <c r="N1268" s="70">
        <v>4</v>
      </c>
      <c r="O1268">
        <v>7.7</v>
      </c>
      <c r="P1268">
        <v>12.1</v>
      </c>
      <c r="Q1268">
        <v>0.08</v>
      </c>
      <c r="R1268">
        <v>0</v>
      </c>
      <c r="S1268">
        <v>13.5</v>
      </c>
    </row>
    <row r="1269" spans="1:19" ht="15">
      <c r="A1269" s="8">
        <v>4039</v>
      </c>
      <c r="B1269" s="7">
        <v>1</v>
      </c>
      <c r="C1269" s="8">
        <v>1</v>
      </c>
      <c r="D1269" s="8">
        <v>53</v>
      </c>
      <c r="E1269" s="7">
        <v>2</v>
      </c>
      <c r="F1269" s="3">
        <v>0</v>
      </c>
      <c r="G1269" s="8">
        <v>14</v>
      </c>
      <c r="H1269" s="8">
        <v>66</v>
      </c>
      <c r="I1269" s="8">
        <v>160</v>
      </c>
      <c r="J1269" s="27">
        <f>H1269/(I1269*I1269)*10000</f>
        <v>25.78125</v>
      </c>
      <c r="K1269" s="1">
        <v>0.45547292493573299</v>
      </c>
      <c r="L1269" s="1">
        <v>9.1999999999999993</v>
      </c>
      <c r="M1269" s="1">
        <f>18*L1269</f>
        <v>165.6</v>
      </c>
      <c r="N1269" s="70">
        <v>4</v>
      </c>
      <c r="O1269" s="8">
        <v>10.199999999999999</v>
      </c>
      <c r="P1269" s="8" t="s">
        <v>32</v>
      </c>
      <c r="Q1269" s="28">
        <v>0</v>
      </c>
      <c r="R1269" s="29">
        <v>0</v>
      </c>
    </row>
    <row r="1270" spans="1:19" ht="15">
      <c r="A1270">
        <v>4240</v>
      </c>
      <c r="B1270" s="7">
        <v>1</v>
      </c>
      <c r="C1270">
        <v>0</v>
      </c>
      <c r="D1270">
        <v>67</v>
      </c>
      <c r="E1270">
        <v>2</v>
      </c>
      <c r="F1270">
        <v>0</v>
      </c>
      <c r="G1270">
        <v>12</v>
      </c>
      <c r="H1270">
        <v>75</v>
      </c>
      <c r="I1270">
        <v>157</v>
      </c>
      <c r="J1270" s="5">
        <f>10000*H1270/(I1270*I1270)</f>
        <v>30.427197857925272</v>
      </c>
      <c r="K1270" s="18">
        <v>0.45545657451732624</v>
      </c>
      <c r="L1270">
        <v>9.6999999999999993</v>
      </c>
      <c r="M1270">
        <f>18*L1270</f>
        <v>174.6</v>
      </c>
      <c r="N1270" s="70">
        <v>4</v>
      </c>
      <c r="P1270">
        <v>0.68</v>
      </c>
      <c r="Q1270">
        <v>0.06</v>
      </c>
      <c r="R1270">
        <v>0</v>
      </c>
    </row>
    <row r="1271" spans="1:19" ht="15">
      <c r="A1271" s="8">
        <v>3029</v>
      </c>
      <c r="B1271" s="7">
        <v>1</v>
      </c>
      <c r="C1271" s="8">
        <v>0</v>
      </c>
      <c r="D1271" s="8">
        <v>71</v>
      </c>
      <c r="E1271" s="7">
        <v>2</v>
      </c>
      <c r="F1271" s="3">
        <v>0</v>
      </c>
      <c r="G1271" s="8">
        <v>8</v>
      </c>
      <c r="H1271" s="8">
        <v>92</v>
      </c>
      <c r="I1271" s="8">
        <v>165</v>
      </c>
      <c r="J1271" s="27">
        <f>H1271/(I1271*I1271)*10000</f>
        <v>33.792470156106518</v>
      </c>
      <c r="K1271" s="1">
        <v>0.45522738373919297</v>
      </c>
      <c r="L1271" s="1">
        <v>8.6999999999999993</v>
      </c>
      <c r="M1271" s="1">
        <f>18*L1271</f>
        <v>156.6</v>
      </c>
      <c r="N1271" s="70">
        <v>3</v>
      </c>
      <c r="O1271" s="8">
        <v>10.1</v>
      </c>
      <c r="P1271" s="8">
        <v>19.68</v>
      </c>
      <c r="Q1271" s="28">
        <v>0.08</v>
      </c>
      <c r="R1271" s="29">
        <v>0</v>
      </c>
    </row>
    <row r="1272" spans="1:19" ht="15">
      <c r="A1272" s="8">
        <v>4120</v>
      </c>
      <c r="B1272" s="7">
        <v>1</v>
      </c>
      <c r="C1272" s="8">
        <v>0</v>
      </c>
      <c r="D1272" s="8">
        <v>51</v>
      </c>
      <c r="E1272" s="7">
        <v>2</v>
      </c>
      <c r="F1272" s="3">
        <v>0</v>
      </c>
      <c r="G1272" s="8">
        <v>13</v>
      </c>
      <c r="H1272" s="8">
        <v>72</v>
      </c>
      <c r="I1272" s="8">
        <v>172</v>
      </c>
      <c r="J1272" s="27">
        <f>H1272/(I1272*I1272)*10000</f>
        <v>24.337479718766904</v>
      </c>
      <c r="K1272" s="1">
        <v>0.45509937734050243</v>
      </c>
      <c r="L1272" s="8">
        <v>8.9</v>
      </c>
      <c r="M1272" s="1">
        <f>18*L1272</f>
        <v>160.20000000000002</v>
      </c>
      <c r="N1272" s="70">
        <v>4</v>
      </c>
      <c r="O1272" s="1">
        <v>8.5</v>
      </c>
      <c r="P1272" s="1">
        <v>0.74</v>
      </c>
      <c r="Q1272" s="8">
        <v>0.08</v>
      </c>
      <c r="R1272" s="8">
        <v>0</v>
      </c>
    </row>
    <row r="1273" spans="1:19" ht="15">
      <c r="A1273" s="8">
        <v>2134</v>
      </c>
      <c r="B1273" s="7">
        <v>1</v>
      </c>
      <c r="C1273" s="8">
        <v>1</v>
      </c>
      <c r="D1273" s="8">
        <v>69</v>
      </c>
      <c r="E1273" s="7">
        <v>2</v>
      </c>
      <c r="F1273" s="3">
        <v>0</v>
      </c>
      <c r="G1273" s="8">
        <v>1</v>
      </c>
      <c r="H1273" s="8">
        <v>83</v>
      </c>
      <c r="I1273" s="8">
        <v>170</v>
      </c>
      <c r="J1273" s="27">
        <f>H1273/(I1273*I1273)*10000</f>
        <v>28.719723183391004</v>
      </c>
      <c r="K1273" s="17">
        <v>0.45484496679730951</v>
      </c>
      <c r="L1273" s="3">
        <v>8</v>
      </c>
      <c r="M1273" s="1">
        <f>18*L1273</f>
        <v>144</v>
      </c>
      <c r="N1273" s="70">
        <v>2</v>
      </c>
      <c r="O1273" s="3">
        <v>7.6</v>
      </c>
      <c r="P1273" s="3">
        <v>0.36</v>
      </c>
      <c r="Q1273" s="3">
        <v>0.06</v>
      </c>
      <c r="R1273" s="3">
        <v>0</v>
      </c>
    </row>
    <row r="1274" spans="1:19" ht="15">
      <c r="A1274" s="8">
        <v>2149</v>
      </c>
      <c r="B1274" s="7">
        <v>1</v>
      </c>
      <c r="C1274" s="8">
        <v>1</v>
      </c>
      <c r="D1274" s="8">
        <v>45</v>
      </c>
      <c r="E1274" s="7">
        <v>2</v>
      </c>
      <c r="F1274" s="3">
        <v>0</v>
      </c>
      <c r="G1274" s="8">
        <v>3</v>
      </c>
      <c r="H1274" s="8">
        <v>83</v>
      </c>
      <c r="I1274" s="8">
        <v>171</v>
      </c>
      <c r="J1274" s="24">
        <f>H1274/(I1274*I1274)*10000</f>
        <v>28.384802161348791</v>
      </c>
      <c r="K1274" s="1">
        <v>0.4538760055803433</v>
      </c>
      <c r="L1274" s="8">
        <v>10.9</v>
      </c>
      <c r="M1274" s="1">
        <f>18*L1274</f>
        <v>196.20000000000002</v>
      </c>
      <c r="N1274" s="70">
        <v>2</v>
      </c>
      <c r="O1274" s="1">
        <v>6.6</v>
      </c>
      <c r="P1274" s="1">
        <v>25.5</v>
      </c>
      <c r="Q1274" s="8">
        <v>0.15</v>
      </c>
      <c r="R1274" s="8">
        <v>0</v>
      </c>
    </row>
    <row r="1275" spans="1:19" ht="15">
      <c r="A1275" s="8">
        <v>2064</v>
      </c>
      <c r="B1275" s="7">
        <v>1</v>
      </c>
      <c r="C1275" s="8">
        <v>1</v>
      </c>
      <c r="D1275" s="8">
        <v>30</v>
      </c>
      <c r="E1275" s="7">
        <v>2</v>
      </c>
      <c r="F1275" s="38">
        <v>1</v>
      </c>
      <c r="G1275" s="8">
        <v>4</v>
      </c>
      <c r="H1275" s="8">
        <v>109</v>
      </c>
      <c r="I1275" s="8">
        <v>183</v>
      </c>
      <c r="J1275" s="27">
        <f>H1275/(I1275*I1275)*10000</f>
        <v>32.548000836095433</v>
      </c>
      <c r="K1275" s="1">
        <v>0.4534549732466292</v>
      </c>
      <c r="L1275" s="8">
        <v>7.9</v>
      </c>
      <c r="M1275" s="1">
        <f>18*L1275</f>
        <v>142.20000000000002</v>
      </c>
      <c r="N1275" s="70">
        <v>2</v>
      </c>
      <c r="O1275" s="1">
        <v>9.8000000000000007</v>
      </c>
      <c r="P1275" s="1">
        <v>0.54</v>
      </c>
      <c r="Q1275" s="30">
        <v>0</v>
      </c>
      <c r="R1275" s="29">
        <v>0</v>
      </c>
    </row>
    <row r="1276" spans="1:19" ht="15">
      <c r="A1276" s="8">
        <v>2043</v>
      </c>
      <c r="B1276" s="7">
        <v>1</v>
      </c>
      <c r="C1276" s="8">
        <v>1</v>
      </c>
      <c r="D1276" s="8">
        <v>61</v>
      </c>
      <c r="E1276" s="7">
        <v>2</v>
      </c>
      <c r="F1276" s="3">
        <v>0</v>
      </c>
      <c r="G1276" s="8">
        <v>1</v>
      </c>
      <c r="H1276" s="8">
        <v>79</v>
      </c>
      <c r="I1276" s="8">
        <v>165</v>
      </c>
      <c r="J1276" s="27">
        <f>H1276/(I1276*I1276)*10000</f>
        <v>29.01744719926538</v>
      </c>
      <c r="K1276" s="1">
        <v>0.44166310008198001</v>
      </c>
      <c r="L1276" s="1">
        <v>10.7</v>
      </c>
      <c r="M1276" s="1">
        <f>18*L1276</f>
        <v>192.6</v>
      </c>
      <c r="N1276" s="70">
        <v>2</v>
      </c>
      <c r="O1276" s="8">
        <v>6.7</v>
      </c>
      <c r="P1276" s="8">
        <v>0.73</v>
      </c>
      <c r="Q1276" s="28">
        <v>0.21</v>
      </c>
      <c r="R1276" s="29">
        <v>0</v>
      </c>
    </row>
    <row r="1277" spans="1:19" ht="15">
      <c r="A1277">
        <v>3158</v>
      </c>
      <c r="B1277" s="7">
        <v>1</v>
      </c>
      <c r="C1277">
        <v>0</v>
      </c>
      <c r="D1277">
        <v>51</v>
      </c>
      <c r="E1277" s="3">
        <v>2</v>
      </c>
      <c r="F1277" s="3">
        <v>0</v>
      </c>
      <c r="G1277">
        <v>11</v>
      </c>
      <c r="H1277">
        <v>60</v>
      </c>
      <c r="I1277">
        <v>156</v>
      </c>
      <c r="J1277">
        <f>10000*H1277/(I1277*I1277)</f>
        <v>24.65483234714004</v>
      </c>
      <c r="K1277" s="10">
        <v>0.43144133510416849</v>
      </c>
      <c r="L1277">
        <v>13.9</v>
      </c>
      <c r="M1277">
        <f>18*L1277</f>
        <v>250.20000000000002</v>
      </c>
      <c r="N1277" s="70">
        <v>3</v>
      </c>
      <c r="O1277">
        <v>7.2</v>
      </c>
      <c r="P1277">
        <v>16.77</v>
      </c>
      <c r="Q1277">
        <v>0.08</v>
      </c>
      <c r="R1277">
        <v>0</v>
      </c>
    </row>
    <row r="1278" spans="1:19" ht="15">
      <c r="A1278" s="8">
        <v>2102</v>
      </c>
      <c r="B1278" s="7">
        <v>1</v>
      </c>
      <c r="C1278" s="8">
        <v>1</v>
      </c>
      <c r="D1278" s="8">
        <v>64</v>
      </c>
      <c r="E1278" s="7">
        <v>2</v>
      </c>
      <c r="F1278" s="3">
        <v>0</v>
      </c>
      <c r="G1278" s="8">
        <v>20</v>
      </c>
      <c r="H1278" s="8">
        <v>70</v>
      </c>
      <c r="I1278" s="8">
        <v>170</v>
      </c>
      <c r="J1278" s="27">
        <f>H1278/(I1278*I1278)*10000</f>
        <v>24.221453287197232</v>
      </c>
      <c r="K1278" s="1">
        <v>0.42615385272998979</v>
      </c>
      <c r="L1278" s="8">
        <v>16.100000000000001</v>
      </c>
      <c r="M1278" s="1">
        <f>18*L1278</f>
        <v>289.8</v>
      </c>
      <c r="N1278" s="70">
        <v>2</v>
      </c>
      <c r="O1278" s="1">
        <v>7.1</v>
      </c>
      <c r="P1278" s="1">
        <v>0</v>
      </c>
      <c r="Q1278" s="8">
        <v>0</v>
      </c>
      <c r="R1278" s="28">
        <v>0</v>
      </c>
    </row>
    <row r="1279" spans="1:19" ht="15">
      <c r="A1279">
        <v>2180</v>
      </c>
      <c r="B1279" s="7">
        <v>1</v>
      </c>
      <c r="C1279" s="6">
        <v>0</v>
      </c>
      <c r="D1279" s="6">
        <v>68</v>
      </c>
      <c r="E1279" s="15">
        <v>2</v>
      </c>
      <c r="F1279" s="15">
        <v>0</v>
      </c>
      <c r="G1279" s="15">
        <v>11</v>
      </c>
      <c r="H1279" s="15">
        <v>57</v>
      </c>
      <c r="I1279" s="15">
        <v>155</v>
      </c>
      <c r="J1279" s="6">
        <f>10000*H1279/(I1279*I1279)</f>
        <v>23.725286160249741</v>
      </c>
      <c r="K1279" s="10">
        <v>0.42192938988456119</v>
      </c>
      <c r="L1279">
        <v>16.7</v>
      </c>
      <c r="M1279">
        <f>18*L1279</f>
        <v>300.59999999999997</v>
      </c>
      <c r="N1279" s="70">
        <v>2</v>
      </c>
      <c r="O1279" s="3">
        <v>8.4</v>
      </c>
      <c r="P1279" s="3">
        <v>0.36</v>
      </c>
      <c r="Q1279" s="3">
        <v>0.62</v>
      </c>
      <c r="R1279" s="3">
        <v>0</v>
      </c>
    </row>
    <row r="1280" spans="1:19" ht="15">
      <c r="A1280" s="8">
        <v>3035</v>
      </c>
      <c r="B1280" s="7">
        <v>1</v>
      </c>
      <c r="C1280" s="8">
        <v>0</v>
      </c>
      <c r="D1280" s="8">
        <v>56</v>
      </c>
      <c r="E1280" s="7">
        <v>2</v>
      </c>
      <c r="F1280" s="3">
        <v>0</v>
      </c>
      <c r="G1280" s="8">
        <v>1</v>
      </c>
      <c r="H1280" s="8">
        <v>53</v>
      </c>
      <c r="I1280" s="8">
        <v>162</v>
      </c>
      <c r="J1280" s="27">
        <f>H1280/(I1280*I1280)*10000</f>
        <v>20.195092211553117</v>
      </c>
      <c r="K1280" s="1">
        <v>0.42058702190699138</v>
      </c>
      <c r="L1280" s="1">
        <v>10.5</v>
      </c>
      <c r="M1280" s="1">
        <f>18*L1280</f>
        <v>189</v>
      </c>
      <c r="N1280" s="70">
        <v>3</v>
      </c>
      <c r="O1280" s="8">
        <v>6.4</v>
      </c>
      <c r="P1280" s="8">
        <v>0.15</v>
      </c>
      <c r="Q1280" s="28">
        <v>0.09</v>
      </c>
      <c r="R1280" s="29">
        <v>0</v>
      </c>
    </row>
    <row r="1281" spans="1:18" ht="15">
      <c r="A1281" s="8">
        <v>2036</v>
      </c>
      <c r="B1281" s="7">
        <v>1</v>
      </c>
      <c r="C1281" s="8">
        <v>0</v>
      </c>
      <c r="D1281" s="8">
        <v>65</v>
      </c>
      <c r="E1281" s="7">
        <v>2</v>
      </c>
      <c r="F1281" s="3">
        <v>0</v>
      </c>
      <c r="G1281" s="8">
        <v>12</v>
      </c>
      <c r="H1281" s="8">
        <v>65</v>
      </c>
      <c r="I1281" s="8">
        <v>158</v>
      </c>
      <c r="J1281" s="27">
        <f>H1281/(I1281*I1281)*10000</f>
        <v>26.037493991347542</v>
      </c>
      <c r="K1281" s="1">
        <v>0.41936850164467698</v>
      </c>
      <c r="L1281" s="1">
        <v>14.5</v>
      </c>
      <c r="M1281" s="1">
        <f>18*L1281</f>
        <v>261</v>
      </c>
      <c r="N1281" s="70">
        <v>2</v>
      </c>
      <c r="O1281" s="8">
        <v>8.1</v>
      </c>
      <c r="P1281" s="8" t="s">
        <v>36</v>
      </c>
      <c r="Q1281" s="28">
        <v>0</v>
      </c>
      <c r="R1281" s="29">
        <v>0</v>
      </c>
    </row>
    <row r="1282" spans="1:18" ht="15">
      <c r="A1282" s="8">
        <v>3011</v>
      </c>
      <c r="B1282" s="7">
        <v>1</v>
      </c>
      <c r="C1282" s="8">
        <v>0</v>
      </c>
      <c r="D1282" s="8">
        <v>46</v>
      </c>
      <c r="E1282" s="7">
        <v>2</v>
      </c>
      <c r="F1282" s="3">
        <v>0</v>
      </c>
      <c r="G1282" s="8">
        <v>11</v>
      </c>
      <c r="H1282" s="8">
        <v>70</v>
      </c>
      <c r="I1282" s="8">
        <v>160</v>
      </c>
      <c r="J1282" s="27">
        <f>H1282/(I1282*I1282)*10000</f>
        <v>27.34375</v>
      </c>
      <c r="K1282" s="1">
        <v>0.41504521734160194</v>
      </c>
      <c r="L1282" s="1">
        <v>13.2</v>
      </c>
      <c r="M1282" s="1">
        <f>18*L1282</f>
        <v>237.6</v>
      </c>
      <c r="N1282" s="70">
        <v>3</v>
      </c>
      <c r="O1282" s="1">
        <v>11.6</v>
      </c>
      <c r="P1282" s="8" t="s">
        <v>32</v>
      </c>
      <c r="Q1282" s="28">
        <v>0</v>
      </c>
      <c r="R1282" s="28">
        <v>0</v>
      </c>
    </row>
    <row r="1283" spans="1:18" ht="15">
      <c r="A1283" s="8">
        <v>3137</v>
      </c>
      <c r="B1283" s="7">
        <v>1</v>
      </c>
      <c r="C1283" s="8">
        <v>1</v>
      </c>
      <c r="D1283" s="8">
        <v>80</v>
      </c>
      <c r="E1283" s="7">
        <v>2</v>
      </c>
      <c r="F1283" s="3">
        <v>0</v>
      </c>
      <c r="G1283" s="8">
        <v>20</v>
      </c>
      <c r="H1283" s="8">
        <v>57</v>
      </c>
      <c r="I1283" s="8">
        <v>165</v>
      </c>
      <c r="J1283" s="24">
        <f>H1283/(I1283*I1283)*10000</f>
        <v>20.9366391184573</v>
      </c>
      <c r="K1283" s="17">
        <v>0.41426903076652316</v>
      </c>
      <c r="L1283" s="3">
        <v>10.3</v>
      </c>
      <c r="M1283" s="1">
        <f>18*L1283</f>
        <v>185.4</v>
      </c>
      <c r="N1283" s="70">
        <v>3</v>
      </c>
      <c r="O1283" s="3">
        <v>9.4</v>
      </c>
      <c r="P1283" s="3">
        <v>28.14</v>
      </c>
      <c r="Q1283" s="3">
        <v>0.06</v>
      </c>
      <c r="R1283" s="3">
        <v>0</v>
      </c>
    </row>
    <row r="1284" spans="1:18" ht="15">
      <c r="A1284">
        <v>4158</v>
      </c>
      <c r="B1284" s="7">
        <v>1</v>
      </c>
      <c r="C1284">
        <v>0</v>
      </c>
      <c r="D1284">
        <v>51</v>
      </c>
      <c r="E1284" s="3">
        <v>2</v>
      </c>
      <c r="F1284" s="3">
        <v>0</v>
      </c>
      <c r="G1284">
        <v>11</v>
      </c>
      <c r="H1284">
        <v>60</v>
      </c>
      <c r="I1284">
        <v>156</v>
      </c>
      <c r="J1284">
        <f>10000*H1284/(I1284*I1284)</f>
        <v>24.65483234714004</v>
      </c>
      <c r="K1284" s="10">
        <v>0.41189936006528222</v>
      </c>
      <c r="L1284">
        <v>6.5</v>
      </c>
      <c r="M1284">
        <f>18*L1284</f>
        <v>117</v>
      </c>
      <c r="N1284" s="70">
        <v>4</v>
      </c>
      <c r="O1284">
        <v>7.2</v>
      </c>
      <c r="P1284">
        <v>16.77</v>
      </c>
      <c r="Q1284">
        <v>0.08</v>
      </c>
      <c r="R1284">
        <v>0</v>
      </c>
    </row>
    <row r="1285" spans="1:18" ht="15">
      <c r="A1285" s="8">
        <v>2138</v>
      </c>
      <c r="B1285" s="7">
        <v>1</v>
      </c>
      <c r="C1285" s="8">
        <v>0</v>
      </c>
      <c r="D1285" s="8">
        <v>45</v>
      </c>
      <c r="E1285" s="7">
        <v>2</v>
      </c>
      <c r="F1285" s="3">
        <v>0</v>
      </c>
      <c r="G1285" s="8">
        <v>7</v>
      </c>
      <c r="H1285" s="8">
        <v>75</v>
      </c>
      <c r="I1285" s="8">
        <v>163</v>
      </c>
      <c r="J1285" s="24">
        <f>H1285/(I1285*I1285)*10000</f>
        <v>28.228386465429637</v>
      </c>
      <c r="K1285" s="32">
        <v>0.41186657518764747</v>
      </c>
      <c r="L1285" s="33">
        <v>13.1</v>
      </c>
      <c r="M1285" s="1">
        <f>18*L1285</f>
        <v>235.79999999999998</v>
      </c>
      <c r="N1285" s="70">
        <v>2</v>
      </c>
      <c r="O1285" s="32">
        <v>8.8000000000000007</v>
      </c>
      <c r="P1285" s="32">
        <v>5.1100000000000003</v>
      </c>
      <c r="Q1285" s="33">
        <v>0.05</v>
      </c>
      <c r="R1285" s="33">
        <v>0</v>
      </c>
    </row>
    <row r="1286" spans="1:18" ht="15">
      <c r="A1286" s="8">
        <v>3036</v>
      </c>
      <c r="B1286" s="7">
        <v>1</v>
      </c>
      <c r="C1286" s="8">
        <v>0</v>
      </c>
      <c r="D1286" s="8">
        <v>65</v>
      </c>
      <c r="E1286" s="7">
        <v>2</v>
      </c>
      <c r="F1286" s="3">
        <v>0</v>
      </c>
      <c r="G1286" s="8">
        <v>12</v>
      </c>
      <c r="H1286" s="8">
        <v>65</v>
      </c>
      <c r="I1286" s="8">
        <v>158</v>
      </c>
      <c r="J1286" s="27">
        <f>H1286/(I1286*I1286)*10000</f>
        <v>26.037493991347542</v>
      </c>
      <c r="K1286" s="1">
        <v>0.41141078751522075</v>
      </c>
      <c r="L1286" s="1">
        <v>11.2</v>
      </c>
      <c r="M1286" s="1">
        <f>18*L1286</f>
        <v>201.6</v>
      </c>
      <c r="N1286" s="70">
        <v>3</v>
      </c>
      <c r="O1286" s="8">
        <v>8.1</v>
      </c>
      <c r="P1286" s="8" t="s">
        <v>32</v>
      </c>
      <c r="Q1286" s="28">
        <v>0</v>
      </c>
      <c r="R1286" s="29">
        <v>0</v>
      </c>
    </row>
    <row r="1287" spans="1:18" ht="15">
      <c r="A1287" s="8">
        <v>2135</v>
      </c>
      <c r="B1287" s="7">
        <v>1</v>
      </c>
      <c r="C1287" s="8">
        <v>1</v>
      </c>
      <c r="D1287" s="8">
        <v>43</v>
      </c>
      <c r="E1287" s="7">
        <v>2</v>
      </c>
      <c r="F1287" s="3">
        <v>0</v>
      </c>
      <c r="G1287" s="8">
        <v>8</v>
      </c>
      <c r="H1287" s="8">
        <v>80</v>
      </c>
      <c r="I1287" s="8">
        <v>170</v>
      </c>
      <c r="J1287" s="27">
        <f>H1287/(I1287*I1287)*10000</f>
        <v>27.681660899653977</v>
      </c>
      <c r="K1287" s="17">
        <v>0.40865331106588398</v>
      </c>
      <c r="L1287" s="3">
        <v>11.4</v>
      </c>
      <c r="M1287" s="1">
        <f>18*L1287</f>
        <v>205.20000000000002</v>
      </c>
      <c r="N1287" s="70">
        <v>2</v>
      </c>
      <c r="O1287" s="37">
        <v>8.4</v>
      </c>
      <c r="P1287" s="37" t="s">
        <v>31</v>
      </c>
      <c r="Q1287" s="37" t="s">
        <v>31</v>
      </c>
      <c r="R1287" s="37" t="s">
        <v>31</v>
      </c>
    </row>
    <row r="1288" spans="1:18" ht="15">
      <c r="A1288" s="8">
        <v>4037</v>
      </c>
      <c r="B1288" s="7">
        <v>1</v>
      </c>
      <c r="C1288" s="8">
        <v>1</v>
      </c>
      <c r="D1288" s="8">
        <v>59</v>
      </c>
      <c r="E1288" s="7">
        <v>2</v>
      </c>
      <c r="F1288" s="3">
        <v>0</v>
      </c>
      <c r="G1288" s="8">
        <v>6</v>
      </c>
      <c r="H1288" s="8">
        <v>68</v>
      </c>
      <c r="I1288" s="8">
        <v>168</v>
      </c>
      <c r="J1288" s="27">
        <f>H1288/(I1288*I1288)*10000</f>
        <v>24.09297052154195</v>
      </c>
      <c r="K1288" s="1">
        <v>0.40790881063103279</v>
      </c>
      <c r="L1288" s="1">
        <v>13.3</v>
      </c>
      <c r="M1288" s="1">
        <f>18*L1288</f>
        <v>239.4</v>
      </c>
      <c r="N1288" s="70">
        <v>4</v>
      </c>
      <c r="O1288" s="8">
        <v>8.1</v>
      </c>
      <c r="P1288" s="8" t="s">
        <v>32</v>
      </c>
      <c r="Q1288" s="28">
        <v>0</v>
      </c>
      <c r="R1288" s="29">
        <v>0</v>
      </c>
    </row>
    <row r="1289" spans="1:18" ht="15">
      <c r="A1289">
        <v>2239</v>
      </c>
      <c r="B1289" s="7">
        <v>1</v>
      </c>
      <c r="C1289">
        <v>0</v>
      </c>
      <c r="D1289">
        <v>69</v>
      </c>
      <c r="E1289">
        <v>2</v>
      </c>
      <c r="F1289">
        <v>0</v>
      </c>
      <c r="G1289">
        <v>21</v>
      </c>
      <c r="H1289">
        <v>61</v>
      </c>
      <c r="I1289">
        <v>155</v>
      </c>
      <c r="J1289" s="5">
        <f>10000*H1289/(I1289*I1289)</f>
        <v>25.390218522372528</v>
      </c>
      <c r="K1289" s="18">
        <v>0.40654504560124755</v>
      </c>
      <c r="L1289">
        <v>6.2</v>
      </c>
      <c r="M1289">
        <f>18*L1289</f>
        <v>111.60000000000001</v>
      </c>
      <c r="N1289" s="70">
        <v>2</v>
      </c>
      <c r="O1289">
        <v>10.3</v>
      </c>
      <c r="P1289">
        <v>10.76</v>
      </c>
      <c r="Q1289">
        <v>0.09</v>
      </c>
      <c r="R1289">
        <v>0</v>
      </c>
    </row>
    <row r="1290" spans="1:18" ht="15">
      <c r="A1290" s="8">
        <v>2065</v>
      </c>
      <c r="B1290" s="7">
        <v>1</v>
      </c>
      <c r="C1290" s="8">
        <v>1</v>
      </c>
      <c r="D1290" s="8">
        <v>58</v>
      </c>
      <c r="E1290" s="7">
        <v>2</v>
      </c>
      <c r="F1290" s="3">
        <v>0</v>
      </c>
      <c r="G1290" s="8">
        <v>20</v>
      </c>
      <c r="H1290" s="8">
        <v>89</v>
      </c>
      <c r="I1290" s="8">
        <v>169</v>
      </c>
      <c r="J1290" s="27">
        <f>H1290/(I1290*I1290)*10000</f>
        <v>31.161373901474036</v>
      </c>
      <c r="K1290" s="1">
        <v>0.40497070261316537</v>
      </c>
      <c r="L1290" s="8">
        <v>7.3</v>
      </c>
      <c r="M1290" s="1">
        <f>18*L1290</f>
        <v>131.4</v>
      </c>
      <c r="N1290" s="70">
        <v>2</v>
      </c>
      <c r="O1290" s="1">
        <v>6.6</v>
      </c>
      <c r="P1290" s="1">
        <v>0.25</v>
      </c>
      <c r="Q1290" s="30">
        <v>0.1</v>
      </c>
      <c r="R1290" s="29">
        <v>0</v>
      </c>
    </row>
    <row r="1291" spans="1:18" ht="15">
      <c r="A1291" s="8">
        <v>3136</v>
      </c>
      <c r="B1291" s="7">
        <v>1</v>
      </c>
      <c r="C1291" s="8">
        <v>1</v>
      </c>
      <c r="D1291" s="8">
        <v>67</v>
      </c>
      <c r="E1291" s="7">
        <v>2</v>
      </c>
      <c r="F1291" s="3">
        <v>0</v>
      </c>
      <c r="G1291" s="8">
        <v>10</v>
      </c>
      <c r="H1291" s="8">
        <v>70</v>
      </c>
      <c r="I1291" s="8">
        <v>168</v>
      </c>
      <c r="J1291" s="27">
        <f>H1291/(I1291*I1291)*10000</f>
        <v>24.801587301587301</v>
      </c>
      <c r="K1291" s="17">
        <v>0.38757189576286633</v>
      </c>
      <c r="L1291" s="3">
        <v>7.9</v>
      </c>
      <c r="M1291" s="1">
        <f>18*L1291</f>
        <v>142.20000000000002</v>
      </c>
      <c r="N1291" s="70">
        <v>3</v>
      </c>
      <c r="O1291" s="3">
        <v>7.9</v>
      </c>
      <c r="P1291" s="3">
        <v>6.86</v>
      </c>
      <c r="Q1291" s="3">
        <v>0.06</v>
      </c>
      <c r="R1291" s="3">
        <v>0</v>
      </c>
    </row>
    <row r="1292" spans="1:18" ht="15">
      <c r="A1292" s="8">
        <v>2141</v>
      </c>
      <c r="B1292" s="7">
        <v>1</v>
      </c>
      <c r="C1292" s="8">
        <v>0</v>
      </c>
      <c r="D1292" s="8">
        <v>69</v>
      </c>
      <c r="E1292" s="7">
        <v>2</v>
      </c>
      <c r="F1292" s="3">
        <v>0</v>
      </c>
      <c r="G1292" s="8">
        <v>20</v>
      </c>
      <c r="H1292" s="8">
        <v>58</v>
      </c>
      <c r="I1292" s="8">
        <v>148</v>
      </c>
      <c r="J1292" s="24">
        <f>H1292/(I1292*I1292)*10000</f>
        <v>26.479181884587291</v>
      </c>
      <c r="K1292" s="32">
        <v>0.3798092465387401</v>
      </c>
      <c r="L1292" s="33">
        <v>10.1</v>
      </c>
      <c r="M1292" s="1">
        <f>18*L1292</f>
        <v>181.79999999999998</v>
      </c>
      <c r="N1292" s="70">
        <v>2</v>
      </c>
      <c r="O1292" s="32">
        <v>7.6</v>
      </c>
      <c r="P1292" s="34"/>
      <c r="Q1292" s="35"/>
      <c r="R1292" s="35"/>
    </row>
    <row r="1293" spans="1:18" ht="15">
      <c r="A1293">
        <v>2158</v>
      </c>
      <c r="B1293" s="7">
        <v>1</v>
      </c>
      <c r="C1293">
        <v>0</v>
      </c>
      <c r="D1293">
        <v>51</v>
      </c>
      <c r="E1293" s="3">
        <v>2</v>
      </c>
      <c r="F1293" s="3">
        <v>0</v>
      </c>
      <c r="G1293">
        <v>11</v>
      </c>
      <c r="H1293">
        <v>60</v>
      </c>
      <c r="I1293">
        <v>156</v>
      </c>
      <c r="J1293">
        <f>10000*H1293/(I1293*I1293)</f>
        <v>24.65483234714004</v>
      </c>
      <c r="K1293" s="10">
        <v>0.37350449642823758</v>
      </c>
      <c r="L1293">
        <v>8.6</v>
      </c>
      <c r="M1293">
        <f>18*L1293</f>
        <v>154.79999999999998</v>
      </c>
      <c r="N1293" s="70">
        <v>2</v>
      </c>
      <c r="O1293">
        <v>7.2</v>
      </c>
      <c r="P1293">
        <v>16.77</v>
      </c>
      <c r="Q1293">
        <v>0.08</v>
      </c>
      <c r="R1293">
        <v>0</v>
      </c>
    </row>
    <row r="1294" spans="1:18" ht="15">
      <c r="A1294" s="8">
        <v>4119</v>
      </c>
      <c r="B1294" s="7">
        <v>1</v>
      </c>
      <c r="C1294" s="8">
        <v>0</v>
      </c>
      <c r="D1294" s="8">
        <v>63</v>
      </c>
      <c r="E1294" s="7">
        <v>2</v>
      </c>
      <c r="F1294" s="3">
        <v>0</v>
      </c>
      <c r="G1294" s="8">
        <v>6</v>
      </c>
      <c r="H1294" s="8">
        <v>70</v>
      </c>
      <c r="I1294" s="8">
        <v>150</v>
      </c>
      <c r="J1294" s="27">
        <f>H1294/(I1294*I1294)*10000</f>
        <v>31.111111111111111</v>
      </c>
      <c r="K1294" s="1">
        <v>0.37176928398228659</v>
      </c>
      <c r="L1294" s="8">
        <v>10.5</v>
      </c>
      <c r="M1294" s="1">
        <f>18*L1294</f>
        <v>189</v>
      </c>
      <c r="N1294" s="70">
        <v>4</v>
      </c>
      <c r="O1294" s="1">
        <v>9.1</v>
      </c>
      <c r="P1294" s="1">
        <v>1.72</v>
      </c>
      <c r="Q1294" s="8">
        <v>0.06</v>
      </c>
      <c r="R1294" s="8">
        <v>0</v>
      </c>
    </row>
    <row r="1295" spans="1:18" ht="15">
      <c r="A1295" s="8">
        <v>4036</v>
      </c>
      <c r="B1295" s="7">
        <v>1</v>
      </c>
      <c r="C1295" s="8">
        <v>0</v>
      </c>
      <c r="D1295" s="8">
        <v>65</v>
      </c>
      <c r="E1295" s="7">
        <v>2</v>
      </c>
      <c r="F1295" s="3">
        <v>0</v>
      </c>
      <c r="G1295" s="8">
        <v>12</v>
      </c>
      <c r="H1295" s="8">
        <v>65</v>
      </c>
      <c r="I1295" s="8">
        <v>158</v>
      </c>
      <c r="J1295" s="27">
        <f>H1295/(I1295*I1295)*10000</f>
        <v>26.037493991347542</v>
      </c>
      <c r="K1295" s="1">
        <v>0.36975978159377831</v>
      </c>
      <c r="L1295" s="1">
        <v>7.8</v>
      </c>
      <c r="M1295" s="1">
        <f>18*L1295</f>
        <v>140.4</v>
      </c>
      <c r="N1295" s="70">
        <v>4</v>
      </c>
      <c r="O1295" s="8">
        <v>8.1</v>
      </c>
      <c r="P1295" s="8" t="s">
        <v>32</v>
      </c>
      <c r="Q1295" s="28">
        <v>0</v>
      </c>
      <c r="R1295" s="29">
        <v>0</v>
      </c>
    </row>
    <row r="1296" spans="1:18" ht="15">
      <c r="A1296">
        <v>4233</v>
      </c>
      <c r="B1296" s="7">
        <v>1</v>
      </c>
      <c r="C1296">
        <v>1</v>
      </c>
      <c r="D1296">
        <v>53</v>
      </c>
      <c r="E1296">
        <v>2</v>
      </c>
      <c r="F1296">
        <v>1</v>
      </c>
      <c r="G1296">
        <v>0.5</v>
      </c>
      <c r="H1296">
        <v>85</v>
      </c>
      <c r="I1296">
        <v>172</v>
      </c>
      <c r="J1296" s="5">
        <f>10000*H1296/(I1296*I1296)</f>
        <v>28.731746890210925</v>
      </c>
      <c r="K1296" s="17">
        <v>0.36815682023502638</v>
      </c>
      <c r="L1296" s="3">
        <v>11.5</v>
      </c>
      <c r="M1296">
        <f>18*L1296</f>
        <v>207</v>
      </c>
      <c r="N1296" s="70">
        <v>4</v>
      </c>
      <c r="O1296" s="3">
        <v>9.6999999999999993</v>
      </c>
      <c r="P1296" s="3">
        <v>19.52</v>
      </c>
      <c r="Q1296" s="3">
        <v>1.55</v>
      </c>
      <c r="R1296" s="3">
        <v>0</v>
      </c>
    </row>
    <row r="1297" spans="1:18" ht="15">
      <c r="A1297" s="8">
        <v>3153</v>
      </c>
      <c r="B1297" s="7">
        <v>1</v>
      </c>
      <c r="C1297" s="8">
        <v>0</v>
      </c>
      <c r="D1297" s="8">
        <v>59</v>
      </c>
      <c r="E1297" s="7">
        <v>2</v>
      </c>
      <c r="F1297" s="3">
        <v>0</v>
      </c>
      <c r="G1297" s="8">
        <v>1</v>
      </c>
      <c r="H1297" s="8">
        <v>82</v>
      </c>
      <c r="I1297" s="8">
        <v>159</v>
      </c>
      <c r="J1297" s="24">
        <f>H1297/(I1297*I1297)*10000</f>
        <v>32.435425813852305</v>
      </c>
      <c r="K1297" s="1">
        <v>0.36617281919551509</v>
      </c>
      <c r="L1297" s="8">
        <v>9.3000000000000007</v>
      </c>
      <c r="M1297" s="1">
        <f>18*L1297</f>
        <v>167.4</v>
      </c>
      <c r="N1297" s="70">
        <v>3</v>
      </c>
      <c r="O1297" s="25">
        <v>10.5</v>
      </c>
      <c r="P1297" s="25">
        <v>0.27</v>
      </c>
      <c r="Q1297" s="26">
        <v>0.03</v>
      </c>
      <c r="R1297" s="26">
        <v>0</v>
      </c>
    </row>
    <row r="1298" spans="1:18" ht="15">
      <c r="A1298" s="8">
        <v>4044</v>
      </c>
      <c r="B1298" s="7">
        <v>1</v>
      </c>
      <c r="C1298" s="8">
        <v>0</v>
      </c>
      <c r="D1298" s="8">
        <v>50</v>
      </c>
      <c r="E1298" s="7">
        <v>2</v>
      </c>
      <c r="F1298" s="3">
        <v>0</v>
      </c>
      <c r="G1298" s="8">
        <v>10</v>
      </c>
      <c r="H1298" s="8">
        <v>72</v>
      </c>
      <c r="I1298" s="8">
        <v>165</v>
      </c>
      <c r="J1298" s="27">
        <f>H1298/(I1298*I1298)*10000</f>
        <v>26.446280991735538</v>
      </c>
      <c r="K1298" s="1">
        <v>0.34926272735959485</v>
      </c>
      <c r="L1298" s="1">
        <v>12.6</v>
      </c>
      <c r="M1298" s="1">
        <f>18*L1298</f>
        <v>226.79999999999998</v>
      </c>
      <c r="N1298" s="70">
        <v>4</v>
      </c>
      <c r="O1298" s="8">
        <v>9.1999999999999993</v>
      </c>
      <c r="P1298" s="8" t="s">
        <v>34</v>
      </c>
      <c r="Q1298" s="28" t="s">
        <v>35</v>
      </c>
      <c r="R1298" s="29">
        <v>0</v>
      </c>
    </row>
    <row r="1299" spans="1:18" ht="15">
      <c r="A1299" s="8">
        <v>3151</v>
      </c>
      <c r="B1299" s="7">
        <v>1</v>
      </c>
      <c r="C1299" s="8">
        <v>0</v>
      </c>
      <c r="D1299" s="8">
        <v>65</v>
      </c>
      <c r="E1299" s="7">
        <v>2</v>
      </c>
      <c r="F1299" s="3">
        <v>0</v>
      </c>
      <c r="G1299" s="8">
        <v>14</v>
      </c>
      <c r="H1299" s="8">
        <v>97</v>
      </c>
      <c r="I1299" s="8">
        <v>164</v>
      </c>
      <c r="J1299" s="24">
        <f>H1299/(I1299*I1299)*10000</f>
        <v>36.06484235574063</v>
      </c>
      <c r="K1299" s="1">
        <v>0.34629678123243457</v>
      </c>
      <c r="L1299" s="8">
        <v>8.4</v>
      </c>
      <c r="M1299" s="1">
        <f>18*L1299</f>
        <v>151.20000000000002</v>
      </c>
      <c r="N1299" s="70">
        <v>3</v>
      </c>
      <c r="O1299" s="1">
        <v>7.9</v>
      </c>
      <c r="P1299" s="1">
        <v>0.49</v>
      </c>
      <c r="Q1299" s="8">
        <v>0.19</v>
      </c>
      <c r="R1299" s="8">
        <v>0</v>
      </c>
    </row>
    <row r="1300" spans="1:18" ht="15">
      <c r="A1300" s="8">
        <v>3046</v>
      </c>
      <c r="B1300" s="7">
        <v>1</v>
      </c>
      <c r="C1300" s="8">
        <v>0</v>
      </c>
      <c r="D1300" s="8">
        <v>75</v>
      </c>
      <c r="E1300" s="7">
        <v>2</v>
      </c>
      <c r="F1300" s="3">
        <v>0</v>
      </c>
      <c r="G1300" s="8">
        <v>10</v>
      </c>
      <c r="H1300" s="8">
        <v>68</v>
      </c>
      <c r="I1300" s="8">
        <v>152</v>
      </c>
      <c r="J1300" s="27">
        <f>H1300/(I1300*I1300)*10000</f>
        <v>29.43213296398892</v>
      </c>
      <c r="K1300" s="1">
        <v>0.34551155070217443</v>
      </c>
      <c r="L1300" s="1">
        <v>7.4</v>
      </c>
      <c r="M1300" s="1">
        <f>18*L1300</f>
        <v>133.20000000000002</v>
      </c>
      <c r="N1300" s="70">
        <v>3</v>
      </c>
      <c r="O1300" s="8">
        <v>8.6999999999999993</v>
      </c>
      <c r="P1300" s="8">
        <v>2.1</v>
      </c>
      <c r="Q1300" s="28">
        <v>0.13</v>
      </c>
      <c r="R1300" s="29">
        <v>0</v>
      </c>
    </row>
    <row r="1301" spans="1:18" ht="15">
      <c r="A1301">
        <v>4244</v>
      </c>
      <c r="B1301" s="7">
        <v>1</v>
      </c>
      <c r="C1301">
        <v>0</v>
      </c>
      <c r="D1301">
        <v>60</v>
      </c>
      <c r="E1301">
        <v>2</v>
      </c>
      <c r="F1301">
        <v>0</v>
      </c>
      <c r="G1301">
        <v>4</v>
      </c>
      <c r="H1301">
        <v>60</v>
      </c>
      <c r="I1301">
        <v>158</v>
      </c>
      <c r="J1301" s="5">
        <f>10000*H1301/(I1301*I1301)</f>
        <v>24.034609838166961</v>
      </c>
      <c r="K1301" s="18">
        <v>0.33524668403970642</v>
      </c>
      <c r="L1301" s="3">
        <v>10.7</v>
      </c>
      <c r="M1301">
        <f>18*L1301</f>
        <v>192.6</v>
      </c>
      <c r="N1301" s="70">
        <v>4</v>
      </c>
      <c r="O1301">
        <v>7.4</v>
      </c>
      <c r="P1301">
        <v>0.5</v>
      </c>
      <c r="Q1301">
        <v>0.08</v>
      </c>
      <c r="R1301">
        <v>0</v>
      </c>
    </row>
    <row r="1302" spans="1:18" ht="15">
      <c r="A1302" s="8">
        <v>3055</v>
      </c>
      <c r="B1302" s="7">
        <v>1</v>
      </c>
      <c r="C1302" s="8">
        <v>0</v>
      </c>
      <c r="D1302" s="8">
        <v>38</v>
      </c>
      <c r="E1302" s="55">
        <v>1</v>
      </c>
      <c r="F1302" s="44">
        <v>1</v>
      </c>
      <c r="G1302" s="8">
        <v>1</v>
      </c>
      <c r="H1302" s="8">
        <v>48</v>
      </c>
      <c r="I1302" s="8">
        <v>156</v>
      </c>
      <c r="J1302" s="27">
        <f>H1302/(I1302*I1302)*10000</f>
        <v>19.723865877712033</v>
      </c>
      <c r="K1302" s="1">
        <v>0.33201687093751869</v>
      </c>
      <c r="L1302" s="8">
        <v>13.9</v>
      </c>
      <c r="M1302" s="1">
        <f>18*L1302</f>
        <v>250.20000000000002</v>
      </c>
      <c r="N1302" s="70">
        <v>3</v>
      </c>
      <c r="O1302" s="1">
        <v>8.9</v>
      </c>
      <c r="P1302" s="1">
        <v>6.46</v>
      </c>
      <c r="Q1302" s="30">
        <v>7.0000000000000007E-2</v>
      </c>
      <c r="R1302" s="29">
        <v>0</v>
      </c>
    </row>
    <row r="1303" spans="1:18" ht="15">
      <c r="A1303" s="8">
        <v>2037</v>
      </c>
      <c r="B1303" s="7">
        <v>1</v>
      </c>
      <c r="C1303" s="8">
        <v>1</v>
      </c>
      <c r="D1303" s="8">
        <v>59</v>
      </c>
      <c r="E1303" s="7">
        <v>2</v>
      </c>
      <c r="F1303" s="3">
        <v>0</v>
      </c>
      <c r="G1303" s="8">
        <v>6</v>
      </c>
      <c r="H1303" s="8">
        <v>68</v>
      </c>
      <c r="I1303" s="8">
        <v>168</v>
      </c>
      <c r="J1303" s="27">
        <f>H1303/(I1303*I1303)*10000</f>
        <v>24.09297052154195</v>
      </c>
      <c r="K1303" s="1">
        <v>0.32837501061669183</v>
      </c>
      <c r="L1303" s="1">
        <v>11.7</v>
      </c>
      <c r="M1303" s="1">
        <f>18*L1303</f>
        <v>210.6</v>
      </c>
      <c r="N1303" s="70">
        <v>2</v>
      </c>
      <c r="O1303" s="8">
        <v>8.1</v>
      </c>
      <c r="P1303" s="8" t="s">
        <v>32</v>
      </c>
      <c r="Q1303" s="28">
        <v>0</v>
      </c>
      <c r="R1303" s="29">
        <v>0</v>
      </c>
    </row>
    <row r="1304" spans="1:18" ht="15">
      <c r="A1304" s="8">
        <v>4045</v>
      </c>
      <c r="B1304" s="7">
        <v>1</v>
      </c>
      <c r="C1304" s="8">
        <v>0</v>
      </c>
      <c r="D1304" s="8">
        <v>52</v>
      </c>
      <c r="E1304" s="7">
        <v>2</v>
      </c>
      <c r="F1304" s="3">
        <v>0</v>
      </c>
      <c r="G1304" s="8">
        <v>0.5</v>
      </c>
      <c r="H1304" s="8">
        <v>78</v>
      </c>
      <c r="I1304" s="8">
        <v>168</v>
      </c>
      <c r="J1304" s="27">
        <f>H1304/(I1304*I1304)*10000</f>
        <v>27.636054421768709</v>
      </c>
      <c r="K1304" s="1">
        <v>0.32427551499863494</v>
      </c>
      <c r="L1304" s="1">
        <v>12</v>
      </c>
      <c r="M1304" s="1">
        <f>18*L1304</f>
        <v>216</v>
      </c>
      <c r="N1304" s="70">
        <v>4</v>
      </c>
      <c r="O1304" s="8">
        <v>7.6</v>
      </c>
      <c r="P1304" s="8">
        <v>7.0000000000000007E-2</v>
      </c>
      <c r="Q1304" s="28">
        <v>0.06</v>
      </c>
      <c r="R1304" s="29">
        <v>0</v>
      </c>
    </row>
    <row r="1305" spans="1:18" ht="15">
      <c r="A1305">
        <v>2240</v>
      </c>
      <c r="B1305" s="7">
        <v>1</v>
      </c>
      <c r="C1305">
        <v>0</v>
      </c>
      <c r="D1305">
        <v>67</v>
      </c>
      <c r="E1305">
        <v>2</v>
      </c>
      <c r="F1305">
        <v>0</v>
      </c>
      <c r="G1305">
        <v>12</v>
      </c>
      <c r="H1305">
        <v>75</v>
      </c>
      <c r="I1305">
        <v>157</v>
      </c>
      <c r="J1305" s="5">
        <f>10000*H1305/(I1305*I1305)</f>
        <v>30.427197857925272</v>
      </c>
      <c r="K1305" s="18">
        <v>0.32317769744893654</v>
      </c>
      <c r="L1305">
        <v>11</v>
      </c>
      <c r="M1305">
        <f>18*L1305</f>
        <v>198</v>
      </c>
      <c r="N1305" s="70">
        <v>2</v>
      </c>
      <c r="P1305">
        <v>0.68</v>
      </c>
      <c r="Q1305">
        <v>0.06</v>
      </c>
      <c r="R1305">
        <v>0</v>
      </c>
    </row>
    <row r="1306" spans="1:18" ht="15">
      <c r="A1306">
        <v>2244</v>
      </c>
      <c r="B1306" s="7">
        <v>1</v>
      </c>
      <c r="C1306">
        <v>0</v>
      </c>
      <c r="D1306">
        <v>60</v>
      </c>
      <c r="E1306">
        <v>2</v>
      </c>
      <c r="F1306">
        <v>0</v>
      </c>
      <c r="G1306">
        <v>4</v>
      </c>
      <c r="H1306">
        <v>60</v>
      </c>
      <c r="I1306">
        <v>158</v>
      </c>
      <c r="J1306" s="5">
        <f>10000*H1306/(I1306*I1306)</f>
        <v>24.034609838166961</v>
      </c>
      <c r="K1306" s="18">
        <v>0.31475072843360319</v>
      </c>
      <c r="L1306" s="3">
        <v>9.6999999999999993</v>
      </c>
      <c r="M1306">
        <f>18*L1306</f>
        <v>174.6</v>
      </c>
      <c r="N1306" s="70">
        <v>2</v>
      </c>
      <c r="O1306">
        <v>7.4</v>
      </c>
      <c r="P1306">
        <v>0.5</v>
      </c>
      <c r="Q1306">
        <v>0.08</v>
      </c>
      <c r="R1306">
        <v>0</v>
      </c>
    </row>
    <row r="1307" spans="1:18" ht="15">
      <c r="A1307">
        <v>1169</v>
      </c>
      <c r="B1307" s="7">
        <v>1</v>
      </c>
      <c r="C1307">
        <v>1</v>
      </c>
      <c r="D1307">
        <v>69</v>
      </c>
      <c r="E1307" s="3">
        <v>2</v>
      </c>
      <c r="F1307" s="3">
        <v>0</v>
      </c>
      <c r="G1307">
        <v>4</v>
      </c>
      <c r="H1307">
        <v>91</v>
      </c>
      <c r="I1307">
        <v>175</v>
      </c>
      <c r="J1307">
        <f>10000*H1307/(I1307*I1307)</f>
        <v>29.714285714285715</v>
      </c>
      <c r="K1307" s="10">
        <v>0.31075698312024874</v>
      </c>
      <c r="L1307">
        <v>5.8</v>
      </c>
      <c r="M1307">
        <f>18*L1307</f>
        <v>104.39999999999999</v>
      </c>
      <c r="N1307" s="70">
        <v>1</v>
      </c>
      <c r="O1307">
        <v>9</v>
      </c>
      <c r="P1307">
        <v>0.51</v>
      </c>
      <c r="Q1307">
        <v>7.0000000000000007E-2</v>
      </c>
      <c r="R1307">
        <v>0</v>
      </c>
    </row>
    <row r="1308" spans="1:18" ht="15">
      <c r="A1308" s="8">
        <v>1155</v>
      </c>
      <c r="B1308" s="7">
        <v>1</v>
      </c>
      <c r="C1308" s="8">
        <v>0</v>
      </c>
      <c r="D1308" s="8">
        <v>71</v>
      </c>
      <c r="E1308" s="7">
        <v>2</v>
      </c>
      <c r="F1308" s="3">
        <v>0</v>
      </c>
      <c r="G1308" s="8">
        <v>10</v>
      </c>
      <c r="H1308" s="8">
        <v>50</v>
      </c>
      <c r="I1308" s="8">
        <v>144</v>
      </c>
      <c r="J1308" s="24">
        <f>H1308/(I1308*I1308)*10000</f>
        <v>24.112654320987652</v>
      </c>
      <c r="K1308" s="1">
        <v>0.30893706493597739</v>
      </c>
      <c r="L1308" s="8">
        <v>7.9</v>
      </c>
      <c r="M1308" s="1">
        <f>18*L1308</f>
        <v>142.20000000000002</v>
      </c>
      <c r="N1308" s="70">
        <v>1</v>
      </c>
      <c r="O1308" s="31" t="s">
        <v>31</v>
      </c>
      <c r="P1308" s="1">
        <v>17.5</v>
      </c>
      <c r="Q1308" s="8">
        <v>0.03</v>
      </c>
      <c r="R1308" s="8">
        <v>0</v>
      </c>
    </row>
    <row r="1309" spans="1:18" ht="15">
      <c r="A1309">
        <v>3184</v>
      </c>
      <c r="B1309" s="7">
        <v>1</v>
      </c>
      <c r="C1309" s="5">
        <v>1</v>
      </c>
      <c r="D1309" s="5">
        <v>19</v>
      </c>
      <c r="E1309" s="5">
        <v>1</v>
      </c>
      <c r="F1309" s="5">
        <v>0</v>
      </c>
      <c r="G1309">
        <f>1/12</f>
        <v>8.3333333333333329E-2</v>
      </c>
      <c r="H1309" s="5">
        <v>55</v>
      </c>
      <c r="I1309" s="5">
        <v>170</v>
      </c>
      <c r="J1309" s="6">
        <f>10000*H1309/(I1309*I1309)</f>
        <v>19.031141868512112</v>
      </c>
      <c r="K1309" s="10">
        <v>0.30784016742284126</v>
      </c>
      <c r="L1309">
        <v>7.1</v>
      </c>
      <c r="M1309">
        <f>18*L1309</f>
        <v>127.8</v>
      </c>
      <c r="N1309" s="70">
        <v>3</v>
      </c>
      <c r="O1309">
        <v>13.6</v>
      </c>
      <c r="P1309" t="s">
        <v>10</v>
      </c>
      <c r="Q1309" t="s">
        <v>10</v>
      </c>
      <c r="R1309">
        <v>0</v>
      </c>
    </row>
    <row r="1310" spans="1:18" ht="15">
      <c r="A1310" s="8">
        <v>4043</v>
      </c>
      <c r="B1310" s="7">
        <v>1</v>
      </c>
      <c r="C1310" s="8">
        <v>1</v>
      </c>
      <c r="D1310" s="8">
        <v>61</v>
      </c>
      <c r="E1310" s="7">
        <v>2</v>
      </c>
      <c r="F1310" s="3">
        <v>0</v>
      </c>
      <c r="G1310" s="8">
        <v>1</v>
      </c>
      <c r="H1310" s="8">
        <v>79</v>
      </c>
      <c r="I1310" s="8">
        <v>165</v>
      </c>
      <c r="J1310" s="27">
        <f>H1310/(I1310*I1310)*10000</f>
        <v>29.01744719926538</v>
      </c>
      <c r="K1310" s="1">
        <v>0.30555711068314856</v>
      </c>
      <c r="L1310" s="1">
        <v>7.8</v>
      </c>
      <c r="M1310" s="1">
        <f>18*L1310</f>
        <v>140.4</v>
      </c>
      <c r="N1310" s="70">
        <v>4</v>
      </c>
      <c r="O1310" s="8">
        <v>6.7</v>
      </c>
      <c r="P1310" s="8">
        <v>0.73</v>
      </c>
      <c r="Q1310" s="28">
        <v>0.21</v>
      </c>
      <c r="R1310" s="29">
        <v>0</v>
      </c>
    </row>
    <row r="1311" spans="1:18" ht="15">
      <c r="A1311">
        <v>3175</v>
      </c>
      <c r="B1311" s="7">
        <v>1</v>
      </c>
      <c r="C1311">
        <v>1</v>
      </c>
      <c r="D1311">
        <v>40</v>
      </c>
      <c r="E1311" s="3">
        <v>2</v>
      </c>
      <c r="F1311" s="3">
        <v>1</v>
      </c>
      <c r="G1311">
        <v>10</v>
      </c>
      <c r="H1311">
        <v>93</v>
      </c>
      <c r="I1311">
        <v>169</v>
      </c>
      <c r="J1311">
        <f>10000*H1311/(I1311*I1311)</f>
        <v>32.561885088057139</v>
      </c>
      <c r="K1311" s="10">
        <v>0.29707633169213937</v>
      </c>
      <c r="L1311">
        <v>7.6</v>
      </c>
      <c r="M1311">
        <f>18*L1311</f>
        <v>136.79999999999998</v>
      </c>
      <c r="N1311" s="70">
        <v>3</v>
      </c>
      <c r="O1311">
        <v>12.2</v>
      </c>
      <c r="P1311">
        <v>47.49</v>
      </c>
      <c r="Q1311">
        <v>0.62</v>
      </c>
      <c r="R1311">
        <v>0</v>
      </c>
    </row>
    <row r="1312" spans="1:18" ht="15">
      <c r="A1312" s="8">
        <v>1037</v>
      </c>
      <c r="B1312" s="7">
        <v>1</v>
      </c>
      <c r="C1312" s="8">
        <v>1</v>
      </c>
      <c r="D1312" s="8">
        <v>59</v>
      </c>
      <c r="E1312" s="7">
        <v>2</v>
      </c>
      <c r="F1312" s="3">
        <v>0</v>
      </c>
      <c r="G1312" s="8">
        <v>6</v>
      </c>
      <c r="H1312" s="8">
        <v>68</v>
      </c>
      <c r="I1312" s="8">
        <v>168</v>
      </c>
      <c r="J1312" s="27">
        <f>H1312/(I1312*I1312)*10000</f>
        <v>24.09297052154195</v>
      </c>
      <c r="K1312" s="1">
        <v>0.29398765799993021</v>
      </c>
      <c r="L1312" s="1">
        <v>5.2</v>
      </c>
      <c r="M1312" s="1">
        <f>18*L1312</f>
        <v>93.600000000000009</v>
      </c>
      <c r="N1312" s="70">
        <v>1</v>
      </c>
      <c r="O1312" s="8">
        <v>8.1</v>
      </c>
      <c r="P1312" s="8" t="s">
        <v>32</v>
      </c>
      <c r="Q1312" s="28">
        <v>0</v>
      </c>
      <c r="R1312" s="29">
        <v>0</v>
      </c>
    </row>
    <row r="1313" spans="1:18" ht="15">
      <c r="A1313">
        <v>3173</v>
      </c>
      <c r="B1313" s="7">
        <v>1</v>
      </c>
      <c r="C1313">
        <v>0</v>
      </c>
      <c r="D1313" t="s">
        <v>10</v>
      </c>
      <c r="E1313" s="3">
        <v>2</v>
      </c>
      <c r="F1313" s="3">
        <v>1</v>
      </c>
      <c r="G1313">
        <v>0.5</v>
      </c>
      <c r="H1313">
        <v>62</v>
      </c>
      <c r="I1313">
        <v>168</v>
      </c>
      <c r="J1313">
        <f>10000*H1313/(I1313*I1313)</f>
        <v>21.967120181405896</v>
      </c>
      <c r="K1313" s="10">
        <v>0.27387100683315468</v>
      </c>
      <c r="L1313">
        <v>4.4000000000000004</v>
      </c>
      <c r="M1313">
        <f>18*L1313</f>
        <v>79.2</v>
      </c>
      <c r="N1313" s="70">
        <v>3</v>
      </c>
    </row>
    <row r="1314" spans="1:18" ht="15">
      <c r="A1314" s="8">
        <v>3155</v>
      </c>
      <c r="B1314" s="7">
        <v>1</v>
      </c>
      <c r="C1314" s="8">
        <v>0</v>
      </c>
      <c r="D1314" s="8">
        <v>71</v>
      </c>
      <c r="E1314" s="7">
        <v>2</v>
      </c>
      <c r="F1314" s="3">
        <v>0</v>
      </c>
      <c r="G1314" s="8">
        <v>10</v>
      </c>
      <c r="H1314" s="8">
        <v>50</v>
      </c>
      <c r="I1314" s="8">
        <v>144</v>
      </c>
      <c r="J1314" s="24">
        <f>H1314/(I1314*I1314)*10000</f>
        <v>24.112654320987652</v>
      </c>
      <c r="K1314" s="1">
        <v>0.25685133387203185</v>
      </c>
      <c r="L1314" s="8">
        <v>8.5</v>
      </c>
      <c r="M1314" s="1">
        <f>18*L1314</f>
        <v>153</v>
      </c>
      <c r="N1314" s="70">
        <v>3</v>
      </c>
      <c r="O1314" s="25" t="s">
        <v>31</v>
      </c>
      <c r="P1314" s="1">
        <v>17.5</v>
      </c>
      <c r="Q1314" s="8">
        <v>0.03</v>
      </c>
      <c r="R1314" s="8">
        <v>0</v>
      </c>
    </row>
    <row r="1315" spans="1:18" ht="15">
      <c r="A1315" s="8">
        <v>4042</v>
      </c>
      <c r="B1315" s="7">
        <v>1</v>
      </c>
      <c r="C1315" s="8">
        <v>1</v>
      </c>
      <c r="D1315" s="8">
        <v>58</v>
      </c>
      <c r="E1315" s="7">
        <v>2</v>
      </c>
      <c r="F1315" s="3">
        <v>0</v>
      </c>
      <c r="G1315" s="8">
        <v>14</v>
      </c>
      <c r="H1315" s="8">
        <v>81</v>
      </c>
      <c r="I1315" s="8">
        <v>171</v>
      </c>
      <c r="J1315" s="27">
        <f>H1315/(I1315*I1315)*10000</f>
        <v>27.700831024930746</v>
      </c>
      <c r="K1315" s="1">
        <v>0.2537003333874091</v>
      </c>
      <c r="L1315" s="1">
        <v>15.8</v>
      </c>
      <c r="M1315" s="1">
        <f>18*L1315</f>
        <v>284.40000000000003</v>
      </c>
      <c r="N1315" s="70">
        <v>4</v>
      </c>
      <c r="O1315" s="8">
        <v>8.8000000000000007</v>
      </c>
      <c r="P1315" s="8" t="s">
        <v>32</v>
      </c>
      <c r="Q1315" s="28">
        <v>0</v>
      </c>
      <c r="R1315" s="29">
        <v>0</v>
      </c>
    </row>
    <row r="1316" spans="1:18" ht="15">
      <c r="A1316" s="8">
        <v>4040</v>
      </c>
      <c r="B1316" s="7">
        <v>1</v>
      </c>
      <c r="C1316" s="8">
        <v>1</v>
      </c>
      <c r="D1316" s="8">
        <v>63</v>
      </c>
      <c r="E1316" s="7">
        <v>2</v>
      </c>
      <c r="F1316" s="3">
        <v>0</v>
      </c>
      <c r="G1316" s="8">
        <v>16</v>
      </c>
      <c r="H1316" s="8">
        <v>75</v>
      </c>
      <c r="I1316" s="8">
        <v>166</v>
      </c>
      <c r="J1316" s="27">
        <f>H1316/(I1316*I1316)*10000</f>
        <v>27.217302946726665</v>
      </c>
      <c r="K1316" s="1">
        <v>0.25326273465169524</v>
      </c>
      <c r="L1316" s="1">
        <v>9.1999999999999993</v>
      </c>
      <c r="M1316" s="1">
        <f>18*L1316</f>
        <v>165.6</v>
      </c>
      <c r="N1316" s="70">
        <v>4</v>
      </c>
      <c r="O1316" s="8">
        <v>7.4</v>
      </c>
      <c r="P1316" s="8" t="s">
        <v>38</v>
      </c>
      <c r="Q1316" s="28">
        <v>0</v>
      </c>
      <c r="R1316" s="29">
        <v>0</v>
      </c>
    </row>
    <row r="1317" spans="1:18" ht="15">
      <c r="A1317">
        <v>2201</v>
      </c>
      <c r="B1317" s="7">
        <v>1</v>
      </c>
      <c r="C1317" s="5">
        <v>0</v>
      </c>
      <c r="D1317" s="5">
        <v>66</v>
      </c>
      <c r="E1317" s="5">
        <v>2</v>
      </c>
      <c r="F1317" s="5">
        <v>0</v>
      </c>
      <c r="G1317" s="5">
        <v>7</v>
      </c>
      <c r="H1317" s="5">
        <v>45</v>
      </c>
      <c r="I1317" s="5">
        <v>153</v>
      </c>
      <c r="J1317" s="5">
        <f>10000*H1317/(I1317*I1317)</f>
        <v>19.223375624759708</v>
      </c>
      <c r="K1317" s="10">
        <v>0.25025626735785372</v>
      </c>
      <c r="L1317">
        <v>21.8</v>
      </c>
      <c r="M1317">
        <f>18*L1317</f>
        <v>392.40000000000003</v>
      </c>
      <c r="N1317" s="70">
        <v>2</v>
      </c>
      <c r="O1317">
        <v>12.1</v>
      </c>
      <c r="P1317">
        <v>6.89</v>
      </c>
      <c r="Q1317">
        <v>0.09</v>
      </c>
      <c r="R1317">
        <v>0</v>
      </c>
    </row>
    <row r="1318" spans="1:18" ht="15">
      <c r="A1318" s="8">
        <v>2147</v>
      </c>
      <c r="B1318" s="7">
        <v>1</v>
      </c>
      <c r="C1318" s="8">
        <v>1</v>
      </c>
      <c r="D1318" s="8">
        <v>74</v>
      </c>
      <c r="E1318" s="7">
        <v>2</v>
      </c>
      <c r="F1318" s="3">
        <v>0</v>
      </c>
      <c r="G1318" s="8">
        <v>25</v>
      </c>
      <c r="H1318" s="8">
        <v>68</v>
      </c>
      <c r="I1318" s="8">
        <v>165</v>
      </c>
      <c r="J1318" s="24">
        <f>H1318/(I1318*I1318)*10000</f>
        <v>24.977043158861338</v>
      </c>
      <c r="K1318" s="1">
        <v>0.24966887467487126</v>
      </c>
      <c r="L1318" s="8">
        <v>9</v>
      </c>
      <c r="M1318" s="1">
        <f>18*L1318</f>
        <v>162</v>
      </c>
      <c r="N1318" s="70">
        <v>2</v>
      </c>
      <c r="O1318" s="1">
        <v>6.3</v>
      </c>
      <c r="P1318" s="1">
        <v>2.33</v>
      </c>
      <c r="Q1318" s="8">
        <v>0.63</v>
      </c>
      <c r="R1318" s="8">
        <v>0</v>
      </c>
    </row>
    <row r="1319" spans="1:18" ht="15">
      <c r="A1319" s="8">
        <v>1043</v>
      </c>
      <c r="B1319" s="7">
        <v>1</v>
      </c>
      <c r="C1319" s="8">
        <v>1</v>
      </c>
      <c r="D1319" s="8">
        <v>61</v>
      </c>
      <c r="E1319" s="7">
        <v>2</v>
      </c>
      <c r="F1319" s="3">
        <v>0</v>
      </c>
      <c r="G1319" s="8">
        <v>1</v>
      </c>
      <c r="H1319" s="8">
        <v>79</v>
      </c>
      <c r="I1319" s="8">
        <v>165</v>
      </c>
      <c r="J1319" s="27">
        <f>H1319/(I1319*I1319)*10000</f>
        <v>29.01744719926538</v>
      </c>
      <c r="K1319" s="1">
        <v>0.24557561089158225</v>
      </c>
      <c r="L1319" s="1">
        <v>7</v>
      </c>
      <c r="M1319" s="1">
        <f>18*L1319</f>
        <v>126</v>
      </c>
      <c r="N1319" s="70">
        <v>1</v>
      </c>
      <c r="O1319" s="8">
        <v>6.7</v>
      </c>
      <c r="P1319" s="8">
        <v>0.73</v>
      </c>
      <c r="Q1319" s="28">
        <v>0.21</v>
      </c>
      <c r="R1319" s="29">
        <v>0</v>
      </c>
    </row>
    <row r="1320" spans="1:18" ht="15">
      <c r="A1320" s="8">
        <v>1135</v>
      </c>
      <c r="B1320" s="7">
        <v>1</v>
      </c>
      <c r="C1320" s="8">
        <v>1</v>
      </c>
      <c r="D1320" s="8">
        <v>43</v>
      </c>
      <c r="E1320" s="7">
        <v>2</v>
      </c>
      <c r="F1320" s="3">
        <v>0</v>
      </c>
      <c r="G1320" s="8">
        <v>8</v>
      </c>
      <c r="H1320" s="8">
        <v>80</v>
      </c>
      <c r="I1320" s="8">
        <v>170</v>
      </c>
      <c r="J1320" s="27">
        <f>H1320/(I1320*I1320)*10000</f>
        <v>27.681660899653977</v>
      </c>
      <c r="K1320" s="17">
        <v>0.23795710783486385</v>
      </c>
      <c r="L1320" s="3">
        <v>9.5</v>
      </c>
      <c r="M1320" s="1">
        <f>18*L1320</f>
        <v>171</v>
      </c>
      <c r="N1320" s="70">
        <v>1</v>
      </c>
      <c r="O1320" s="37">
        <v>8.4</v>
      </c>
      <c r="P1320" s="37" t="s">
        <v>31</v>
      </c>
      <c r="Q1320" s="37" t="s">
        <v>31</v>
      </c>
      <c r="R1320" s="37" t="s">
        <v>31</v>
      </c>
    </row>
    <row r="1321" spans="1:18" ht="15">
      <c r="A1321">
        <v>4170</v>
      </c>
      <c r="B1321" s="7">
        <v>1</v>
      </c>
      <c r="C1321">
        <v>0</v>
      </c>
      <c r="D1321">
        <v>56</v>
      </c>
      <c r="E1321" s="3">
        <v>2</v>
      </c>
      <c r="F1321" s="3">
        <v>0</v>
      </c>
      <c r="G1321">
        <v>6</v>
      </c>
      <c r="H1321">
        <v>69</v>
      </c>
      <c r="I1321">
        <v>157</v>
      </c>
      <c r="J1321">
        <f>10000*H1321/(I1321*I1321)</f>
        <v>27.99302202929125</v>
      </c>
      <c r="K1321" s="10">
        <v>0.23429303482787858</v>
      </c>
      <c r="L1321">
        <v>9</v>
      </c>
      <c r="M1321">
        <f>18*L1321</f>
        <v>162</v>
      </c>
      <c r="N1321" s="70">
        <v>4</v>
      </c>
      <c r="O1321">
        <v>7.4</v>
      </c>
      <c r="P1321">
        <v>0.4</v>
      </c>
      <c r="Q1321">
        <v>0.09</v>
      </c>
      <c r="R1321">
        <v>0</v>
      </c>
    </row>
    <row r="1322" spans="1:18" ht="15">
      <c r="A1322">
        <v>1171</v>
      </c>
      <c r="B1322" s="7">
        <v>1</v>
      </c>
      <c r="C1322">
        <v>0</v>
      </c>
      <c r="D1322">
        <v>45</v>
      </c>
      <c r="E1322" s="3">
        <v>2</v>
      </c>
      <c r="F1322" s="3">
        <v>0</v>
      </c>
      <c r="G1322">
        <v>23</v>
      </c>
      <c r="H1322">
        <v>58.5</v>
      </c>
      <c r="I1322">
        <v>149</v>
      </c>
      <c r="J1322">
        <f>10000*H1322/(I1322*I1322)</f>
        <v>26.350164407008695</v>
      </c>
      <c r="K1322" s="10">
        <v>0.21855539700896531</v>
      </c>
      <c r="L1322">
        <v>8.9</v>
      </c>
      <c r="M1322">
        <f>18*L1322</f>
        <v>160.20000000000002</v>
      </c>
      <c r="N1322" s="70">
        <v>1</v>
      </c>
      <c r="O1322">
        <v>9.9</v>
      </c>
      <c r="P1322">
        <v>11.06</v>
      </c>
      <c r="Q1322">
        <v>0.08</v>
      </c>
      <c r="R1322">
        <v>0</v>
      </c>
    </row>
    <row r="1323" spans="1:18" ht="15">
      <c r="A1323" s="8">
        <v>3054</v>
      </c>
      <c r="B1323" s="7">
        <v>1</v>
      </c>
      <c r="C1323" s="8">
        <v>0</v>
      </c>
      <c r="D1323" s="8">
        <v>36</v>
      </c>
      <c r="E1323" s="7">
        <v>2</v>
      </c>
      <c r="F1323" s="3">
        <v>0</v>
      </c>
      <c r="G1323" s="8">
        <v>36</v>
      </c>
      <c r="H1323" s="8">
        <v>63</v>
      </c>
      <c r="I1323" s="8">
        <v>160</v>
      </c>
      <c r="J1323" s="27">
        <f>H1323/(I1323*I1323)*10000</f>
        <v>24.609375</v>
      </c>
      <c r="K1323" s="1">
        <v>0.21838439500918705</v>
      </c>
      <c r="L1323" s="8">
        <v>13.6</v>
      </c>
      <c r="M1323" s="1">
        <f>18*L1323</f>
        <v>244.79999999999998</v>
      </c>
      <c r="N1323" s="70">
        <v>3</v>
      </c>
      <c r="O1323" s="1">
        <v>10.3</v>
      </c>
      <c r="P1323" s="1" t="s">
        <v>32</v>
      </c>
      <c r="Q1323" s="30" t="s">
        <v>33</v>
      </c>
      <c r="R1323" s="29" t="s">
        <v>33</v>
      </c>
    </row>
    <row r="1324" spans="1:18" ht="15">
      <c r="A1324" s="8">
        <v>4134</v>
      </c>
      <c r="B1324" s="7">
        <v>1</v>
      </c>
      <c r="C1324" s="8">
        <v>1</v>
      </c>
      <c r="D1324" s="8">
        <v>69</v>
      </c>
      <c r="E1324" s="7">
        <v>2</v>
      </c>
      <c r="F1324" s="3">
        <v>0</v>
      </c>
      <c r="G1324" s="8">
        <v>1</v>
      </c>
      <c r="H1324" s="8">
        <v>83</v>
      </c>
      <c r="I1324" s="8">
        <v>170</v>
      </c>
      <c r="J1324" s="27">
        <f>H1324/(I1324*I1324)*10000</f>
        <v>28.719723183391004</v>
      </c>
      <c r="K1324" s="17">
        <v>0.21676589004933872</v>
      </c>
      <c r="L1324" s="3">
        <v>8.1999999999999993</v>
      </c>
      <c r="M1324" s="1">
        <f>18*L1324</f>
        <v>147.6</v>
      </c>
      <c r="N1324" s="70">
        <v>4</v>
      </c>
      <c r="O1324" s="3">
        <v>7.6</v>
      </c>
      <c r="P1324" s="3">
        <v>0.36</v>
      </c>
      <c r="Q1324" s="3">
        <v>0.06</v>
      </c>
      <c r="R1324" s="3">
        <v>0</v>
      </c>
    </row>
    <row r="1325" spans="1:18" ht="15">
      <c r="A1325">
        <v>1172</v>
      </c>
      <c r="B1325" s="7">
        <v>1</v>
      </c>
      <c r="C1325">
        <v>0</v>
      </c>
      <c r="D1325">
        <v>47</v>
      </c>
      <c r="E1325" s="3">
        <v>2</v>
      </c>
      <c r="F1325" s="3">
        <v>0</v>
      </c>
      <c r="G1325">
        <f>3/12</f>
        <v>0.25</v>
      </c>
      <c r="H1325">
        <v>62</v>
      </c>
      <c r="I1325">
        <v>160</v>
      </c>
      <c r="J1325">
        <f>10000*H1325/(I1325*I1325)</f>
        <v>24.21875</v>
      </c>
      <c r="K1325" s="10">
        <v>0.21008250518768107</v>
      </c>
      <c r="L1325">
        <v>8.6999999999999993</v>
      </c>
      <c r="M1325">
        <f>18*L1325</f>
        <v>156.6</v>
      </c>
      <c r="N1325" s="70">
        <v>1</v>
      </c>
      <c r="O1325">
        <v>10</v>
      </c>
      <c r="P1325">
        <v>2.38</v>
      </c>
      <c r="Q1325">
        <v>0.06</v>
      </c>
      <c r="R1325">
        <v>0</v>
      </c>
    </row>
    <row r="1326" spans="1:18" ht="15">
      <c r="A1326" s="8">
        <v>4135</v>
      </c>
      <c r="B1326" s="7">
        <v>1</v>
      </c>
      <c r="C1326" s="8">
        <v>1</v>
      </c>
      <c r="D1326" s="8">
        <v>43</v>
      </c>
      <c r="E1326" s="7">
        <v>2</v>
      </c>
      <c r="F1326" s="3">
        <v>0</v>
      </c>
      <c r="G1326" s="8">
        <v>8</v>
      </c>
      <c r="H1326" s="8">
        <v>80</v>
      </c>
      <c r="I1326" s="8">
        <v>170</v>
      </c>
      <c r="J1326" s="27">
        <f>H1326/(I1326*I1326)*10000</f>
        <v>27.681660899653977</v>
      </c>
      <c r="K1326" s="17">
        <v>0.20723752479727015</v>
      </c>
      <c r="L1326" s="3">
        <v>5.7</v>
      </c>
      <c r="M1326" s="1">
        <f>18*L1326</f>
        <v>102.60000000000001</v>
      </c>
      <c r="N1326" s="70">
        <v>4</v>
      </c>
      <c r="O1326" s="37">
        <v>8.4</v>
      </c>
      <c r="P1326" s="37" t="s">
        <v>31</v>
      </c>
      <c r="Q1326" s="37" t="s">
        <v>31</v>
      </c>
      <c r="R1326" s="37" t="s">
        <v>31</v>
      </c>
    </row>
    <row r="1327" spans="1:18" ht="15">
      <c r="A1327" s="8">
        <v>1144</v>
      </c>
      <c r="B1327" s="7">
        <v>1</v>
      </c>
      <c r="C1327" s="8">
        <v>1</v>
      </c>
      <c r="D1327" s="8">
        <v>63</v>
      </c>
      <c r="E1327" s="7">
        <v>2</v>
      </c>
      <c r="F1327" s="3">
        <v>0</v>
      </c>
      <c r="G1327" s="8">
        <v>14</v>
      </c>
      <c r="H1327" s="8">
        <v>83</v>
      </c>
      <c r="I1327" s="8">
        <v>173</v>
      </c>
      <c r="J1327" s="24">
        <f>H1327/(I1327*I1327)*10000</f>
        <v>27.732299776136855</v>
      </c>
      <c r="K1327" s="32">
        <v>0.20436961930051836</v>
      </c>
      <c r="L1327" s="33">
        <v>7.6</v>
      </c>
      <c r="M1327" s="1">
        <f>18*L1327</f>
        <v>136.79999999999998</v>
      </c>
      <c r="N1327" s="70">
        <v>1</v>
      </c>
      <c r="O1327" s="33">
        <v>6.6</v>
      </c>
      <c r="P1327" s="9">
        <v>3.9</v>
      </c>
      <c r="Q1327" s="9">
        <v>0.09</v>
      </c>
      <c r="R1327" s="32">
        <v>0</v>
      </c>
    </row>
    <row r="1328" spans="1:18" ht="15">
      <c r="A1328" s="8">
        <v>4047</v>
      </c>
      <c r="B1328" s="7">
        <v>1</v>
      </c>
      <c r="C1328" s="8">
        <v>0</v>
      </c>
      <c r="D1328" s="8">
        <v>64</v>
      </c>
      <c r="E1328" s="7">
        <v>2</v>
      </c>
      <c r="F1328" s="3">
        <v>0</v>
      </c>
      <c r="G1328" s="8">
        <v>11</v>
      </c>
      <c r="H1328" s="8">
        <v>64</v>
      </c>
      <c r="I1328" s="8">
        <v>156</v>
      </c>
      <c r="J1328" s="27">
        <f>H1328/(I1328*I1328)*10000</f>
        <v>26.298487836949377</v>
      </c>
      <c r="K1328" s="1">
        <v>0.19787486259699855</v>
      </c>
      <c r="L1328" s="1">
        <v>11.6</v>
      </c>
      <c r="M1328" s="1">
        <f>18*L1328</f>
        <v>208.79999999999998</v>
      </c>
      <c r="N1328" s="70">
        <v>4</v>
      </c>
      <c r="O1328" s="8">
        <v>11.3</v>
      </c>
      <c r="P1328" s="8">
        <v>0.82</v>
      </c>
      <c r="Q1328" s="28">
        <v>0.08</v>
      </c>
      <c r="R1328" s="29">
        <v>0</v>
      </c>
    </row>
    <row r="1329" spans="1:18" ht="15">
      <c r="A1329" s="8">
        <v>3037</v>
      </c>
      <c r="B1329" s="7">
        <v>1</v>
      </c>
      <c r="C1329" s="8">
        <v>1</v>
      </c>
      <c r="D1329" s="8">
        <v>59</v>
      </c>
      <c r="E1329" s="7">
        <v>2</v>
      </c>
      <c r="F1329" s="3">
        <v>0</v>
      </c>
      <c r="G1329" s="8">
        <v>6</v>
      </c>
      <c r="H1329" s="8">
        <v>68</v>
      </c>
      <c r="I1329" s="8">
        <v>168</v>
      </c>
      <c r="J1329" s="27">
        <f>H1329/(I1329*I1329)*10000</f>
        <v>24.09297052154195</v>
      </c>
      <c r="K1329" s="1">
        <v>0.19322298581311786</v>
      </c>
      <c r="L1329" s="1">
        <v>7.7</v>
      </c>
      <c r="M1329" s="1">
        <f>18*L1329</f>
        <v>138.6</v>
      </c>
      <c r="N1329" s="70">
        <v>3</v>
      </c>
      <c r="O1329" s="8">
        <v>8.1</v>
      </c>
      <c r="P1329" s="8" t="s">
        <v>32</v>
      </c>
      <c r="Q1329" s="28">
        <v>0</v>
      </c>
      <c r="R1329" s="29">
        <v>0</v>
      </c>
    </row>
    <row r="1330" spans="1:18" ht="15">
      <c r="A1330" s="8">
        <v>3039</v>
      </c>
      <c r="B1330" s="7">
        <v>1</v>
      </c>
      <c r="C1330" s="8">
        <v>1</v>
      </c>
      <c r="D1330" s="8">
        <v>53</v>
      </c>
      <c r="E1330" s="7">
        <v>2</v>
      </c>
      <c r="F1330" s="3">
        <v>0</v>
      </c>
      <c r="G1330" s="8">
        <v>14</v>
      </c>
      <c r="H1330" s="8">
        <v>66</v>
      </c>
      <c r="I1330" s="8">
        <v>160</v>
      </c>
      <c r="J1330" s="27">
        <f>H1330/(I1330*I1330)*10000</f>
        <v>25.78125</v>
      </c>
      <c r="K1330" s="1">
        <v>0.17286951508956869</v>
      </c>
      <c r="L1330" s="1">
        <v>20.9</v>
      </c>
      <c r="M1330" s="1">
        <f>18*L1330</f>
        <v>376.2</v>
      </c>
      <c r="N1330" s="70">
        <v>3</v>
      </c>
      <c r="O1330" s="8">
        <v>10.199999999999999</v>
      </c>
      <c r="P1330" s="8" t="s">
        <v>32</v>
      </c>
      <c r="Q1330" s="28">
        <v>0</v>
      </c>
      <c r="R1330" s="29">
        <v>0</v>
      </c>
    </row>
    <row r="1331" spans="1:18" ht="15">
      <c r="A1331" s="8">
        <v>1137</v>
      </c>
      <c r="B1331" s="7">
        <v>1</v>
      </c>
      <c r="C1331" s="8">
        <v>1</v>
      </c>
      <c r="D1331" s="8">
        <v>80</v>
      </c>
      <c r="E1331" s="7">
        <v>2</v>
      </c>
      <c r="F1331" s="3">
        <v>0</v>
      </c>
      <c r="G1331" s="8">
        <v>20</v>
      </c>
      <c r="H1331" s="8">
        <v>57</v>
      </c>
      <c r="I1331" s="8">
        <v>165</v>
      </c>
      <c r="J1331" s="24">
        <f>H1331/(I1331*I1331)*10000</f>
        <v>20.9366391184573</v>
      </c>
      <c r="K1331" s="17">
        <v>0.16719636435782853</v>
      </c>
      <c r="L1331" s="3">
        <v>7.2</v>
      </c>
      <c r="M1331" s="1">
        <f>18*L1331</f>
        <v>129.6</v>
      </c>
      <c r="N1331" s="70">
        <v>1</v>
      </c>
      <c r="O1331" s="3">
        <v>9.4</v>
      </c>
      <c r="P1331" s="3">
        <v>28.14</v>
      </c>
      <c r="Q1331" s="3">
        <v>0.06</v>
      </c>
      <c r="R1331" s="3">
        <v>0</v>
      </c>
    </row>
    <row r="1332" spans="1:18" ht="15">
      <c r="A1332" s="8">
        <v>4155</v>
      </c>
      <c r="B1332" s="7">
        <v>1</v>
      </c>
      <c r="C1332" s="8">
        <v>0</v>
      </c>
      <c r="D1332" s="8">
        <v>71</v>
      </c>
      <c r="E1332" s="7">
        <v>2</v>
      </c>
      <c r="F1332" s="3">
        <v>0</v>
      </c>
      <c r="G1332" s="8">
        <v>10</v>
      </c>
      <c r="H1332" s="8">
        <v>50</v>
      </c>
      <c r="I1332" s="8">
        <v>144</v>
      </c>
      <c r="J1332" s="24">
        <f>H1332/(I1332*I1332)*10000</f>
        <v>24.112654320987652</v>
      </c>
      <c r="K1332" s="1">
        <v>0.15567435698246962</v>
      </c>
      <c r="L1332" s="8">
        <v>7.2</v>
      </c>
      <c r="M1332" s="1">
        <f>18*L1332</f>
        <v>129.6</v>
      </c>
      <c r="N1332" s="70">
        <v>4</v>
      </c>
      <c r="O1332" s="25" t="s">
        <v>31</v>
      </c>
      <c r="P1332" s="1">
        <v>17.5</v>
      </c>
      <c r="Q1332" s="8">
        <v>0.03</v>
      </c>
      <c r="R1332" s="8">
        <v>0</v>
      </c>
    </row>
    <row r="1333" spans="1:18" ht="15">
      <c r="A1333" s="8">
        <v>4046</v>
      </c>
      <c r="B1333" s="7">
        <v>1</v>
      </c>
      <c r="C1333" s="8">
        <v>0</v>
      </c>
      <c r="D1333" s="8">
        <v>75</v>
      </c>
      <c r="E1333" s="7">
        <v>2</v>
      </c>
      <c r="F1333" s="3">
        <v>0</v>
      </c>
      <c r="G1333" s="8">
        <v>10</v>
      </c>
      <c r="H1333" s="8">
        <v>68</v>
      </c>
      <c r="I1333" s="8">
        <v>152</v>
      </c>
      <c r="J1333" s="27">
        <f>H1333/(I1333*I1333)*10000</f>
        <v>29.43213296398892</v>
      </c>
      <c r="K1333" s="1">
        <v>0.15075043223549825</v>
      </c>
      <c r="L1333" s="1">
        <v>10.7</v>
      </c>
      <c r="M1333" s="1">
        <f>18*L1333</f>
        <v>192.6</v>
      </c>
      <c r="N1333" s="70">
        <v>4</v>
      </c>
      <c r="O1333" s="8">
        <v>8.6999999999999993</v>
      </c>
      <c r="P1333" s="8">
        <v>2.1</v>
      </c>
      <c r="Q1333" s="28">
        <v>0.13</v>
      </c>
      <c r="R1333" s="29">
        <v>0</v>
      </c>
    </row>
    <row r="1334" spans="1:18" ht="15">
      <c r="A1334">
        <v>3180</v>
      </c>
      <c r="B1334" s="7">
        <v>1</v>
      </c>
      <c r="C1334" s="6">
        <v>0</v>
      </c>
      <c r="D1334" s="6">
        <v>68</v>
      </c>
      <c r="E1334" s="15">
        <v>2</v>
      </c>
      <c r="F1334" s="15">
        <v>0</v>
      </c>
      <c r="G1334" s="15">
        <v>11</v>
      </c>
      <c r="H1334" s="15">
        <v>57</v>
      </c>
      <c r="I1334" s="15">
        <v>155</v>
      </c>
      <c r="J1334" s="6">
        <f>10000*H1334/(I1334*I1334)</f>
        <v>23.725286160249741</v>
      </c>
      <c r="K1334" s="10">
        <v>0.1460896979810985</v>
      </c>
      <c r="L1334">
        <v>22.2</v>
      </c>
      <c r="M1334">
        <f>18*L1334</f>
        <v>399.59999999999997</v>
      </c>
      <c r="N1334" s="70">
        <v>3</v>
      </c>
      <c r="O1334" s="3">
        <v>8.4</v>
      </c>
      <c r="P1334" s="3">
        <v>0.36</v>
      </c>
      <c r="Q1334" s="3">
        <v>0.62</v>
      </c>
      <c r="R1334" s="3">
        <v>0</v>
      </c>
    </row>
    <row r="1335" spans="1:18" ht="15">
      <c r="A1335" s="8">
        <v>3152</v>
      </c>
      <c r="B1335" s="7">
        <v>1</v>
      </c>
      <c r="C1335" s="8">
        <v>0</v>
      </c>
      <c r="D1335" s="8">
        <v>57</v>
      </c>
      <c r="E1335" s="7">
        <v>2</v>
      </c>
      <c r="F1335" s="3">
        <v>0</v>
      </c>
      <c r="G1335" s="8">
        <v>8</v>
      </c>
      <c r="H1335" s="8">
        <v>63</v>
      </c>
      <c r="I1335" s="8">
        <v>148</v>
      </c>
      <c r="J1335" s="24">
        <f>H1335/(I1335*I1335)*10000</f>
        <v>28.761869978086192</v>
      </c>
      <c r="K1335" s="1">
        <v>0.14191373555771108</v>
      </c>
      <c r="L1335" s="8">
        <v>8.5</v>
      </c>
      <c r="M1335" s="1">
        <f>18*L1335</f>
        <v>153</v>
      </c>
      <c r="N1335" s="70">
        <v>3</v>
      </c>
      <c r="O1335" s="1">
        <v>9</v>
      </c>
      <c r="P1335" s="1">
        <v>4.78</v>
      </c>
      <c r="Q1335" s="8">
        <v>0.43</v>
      </c>
      <c r="R1335" s="8">
        <v>0</v>
      </c>
    </row>
    <row r="1336" spans="1:18" ht="15">
      <c r="A1336" s="8">
        <v>1013</v>
      </c>
      <c r="B1336" s="7">
        <v>1</v>
      </c>
      <c r="C1336" s="8">
        <v>0</v>
      </c>
      <c r="D1336" s="8">
        <v>68</v>
      </c>
      <c r="E1336" s="7">
        <v>2</v>
      </c>
      <c r="F1336" s="3">
        <v>0</v>
      </c>
      <c r="G1336" s="8">
        <v>7</v>
      </c>
      <c r="H1336" s="8">
        <v>64</v>
      </c>
      <c r="I1336" s="8">
        <v>164</v>
      </c>
      <c r="J1336" s="27">
        <f>H1336/(I1336*I1336)*10000</f>
        <v>23.795359904818561</v>
      </c>
      <c r="K1336" s="1">
        <v>0.13868330451654959</v>
      </c>
      <c r="L1336" s="1">
        <v>7.4</v>
      </c>
      <c r="M1336" s="1">
        <f>18*L1336</f>
        <v>133.20000000000002</v>
      </c>
      <c r="N1336" s="70">
        <v>1</v>
      </c>
      <c r="O1336" s="1">
        <v>11.1</v>
      </c>
      <c r="P1336" s="1">
        <v>0.12</v>
      </c>
      <c r="Q1336" s="30">
        <v>0</v>
      </c>
      <c r="R1336" s="29">
        <v>0</v>
      </c>
    </row>
    <row r="1337" spans="1:18" ht="15">
      <c r="A1337" s="8">
        <v>1134</v>
      </c>
      <c r="B1337" s="7">
        <v>1</v>
      </c>
      <c r="C1337" s="8">
        <v>1</v>
      </c>
      <c r="D1337" s="8">
        <v>69</v>
      </c>
      <c r="E1337" s="7">
        <v>2</v>
      </c>
      <c r="F1337" s="3">
        <v>0</v>
      </c>
      <c r="G1337" s="8">
        <v>1</v>
      </c>
      <c r="H1337" s="8">
        <v>83</v>
      </c>
      <c r="I1337" s="8">
        <v>170</v>
      </c>
      <c r="J1337" s="27">
        <f>H1337/(I1337*I1337)*10000</f>
        <v>28.719723183391004</v>
      </c>
      <c r="K1337" s="17">
        <v>0.13296484930150795</v>
      </c>
      <c r="L1337" s="3">
        <v>6.4</v>
      </c>
      <c r="M1337" s="1">
        <f>18*L1337</f>
        <v>115.2</v>
      </c>
      <c r="N1337" s="70">
        <v>1</v>
      </c>
      <c r="O1337" s="3">
        <v>7.6</v>
      </c>
      <c r="P1337" s="3">
        <v>0.36</v>
      </c>
      <c r="Q1337" s="3">
        <v>0.06</v>
      </c>
      <c r="R1337" s="3">
        <v>0</v>
      </c>
    </row>
    <row r="1338" spans="1:18" ht="15">
      <c r="A1338">
        <v>4172</v>
      </c>
      <c r="B1338" s="7">
        <v>1</v>
      </c>
      <c r="C1338">
        <v>0</v>
      </c>
      <c r="D1338">
        <v>47</v>
      </c>
      <c r="E1338" s="3">
        <v>2</v>
      </c>
      <c r="F1338" s="3">
        <v>0</v>
      </c>
      <c r="G1338">
        <f>3/12</f>
        <v>0.25</v>
      </c>
      <c r="H1338">
        <v>62</v>
      </c>
      <c r="I1338">
        <v>160</v>
      </c>
      <c r="J1338">
        <f>10000*H1338/(I1338*I1338)</f>
        <v>24.21875</v>
      </c>
      <c r="K1338" s="10">
        <v>0.13204739833839582</v>
      </c>
      <c r="L1338">
        <v>7.3</v>
      </c>
      <c r="M1338">
        <f>18*L1338</f>
        <v>131.4</v>
      </c>
      <c r="N1338" s="70">
        <v>4</v>
      </c>
      <c r="O1338">
        <v>10</v>
      </c>
      <c r="P1338">
        <v>2.38</v>
      </c>
      <c r="Q1338">
        <v>0.06</v>
      </c>
      <c r="R1338">
        <v>0</v>
      </c>
    </row>
    <row r="1339" spans="1:18" ht="15">
      <c r="A1339">
        <v>2171</v>
      </c>
      <c r="B1339" s="7">
        <v>1</v>
      </c>
      <c r="C1339">
        <v>0</v>
      </c>
      <c r="D1339">
        <v>45</v>
      </c>
      <c r="E1339" s="3">
        <v>2</v>
      </c>
      <c r="F1339" s="3">
        <v>0</v>
      </c>
      <c r="G1339">
        <v>23</v>
      </c>
      <c r="H1339">
        <v>58.5</v>
      </c>
      <c r="I1339">
        <v>149</v>
      </c>
      <c r="J1339">
        <f>10000*H1339/(I1339*I1339)</f>
        <v>26.350164407008695</v>
      </c>
      <c r="K1339" s="10">
        <v>0.13168960897735746</v>
      </c>
      <c r="L1339">
        <v>9.4</v>
      </c>
      <c r="M1339">
        <f>18*L1339</f>
        <v>169.20000000000002</v>
      </c>
      <c r="N1339" s="70">
        <v>2</v>
      </c>
      <c r="O1339">
        <v>9.9</v>
      </c>
      <c r="P1339">
        <v>11.06</v>
      </c>
      <c r="Q1339">
        <v>0.08</v>
      </c>
      <c r="R1339">
        <v>0</v>
      </c>
    </row>
    <row r="1340" spans="1:18" ht="15">
      <c r="A1340">
        <v>1170</v>
      </c>
      <c r="B1340" s="7">
        <v>1</v>
      </c>
      <c r="C1340">
        <v>0</v>
      </c>
      <c r="D1340">
        <v>56</v>
      </c>
      <c r="E1340" s="3">
        <v>2</v>
      </c>
      <c r="F1340" s="3">
        <v>0</v>
      </c>
      <c r="G1340">
        <v>6</v>
      </c>
      <c r="H1340">
        <v>69</v>
      </c>
      <c r="I1340">
        <v>157</v>
      </c>
      <c r="J1340">
        <f>10000*H1340/(I1340*I1340)</f>
        <v>27.99302202929125</v>
      </c>
      <c r="K1340" s="10">
        <v>0.11412040325809913</v>
      </c>
      <c r="L1340">
        <v>8</v>
      </c>
      <c r="M1340">
        <f>18*L1340</f>
        <v>144</v>
      </c>
      <c r="N1340" s="70">
        <v>1</v>
      </c>
      <c r="O1340">
        <v>7.4</v>
      </c>
      <c r="P1340">
        <v>0.4</v>
      </c>
      <c r="Q1340">
        <v>0.09</v>
      </c>
      <c r="R1340">
        <v>0</v>
      </c>
    </row>
    <row r="1341" spans="1:18" ht="15">
      <c r="A1341" s="8">
        <v>4154</v>
      </c>
      <c r="B1341" s="7">
        <v>1</v>
      </c>
      <c r="C1341" s="8">
        <v>0</v>
      </c>
      <c r="D1341" s="8">
        <v>60</v>
      </c>
      <c r="E1341" s="7">
        <v>2</v>
      </c>
      <c r="F1341" s="3">
        <v>0</v>
      </c>
      <c r="G1341" s="8">
        <v>22</v>
      </c>
      <c r="H1341" s="8">
        <v>50</v>
      </c>
      <c r="I1341" s="8">
        <v>154</v>
      </c>
      <c r="J1341" s="24">
        <f>H1341/(I1341*I1341)*10000</f>
        <v>21.082813290605497</v>
      </c>
      <c r="K1341" s="1">
        <v>8.6954321732941806E-2</v>
      </c>
      <c r="L1341" s="8">
        <v>7.9</v>
      </c>
      <c r="M1341" s="1">
        <f>18*L1341</f>
        <v>142.20000000000002</v>
      </c>
      <c r="N1341" s="70">
        <v>4</v>
      </c>
      <c r="O1341" s="1">
        <v>9.1</v>
      </c>
      <c r="P1341" s="1">
        <v>2.1</v>
      </c>
      <c r="Q1341" s="8">
        <v>0.14000000000000001</v>
      </c>
      <c r="R1341" s="8">
        <v>0</v>
      </c>
    </row>
    <row r="1342" spans="1:18" ht="15">
      <c r="A1342" s="8">
        <v>4035</v>
      </c>
      <c r="B1342" s="7">
        <v>1</v>
      </c>
      <c r="C1342" s="8">
        <v>0</v>
      </c>
      <c r="D1342" s="8">
        <v>56</v>
      </c>
      <c r="E1342" s="7">
        <v>2</v>
      </c>
      <c r="F1342" s="3">
        <v>0</v>
      </c>
      <c r="G1342" s="8">
        <v>1</v>
      </c>
      <c r="H1342" s="8">
        <v>53</v>
      </c>
      <c r="I1342" s="8">
        <v>162</v>
      </c>
      <c r="J1342" s="27">
        <f>H1342/(I1342*I1342)*10000</f>
        <v>20.195092211553117</v>
      </c>
      <c r="K1342" s="1">
        <v>8.4223239367068256E-2</v>
      </c>
      <c r="L1342" s="1">
        <v>7.6</v>
      </c>
      <c r="M1342" s="1">
        <f>18*L1342</f>
        <v>136.79999999999998</v>
      </c>
      <c r="N1342" s="70">
        <v>4</v>
      </c>
      <c r="O1342" s="8">
        <v>6.4</v>
      </c>
      <c r="P1342" s="8">
        <v>0.15</v>
      </c>
      <c r="Q1342" s="28">
        <v>0.09</v>
      </c>
      <c r="R1342" s="29">
        <v>0</v>
      </c>
    </row>
    <row r="1343" spans="1:18" ht="15">
      <c r="A1343" s="8">
        <v>3134</v>
      </c>
      <c r="B1343" s="7">
        <v>1</v>
      </c>
      <c r="C1343" s="8">
        <v>1</v>
      </c>
      <c r="D1343" s="8">
        <v>69</v>
      </c>
      <c r="E1343" s="7">
        <v>2</v>
      </c>
      <c r="F1343" s="3">
        <v>0</v>
      </c>
      <c r="G1343" s="8">
        <v>1</v>
      </c>
      <c r="H1343" s="8">
        <v>83</v>
      </c>
      <c r="I1343" s="8">
        <v>170</v>
      </c>
      <c r="J1343" s="27">
        <f>H1343/(I1343*I1343)*10000</f>
        <v>28.719723183391004</v>
      </c>
      <c r="K1343" s="17">
        <v>7.7656109712736343E-2</v>
      </c>
      <c r="L1343" s="3">
        <v>6.9</v>
      </c>
      <c r="M1343" s="1">
        <f>18*L1343</f>
        <v>124.2</v>
      </c>
      <c r="N1343" s="70">
        <v>3</v>
      </c>
      <c r="O1343" s="3">
        <v>7.6</v>
      </c>
      <c r="P1343" s="3">
        <v>0.36</v>
      </c>
      <c r="Q1343" s="3">
        <v>0.06</v>
      </c>
      <c r="R1343" s="3">
        <v>0</v>
      </c>
    </row>
    <row r="1344" spans="1:18" ht="15">
      <c r="A1344" s="8">
        <v>4152</v>
      </c>
      <c r="B1344" s="7">
        <v>1</v>
      </c>
      <c r="C1344" s="8">
        <v>0</v>
      </c>
      <c r="D1344" s="8">
        <v>57</v>
      </c>
      <c r="E1344" s="7">
        <v>2</v>
      </c>
      <c r="F1344" s="3">
        <v>0</v>
      </c>
      <c r="G1344" s="8">
        <v>8</v>
      </c>
      <c r="H1344" s="8">
        <v>63</v>
      </c>
      <c r="I1344" s="8">
        <v>148</v>
      </c>
      <c r="J1344" s="24">
        <f>H1344/(I1344*I1344)*10000</f>
        <v>28.761869978086192</v>
      </c>
      <c r="K1344" s="1">
        <v>7.0441437587043909E-2</v>
      </c>
      <c r="L1344" s="8">
        <v>11.5</v>
      </c>
      <c r="M1344" s="1">
        <f>18*L1344</f>
        <v>207</v>
      </c>
      <c r="N1344" s="70">
        <v>4</v>
      </c>
      <c r="O1344" s="1">
        <v>9</v>
      </c>
      <c r="P1344" s="1">
        <v>4.78</v>
      </c>
      <c r="Q1344" s="8">
        <v>0.43</v>
      </c>
      <c r="R1344" s="8">
        <v>0</v>
      </c>
    </row>
    <row r="1345" spans="1:18" ht="15">
      <c r="A1345" s="8">
        <v>2039</v>
      </c>
      <c r="B1345" s="7">
        <v>1</v>
      </c>
      <c r="C1345" s="8">
        <v>1</v>
      </c>
      <c r="D1345" s="8">
        <v>53</v>
      </c>
      <c r="E1345" s="7">
        <v>2</v>
      </c>
      <c r="F1345" s="3">
        <v>0</v>
      </c>
      <c r="G1345" s="8">
        <v>14</v>
      </c>
      <c r="H1345" s="8">
        <v>66</v>
      </c>
      <c r="I1345" s="8">
        <v>160</v>
      </c>
      <c r="J1345" s="27">
        <f>H1345/(I1345*I1345)*10000</f>
        <v>25.78125</v>
      </c>
      <c r="K1345" s="1">
        <v>3.3588431514576661E-2</v>
      </c>
      <c r="L1345" s="1">
        <v>6.5</v>
      </c>
      <c r="M1345" s="1">
        <f>18*L1345</f>
        <v>117</v>
      </c>
      <c r="N1345" s="70">
        <v>2</v>
      </c>
      <c r="O1345" s="8">
        <v>10.199999999999999</v>
      </c>
      <c r="P1345" s="8" t="s">
        <v>36</v>
      </c>
      <c r="Q1345" s="28">
        <v>0</v>
      </c>
      <c r="R1345" s="29">
        <v>0</v>
      </c>
    </row>
    <row r="1346" spans="1:18" ht="15">
      <c r="A1346" s="8">
        <v>4153</v>
      </c>
      <c r="B1346" s="7">
        <v>1</v>
      </c>
      <c r="C1346" s="8">
        <v>0</v>
      </c>
      <c r="D1346" s="8">
        <v>59</v>
      </c>
      <c r="E1346" s="7">
        <v>2</v>
      </c>
      <c r="F1346" s="3">
        <v>0</v>
      </c>
      <c r="G1346" s="8">
        <v>1</v>
      </c>
      <c r="H1346" s="8">
        <v>82</v>
      </c>
      <c r="I1346" s="8">
        <v>159</v>
      </c>
      <c r="J1346" s="24">
        <f>H1346/(I1346*I1346)*10000</f>
        <v>32.435425813852305</v>
      </c>
      <c r="K1346" s="1">
        <v>2.9779901628045641E-2</v>
      </c>
      <c r="L1346" s="8">
        <v>9.6</v>
      </c>
      <c r="M1346" s="1">
        <f>18*L1346</f>
        <v>172.79999999999998</v>
      </c>
      <c r="N1346" s="70">
        <v>4</v>
      </c>
      <c r="O1346" s="25">
        <v>10.5</v>
      </c>
      <c r="P1346" s="25">
        <v>0.27</v>
      </c>
      <c r="Q1346" s="26">
        <v>0.03</v>
      </c>
      <c r="R1346" s="26">
        <v>0</v>
      </c>
    </row>
  </sheetData>
  <autoFilter ref="A1:S1346">
    <sortState ref="A4:S1346">
      <sortCondition descending="1" ref="K1:K1346"/>
    </sortState>
  </autoFilter>
  <mergeCells count="9">
    <mergeCell ref="G1:G2"/>
    <mergeCell ref="R1:R2"/>
    <mergeCell ref="A1:A2"/>
    <mergeCell ref="B1:B2"/>
    <mergeCell ref="C1:C2"/>
    <mergeCell ref="D1:D2"/>
    <mergeCell ref="E1:E2"/>
    <mergeCell ref="F1:F2"/>
    <mergeCell ref="N1:N2"/>
  </mergeCells>
  <phoneticPr fontId="1" type="noConversion"/>
  <hyperlinks>
    <hyperlink ref="O162" r:id="rId1" display="\\"/>
    <hyperlink ref="F1" r:id="rId2" display="app:ds:ketosis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4"/>
  <sheetViews>
    <sheetView topLeftCell="A160" workbookViewId="0">
      <selection activeCell="W7" sqref="W7"/>
    </sheetView>
  </sheetViews>
  <sheetFormatPr defaultRowHeight="13.5"/>
  <cols>
    <col min="14" max="14" width="9" style="72"/>
  </cols>
  <sheetData>
    <row r="1" spans="1:14" ht="15.75" thickTop="1">
      <c r="A1" s="91" t="s">
        <v>45</v>
      </c>
      <c r="B1" s="91" t="s">
        <v>46</v>
      </c>
      <c r="C1" s="91" t="s">
        <v>0</v>
      </c>
      <c r="D1" s="91" t="s">
        <v>1</v>
      </c>
      <c r="E1" s="91" t="s">
        <v>47</v>
      </c>
      <c r="F1" s="91" t="s">
        <v>48</v>
      </c>
      <c r="G1" s="91" t="s">
        <v>49</v>
      </c>
      <c r="H1" s="64" t="s">
        <v>2</v>
      </c>
      <c r="I1" s="64" t="s">
        <v>3</v>
      </c>
      <c r="J1" s="91" t="s">
        <v>50</v>
      </c>
      <c r="K1" s="66" t="s">
        <v>4</v>
      </c>
      <c r="L1" s="66"/>
      <c r="M1" s="62" t="s">
        <v>5</v>
      </c>
      <c r="N1" s="62" t="s">
        <v>51</v>
      </c>
    </row>
    <row r="2" spans="1:14" ht="14.25" thickBot="1">
      <c r="A2" s="92"/>
      <c r="B2" s="92"/>
      <c r="C2" s="92"/>
      <c r="D2" s="92"/>
      <c r="E2" s="92"/>
      <c r="F2" s="92"/>
      <c r="G2" s="92"/>
      <c r="H2" s="65" t="s">
        <v>23</v>
      </c>
      <c r="I2" s="65" t="s">
        <v>24</v>
      </c>
      <c r="J2" s="92"/>
      <c r="K2" s="67" t="s">
        <v>52</v>
      </c>
      <c r="L2" s="67"/>
      <c r="M2" s="65" t="s">
        <v>53</v>
      </c>
      <c r="N2" s="65"/>
    </row>
    <row r="3" spans="1:14" ht="15">
      <c r="A3" s="74">
        <v>11001</v>
      </c>
      <c r="B3" s="74">
        <v>0</v>
      </c>
      <c r="C3" s="74">
        <v>0</v>
      </c>
      <c r="D3" s="74">
        <v>24</v>
      </c>
      <c r="E3" s="74">
        <v>0</v>
      </c>
      <c r="F3" s="74">
        <v>0</v>
      </c>
      <c r="G3" s="74">
        <v>0</v>
      </c>
      <c r="H3" s="74">
        <v>47</v>
      </c>
      <c r="I3" s="74">
        <v>158</v>
      </c>
      <c r="J3" s="63">
        <v>18.829999999999998</v>
      </c>
      <c r="K3" s="75">
        <v>0.75</v>
      </c>
      <c r="L3" s="75"/>
      <c r="M3" s="62">
        <v>97.2</v>
      </c>
      <c r="N3" s="72">
        <v>1</v>
      </c>
    </row>
    <row r="4" spans="1:14" ht="15">
      <c r="A4" s="74">
        <v>11002</v>
      </c>
      <c r="B4" s="74">
        <v>0</v>
      </c>
      <c r="C4" s="74">
        <v>1</v>
      </c>
      <c r="D4" s="74">
        <v>25</v>
      </c>
      <c r="E4" s="74">
        <v>0</v>
      </c>
      <c r="F4" s="74">
        <v>0</v>
      </c>
      <c r="G4" s="74">
        <v>0</v>
      </c>
      <c r="H4" s="74">
        <v>53.8</v>
      </c>
      <c r="I4" s="74">
        <v>160</v>
      </c>
      <c r="J4" s="74">
        <v>21.02</v>
      </c>
      <c r="K4" s="76">
        <v>1.0900000000000001</v>
      </c>
      <c r="L4" s="76"/>
      <c r="M4" s="62">
        <v>88.2</v>
      </c>
      <c r="N4" s="72">
        <v>1</v>
      </c>
    </row>
    <row r="5" spans="1:14" ht="15">
      <c r="A5" s="74">
        <v>11003</v>
      </c>
      <c r="B5" s="74">
        <v>0</v>
      </c>
      <c r="C5" s="74">
        <v>0</v>
      </c>
      <c r="D5" s="74">
        <v>23</v>
      </c>
      <c r="E5" s="74">
        <v>0</v>
      </c>
      <c r="F5" s="74">
        <v>0</v>
      </c>
      <c r="G5" s="74">
        <v>0</v>
      </c>
      <c r="H5" s="74">
        <v>53</v>
      </c>
      <c r="I5" s="74">
        <v>158</v>
      </c>
      <c r="J5" s="63">
        <v>21.23</v>
      </c>
      <c r="K5" s="76">
        <v>1.66</v>
      </c>
      <c r="L5" s="76"/>
      <c r="M5" s="62">
        <v>90</v>
      </c>
      <c r="N5" s="72">
        <v>1</v>
      </c>
    </row>
    <row r="6" spans="1:14" ht="15">
      <c r="A6" s="72">
        <v>11004</v>
      </c>
      <c r="B6" s="74">
        <v>0</v>
      </c>
      <c r="C6" s="74">
        <v>1</v>
      </c>
      <c r="D6" s="77">
        <v>25</v>
      </c>
      <c r="E6" s="72">
        <v>0</v>
      </c>
      <c r="F6" s="74">
        <v>0</v>
      </c>
      <c r="G6" s="74">
        <v>0</v>
      </c>
      <c r="H6" s="72">
        <v>70</v>
      </c>
      <c r="I6" s="72">
        <v>165</v>
      </c>
      <c r="J6" s="63">
        <v>25.71</v>
      </c>
      <c r="K6" s="78" t="s">
        <v>42</v>
      </c>
      <c r="L6" s="78"/>
      <c r="M6" s="62" t="s">
        <v>42</v>
      </c>
      <c r="N6" s="72">
        <v>1</v>
      </c>
    </row>
    <row r="7" spans="1:14">
      <c r="A7" s="74">
        <v>11005</v>
      </c>
      <c r="B7" s="74">
        <v>0</v>
      </c>
      <c r="C7" s="74">
        <v>1</v>
      </c>
      <c r="D7" s="74">
        <v>30</v>
      </c>
      <c r="E7" s="74">
        <v>0</v>
      </c>
      <c r="F7" s="74">
        <v>0</v>
      </c>
      <c r="G7" s="74">
        <v>0</v>
      </c>
      <c r="H7" s="74">
        <v>65</v>
      </c>
      <c r="I7" s="74">
        <v>175</v>
      </c>
      <c r="J7" s="74">
        <v>21.22</v>
      </c>
      <c r="K7" s="74">
        <v>1.42</v>
      </c>
      <c r="L7" s="74"/>
      <c r="M7" s="74">
        <v>79.2</v>
      </c>
      <c r="N7" s="72">
        <v>1</v>
      </c>
    </row>
    <row r="8" spans="1:14">
      <c r="A8" s="74">
        <v>11007</v>
      </c>
      <c r="B8" s="74">
        <v>0</v>
      </c>
      <c r="C8" s="74">
        <v>1</v>
      </c>
      <c r="D8" s="74">
        <v>25</v>
      </c>
      <c r="E8" s="74">
        <v>0</v>
      </c>
      <c r="F8" s="74">
        <v>0</v>
      </c>
      <c r="G8" s="74">
        <v>0</v>
      </c>
      <c r="H8" s="74">
        <v>69</v>
      </c>
      <c r="I8" s="74">
        <v>172</v>
      </c>
      <c r="J8" s="74">
        <v>23.32</v>
      </c>
      <c r="K8" s="74">
        <v>1.1000000000000001</v>
      </c>
      <c r="L8" s="74"/>
      <c r="M8" s="74">
        <v>82.8</v>
      </c>
      <c r="N8" s="72">
        <v>1</v>
      </c>
    </row>
    <row r="9" spans="1:14" ht="15">
      <c r="A9" s="74">
        <v>11008</v>
      </c>
      <c r="B9" s="74">
        <v>0</v>
      </c>
      <c r="C9" s="74">
        <v>0</v>
      </c>
      <c r="D9" s="74">
        <v>25</v>
      </c>
      <c r="E9" s="74">
        <v>0</v>
      </c>
      <c r="F9" s="74">
        <v>0</v>
      </c>
      <c r="G9" s="74">
        <v>0</v>
      </c>
      <c r="H9" s="74">
        <v>60</v>
      </c>
      <c r="I9" s="74">
        <v>163</v>
      </c>
      <c r="J9" s="63">
        <v>22.58</v>
      </c>
      <c r="K9" s="76" t="s">
        <v>42</v>
      </c>
      <c r="L9" s="76"/>
      <c r="M9" s="62" t="s">
        <v>42</v>
      </c>
      <c r="N9" s="72">
        <v>1</v>
      </c>
    </row>
    <row r="10" spans="1:14" ht="15">
      <c r="A10" s="72">
        <v>11009</v>
      </c>
      <c r="B10" s="74">
        <v>0</v>
      </c>
      <c r="C10" s="74">
        <v>1</v>
      </c>
      <c r="D10" s="77">
        <v>39</v>
      </c>
      <c r="E10" s="72">
        <v>0</v>
      </c>
      <c r="F10" s="74">
        <v>0</v>
      </c>
      <c r="G10" s="74">
        <v>0</v>
      </c>
      <c r="H10" s="72">
        <v>70</v>
      </c>
      <c r="I10" s="72">
        <v>162</v>
      </c>
      <c r="J10" s="63">
        <v>26.67</v>
      </c>
      <c r="K10" s="76">
        <v>1.47</v>
      </c>
      <c r="L10" s="76"/>
      <c r="M10" s="62">
        <v>97.2</v>
      </c>
      <c r="N10" s="72">
        <v>1</v>
      </c>
    </row>
    <row r="11" spans="1:14" ht="15">
      <c r="A11" s="72">
        <v>11010</v>
      </c>
      <c r="B11" s="74">
        <v>0</v>
      </c>
      <c r="C11" s="74">
        <v>1</v>
      </c>
      <c r="D11" s="77">
        <v>26</v>
      </c>
      <c r="E11" s="72">
        <v>0</v>
      </c>
      <c r="F11" s="74">
        <v>0</v>
      </c>
      <c r="G11" s="74">
        <v>0</v>
      </c>
      <c r="H11" s="72">
        <v>90</v>
      </c>
      <c r="I11" s="72">
        <v>182</v>
      </c>
      <c r="J11" s="63">
        <v>27.17</v>
      </c>
      <c r="K11" s="78">
        <v>1.51</v>
      </c>
      <c r="L11" s="78"/>
      <c r="M11" s="62">
        <v>81</v>
      </c>
      <c r="N11" s="72">
        <v>1</v>
      </c>
    </row>
    <row r="12" spans="1:14" ht="15">
      <c r="A12" s="74">
        <v>11011</v>
      </c>
      <c r="B12" s="74">
        <v>0</v>
      </c>
      <c r="C12" s="74">
        <v>0</v>
      </c>
      <c r="D12" s="74">
        <v>34</v>
      </c>
      <c r="E12" s="74">
        <v>0</v>
      </c>
      <c r="F12" s="74">
        <v>0</v>
      </c>
      <c r="G12" s="74">
        <v>0</v>
      </c>
      <c r="H12" s="74">
        <v>62</v>
      </c>
      <c r="I12" s="74">
        <v>164</v>
      </c>
      <c r="J12" s="63">
        <v>23.05</v>
      </c>
      <c r="K12" s="76">
        <v>1.5</v>
      </c>
      <c r="L12" s="76"/>
      <c r="M12" s="62">
        <v>97.2</v>
      </c>
      <c r="N12" s="72">
        <v>1</v>
      </c>
    </row>
    <row r="13" spans="1:14" ht="15">
      <c r="A13" s="74">
        <v>11012</v>
      </c>
      <c r="B13" s="74">
        <v>0</v>
      </c>
      <c r="C13" s="74">
        <v>0</v>
      </c>
      <c r="D13" s="74">
        <v>33</v>
      </c>
      <c r="E13" s="74">
        <v>0</v>
      </c>
      <c r="F13" s="74">
        <v>0</v>
      </c>
      <c r="G13" s="74">
        <v>0</v>
      </c>
      <c r="H13" s="74">
        <v>53</v>
      </c>
      <c r="I13" s="74">
        <v>155</v>
      </c>
      <c r="J13" s="63">
        <v>22.06</v>
      </c>
      <c r="K13" s="76" t="s">
        <v>42</v>
      </c>
      <c r="L13" s="76"/>
      <c r="M13" s="62" t="s">
        <v>42</v>
      </c>
      <c r="N13" s="72">
        <v>1</v>
      </c>
    </row>
    <row r="14" spans="1:14">
      <c r="A14" s="74">
        <v>11013</v>
      </c>
      <c r="B14" s="74">
        <v>0</v>
      </c>
      <c r="C14" s="74">
        <v>1</v>
      </c>
      <c r="D14" s="74">
        <v>26</v>
      </c>
      <c r="E14" s="74">
        <v>0</v>
      </c>
      <c r="F14" s="74">
        <v>0</v>
      </c>
      <c r="G14" s="74">
        <v>0</v>
      </c>
      <c r="H14" s="74">
        <v>60</v>
      </c>
      <c r="I14" s="74">
        <v>170</v>
      </c>
      <c r="J14" s="74">
        <v>20.76</v>
      </c>
      <c r="K14" s="74">
        <v>0.88</v>
      </c>
      <c r="L14" s="74"/>
      <c r="M14" s="74">
        <v>99</v>
      </c>
      <c r="N14" s="72">
        <v>1</v>
      </c>
    </row>
    <row r="15" spans="1:14">
      <c r="A15" s="74">
        <v>11014</v>
      </c>
      <c r="B15" s="74">
        <v>0</v>
      </c>
      <c r="C15" s="74">
        <v>1</v>
      </c>
      <c r="D15" s="74">
        <v>23</v>
      </c>
      <c r="E15" s="74">
        <v>0</v>
      </c>
      <c r="F15" s="74">
        <v>0</v>
      </c>
      <c r="G15" s="74">
        <v>0</v>
      </c>
      <c r="H15" s="74">
        <v>60</v>
      </c>
      <c r="I15" s="74">
        <v>171</v>
      </c>
      <c r="J15" s="74">
        <v>20.52</v>
      </c>
      <c r="K15" s="74">
        <v>0.93</v>
      </c>
      <c r="L15" s="74"/>
      <c r="M15" s="74">
        <v>99</v>
      </c>
      <c r="N15" s="72">
        <v>1</v>
      </c>
    </row>
    <row r="16" spans="1:14" ht="15">
      <c r="A16" s="74">
        <v>11015</v>
      </c>
      <c r="B16" s="74">
        <v>0</v>
      </c>
      <c r="C16" s="74">
        <v>0</v>
      </c>
      <c r="D16" s="74">
        <v>28</v>
      </c>
      <c r="E16" s="74">
        <v>0</v>
      </c>
      <c r="F16" s="74">
        <v>0</v>
      </c>
      <c r="G16" s="74">
        <v>0</v>
      </c>
      <c r="H16" s="74">
        <v>70</v>
      </c>
      <c r="I16" s="74">
        <v>170</v>
      </c>
      <c r="J16" s="63">
        <v>24.22</v>
      </c>
      <c r="K16" s="76">
        <v>0.31</v>
      </c>
      <c r="L16" s="76"/>
      <c r="M16" s="62">
        <v>108</v>
      </c>
      <c r="N16" s="72">
        <v>1</v>
      </c>
    </row>
    <row r="17" spans="1:14" ht="15">
      <c r="A17" s="74">
        <v>11016</v>
      </c>
      <c r="B17" s="74">
        <v>0</v>
      </c>
      <c r="C17" s="74">
        <v>0</v>
      </c>
      <c r="D17" s="74">
        <v>26</v>
      </c>
      <c r="E17" s="74">
        <v>0</v>
      </c>
      <c r="F17" s="74">
        <v>0</v>
      </c>
      <c r="G17" s="74">
        <v>0</v>
      </c>
      <c r="H17" s="74">
        <v>56</v>
      </c>
      <c r="I17" s="74">
        <v>160</v>
      </c>
      <c r="J17" s="63">
        <v>21.88</v>
      </c>
      <c r="K17" s="76">
        <v>0.83</v>
      </c>
      <c r="L17" s="76"/>
      <c r="M17" s="62">
        <v>95.4</v>
      </c>
      <c r="N17" s="72">
        <v>1</v>
      </c>
    </row>
    <row r="18" spans="1:14" ht="15">
      <c r="A18" s="74">
        <v>11017</v>
      </c>
      <c r="B18" s="74">
        <v>0</v>
      </c>
      <c r="C18" s="74">
        <v>0</v>
      </c>
      <c r="D18" s="74">
        <v>25</v>
      </c>
      <c r="E18" s="74">
        <v>0</v>
      </c>
      <c r="F18" s="74">
        <v>0</v>
      </c>
      <c r="G18" s="74">
        <v>0</v>
      </c>
      <c r="H18" s="74">
        <v>54</v>
      </c>
      <c r="I18" s="74">
        <v>158</v>
      </c>
      <c r="J18" s="63">
        <v>21.63</v>
      </c>
      <c r="K18" s="76" t="s">
        <v>42</v>
      </c>
      <c r="L18" s="76"/>
      <c r="M18" s="62" t="s">
        <v>42</v>
      </c>
      <c r="N18" s="72">
        <v>1</v>
      </c>
    </row>
    <row r="19" spans="1:14" ht="15">
      <c r="A19" s="74">
        <v>11018</v>
      </c>
      <c r="B19" s="74">
        <v>0</v>
      </c>
      <c r="C19" s="74">
        <v>1</v>
      </c>
      <c r="D19" s="74">
        <v>23</v>
      </c>
      <c r="E19" s="74">
        <v>0</v>
      </c>
      <c r="F19" s="74">
        <v>0</v>
      </c>
      <c r="G19" s="74">
        <v>0</v>
      </c>
      <c r="H19" s="74">
        <v>52</v>
      </c>
      <c r="I19" s="74">
        <v>160</v>
      </c>
      <c r="J19" s="74">
        <v>20.309999999999999</v>
      </c>
      <c r="K19" s="76">
        <v>1.45</v>
      </c>
      <c r="L19" s="76"/>
      <c r="M19" s="62">
        <v>86.4</v>
      </c>
      <c r="N19" s="72">
        <v>1</v>
      </c>
    </row>
    <row r="20" spans="1:14">
      <c r="A20" s="74">
        <v>11019</v>
      </c>
      <c r="B20" s="74">
        <v>0</v>
      </c>
      <c r="C20" s="74">
        <v>1</v>
      </c>
      <c r="D20" s="74">
        <v>27</v>
      </c>
      <c r="E20" s="74">
        <v>0</v>
      </c>
      <c r="F20" s="74">
        <v>0</v>
      </c>
      <c r="G20" s="74">
        <v>0</v>
      </c>
      <c r="H20" s="74">
        <v>50</v>
      </c>
      <c r="I20" s="74">
        <v>171</v>
      </c>
      <c r="J20" s="74">
        <v>17.100000000000001</v>
      </c>
      <c r="K20" s="74">
        <v>1.83</v>
      </c>
      <c r="L20" s="74"/>
      <c r="M20" s="74">
        <v>86.4</v>
      </c>
      <c r="N20" s="72">
        <v>1</v>
      </c>
    </row>
    <row r="21" spans="1:14">
      <c r="A21" s="74">
        <v>11020</v>
      </c>
      <c r="B21" s="74">
        <v>0</v>
      </c>
      <c r="C21" s="74">
        <v>1</v>
      </c>
      <c r="D21" s="74">
        <v>25</v>
      </c>
      <c r="E21" s="74">
        <v>0</v>
      </c>
      <c r="F21" s="74">
        <v>0</v>
      </c>
      <c r="G21" s="74">
        <v>0</v>
      </c>
      <c r="H21" s="74">
        <v>58</v>
      </c>
      <c r="I21" s="74">
        <v>177</v>
      </c>
      <c r="J21" s="74">
        <v>18.510000000000002</v>
      </c>
      <c r="K21" s="74">
        <v>1</v>
      </c>
      <c r="L21" s="74"/>
      <c r="M21" s="74">
        <v>90</v>
      </c>
      <c r="N21" s="72">
        <v>1</v>
      </c>
    </row>
    <row r="22" spans="1:14">
      <c r="A22" s="74">
        <v>11021</v>
      </c>
      <c r="B22" s="74">
        <v>0</v>
      </c>
      <c r="C22" s="74">
        <v>1</v>
      </c>
      <c r="D22" s="74">
        <v>25</v>
      </c>
      <c r="E22" s="74">
        <v>0</v>
      </c>
      <c r="F22" s="74">
        <v>0</v>
      </c>
      <c r="G22" s="74">
        <v>0</v>
      </c>
      <c r="H22" s="74">
        <v>55</v>
      </c>
      <c r="I22" s="74">
        <v>175</v>
      </c>
      <c r="J22" s="74">
        <v>17.96</v>
      </c>
      <c r="K22" s="74">
        <v>1.03</v>
      </c>
      <c r="L22" s="74"/>
      <c r="M22" s="74">
        <v>86.4</v>
      </c>
      <c r="N22" s="72">
        <v>1</v>
      </c>
    </row>
    <row r="23" spans="1:14" ht="15">
      <c r="A23" s="72">
        <v>11023</v>
      </c>
      <c r="B23" s="74">
        <v>0</v>
      </c>
      <c r="C23" s="74">
        <v>1</v>
      </c>
      <c r="D23" s="77">
        <v>30</v>
      </c>
      <c r="E23" s="72">
        <v>0</v>
      </c>
      <c r="F23" s="74">
        <v>0</v>
      </c>
      <c r="G23" s="74">
        <v>0</v>
      </c>
      <c r="H23" s="72">
        <v>91</v>
      </c>
      <c r="I23" s="72">
        <v>180</v>
      </c>
      <c r="J23" s="63">
        <v>28.09</v>
      </c>
      <c r="K23" s="78" t="s">
        <v>42</v>
      </c>
      <c r="L23" s="78"/>
      <c r="M23" s="62" t="s">
        <v>42</v>
      </c>
      <c r="N23" s="72">
        <v>1</v>
      </c>
    </row>
    <row r="24" spans="1:14">
      <c r="A24" s="74">
        <v>11025</v>
      </c>
      <c r="B24" s="74">
        <v>0</v>
      </c>
      <c r="C24" s="74">
        <v>1</v>
      </c>
      <c r="D24" s="74">
        <v>20</v>
      </c>
      <c r="E24" s="74">
        <v>0</v>
      </c>
      <c r="F24" s="74">
        <v>0</v>
      </c>
      <c r="G24" s="74">
        <v>0</v>
      </c>
      <c r="H24" s="74">
        <v>65</v>
      </c>
      <c r="I24" s="74">
        <v>175</v>
      </c>
      <c r="J24" s="74">
        <v>21.22</v>
      </c>
      <c r="K24" s="74" t="s">
        <v>42</v>
      </c>
      <c r="L24" s="74"/>
      <c r="M24" s="74" t="s">
        <v>42</v>
      </c>
      <c r="N24" s="72">
        <v>1</v>
      </c>
    </row>
    <row r="25" spans="1:14">
      <c r="A25" s="74">
        <v>11026</v>
      </c>
      <c r="B25" s="74">
        <v>0</v>
      </c>
      <c r="C25" s="74">
        <v>1</v>
      </c>
      <c r="D25" s="74">
        <v>25</v>
      </c>
      <c r="E25" s="74">
        <v>0</v>
      </c>
      <c r="F25" s="74">
        <v>0</v>
      </c>
      <c r="G25" s="74">
        <v>0</v>
      </c>
      <c r="H25" s="74">
        <v>65</v>
      </c>
      <c r="I25" s="74">
        <v>165</v>
      </c>
      <c r="J25" s="74">
        <v>23.88</v>
      </c>
      <c r="K25" s="74" t="s">
        <v>42</v>
      </c>
      <c r="L25" s="74"/>
      <c r="M25" s="74" t="s">
        <v>42</v>
      </c>
      <c r="N25" s="72">
        <v>1</v>
      </c>
    </row>
    <row r="26" spans="1:14" ht="15">
      <c r="A26" s="3">
        <v>11027</v>
      </c>
      <c r="B26" s="74">
        <v>0</v>
      </c>
      <c r="C26" s="2">
        <v>1</v>
      </c>
      <c r="D26" s="68">
        <v>38</v>
      </c>
      <c r="E26" s="3">
        <v>0</v>
      </c>
      <c r="F26" s="74">
        <v>0</v>
      </c>
      <c r="G26" s="3">
        <v>0</v>
      </c>
      <c r="H26" s="3">
        <v>79</v>
      </c>
      <c r="I26" s="3">
        <v>170</v>
      </c>
      <c r="J26" s="69">
        <v>27.34</v>
      </c>
      <c r="K26" s="17" t="s">
        <v>42</v>
      </c>
      <c r="L26" s="17"/>
      <c r="M26" s="1" t="s">
        <v>42</v>
      </c>
      <c r="N26" s="72">
        <v>1</v>
      </c>
    </row>
    <row r="27" spans="1:14">
      <c r="A27" s="74">
        <v>11028</v>
      </c>
      <c r="B27" s="74">
        <v>0</v>
      </c>
      <c r="C27" s="74">
        <v>1</v>
      </c>
      <c r="D27" s="74">
        <v>22</v>
      </c>
      <c r="E27" s="74">
        <v>0</v>
      </c>
      <c r="F27" s="74">
        <v>0</v>
      </c>
      <c r="G27" s="74">
        <v>0</v>
      </c>
      <c r="H27" s="74">
        <v>58</v>
      </c>
      <c r="I27" s="74">
        <v>171</v>
      </c>
      <c r="J27" s="74">
        <v>19.84</v>
      </c>
      <c r="K27" s="74">
        <v>0.98</v>
      </c>
      <c r="L27" s="74"/>
      <c r="M27" s="74">
        <v>90</v>
      </c>
      <c r="N27" s="72">
        <v>1</v>
      </c>
    </row>
    <row r="28" spans="1:14" ht="15">
      <c r="A28" s="74">
        <v>11030</v>
      </c>
      <c r="B28" s="74">
        <v>0</v>
      </c>
      <c r="C28" s="74">
        <v>0</v>
      </c>
      <c r="D28" s="74">
        <v>27</v>
      </c>
      <c r="E28" s="74">
        <v>0</v>
      </c>
      <c r="F28" s="74">
        <v>0</v>
      </c>
      <c r="G28" s="74">
        <v>0</v>
      </c>
      <c r="H28" s="74">
        <v>53</v>
      </c>
      <c r="I28" s="74">
        <v>158</v>
      </c>
      <c r="J28" s="63">
        <v>21.23</v>
      </c>
      <c r="K28" s="76">
        <v>0.89</v>
      </c>
      <c r="L28" s="76"/>
      <c r="M28" s="62">
        <v>102.6</v>
      </c>
      <c r="N28" s="72">
        <v>1</v>
      </c>
    </row>
    <row r="29" spans="1:14" ht="15">
      <c r="A29" s="74">
        <v>11031</v>
      </c>
      <c r="B29" s="74">
        <v>0</v>
      </c>
      <c r="C29" s="74">
        <v>0</v>
      </c>
      <c r="D29" s="74">
        <v>25</v>
      </c>
      <c r="E29" s="74">
        <v>0</v>
      </c>
      <c r="F29" s="74">
        <v>0</v>
      </c>
      <c r="G29" s="74">
        <v>0</v>
      </c>
      <c r="H29" s="74">
        <v>47</v>
      </c>
      <c r="I29" s="74">
        <v>160</v>
      </c>
      <c r="J29" s="63">
        <v>18.36</v>
      </c>
      <c r="K29" s="76">
        <v>1.64</v>
      </c>
      <c r="L29" s="76"/>
      <c r="M29" s="62">
        <v>91.8</v>
      </c>
      <c r="N29" s="72">
        <v>1</v>
      </c>
    </row>
    <row r="30" spans="1:14" ht="15">
      <c r="A30" s="74">
        <v>11032</v>
      </c>
      <c r="B30" s="74">
        <v>0</v>
      </c>
      <c r="C30" s="74">
        <v>0</v>
      </c>
      <c r="D30" s="74">
        <v>25</v>
      </c>
      <c r="E30" s="74">
        <v>0</v>
      </c>
      <c r="F30" s="74">
        <v>0</v>
      </c>
      <c r="G30" s="74">
        <v>0</v>
      </c>
      <c r="H30" s="74">
        <v>50</v>
      </c>
      <c r="I30" s="74">
        <v>160</v>
      </c>
      <c r="J30" s="63">
        <v>19.53</v>
      </c>
      <c r="K30" s="76">
        <v>1.3</v>
      </c>
      <c r="L30" s="76"/>
      <c r="M30" s="62">
        <v>93.6</v>
      </c>
      <c r="N30" s="72">
        <v>1</v>
      </c>
    </row>
    <row r="31" spans="1:14" ht="15">
      <c r="A31" s="74">
        <v>11033</v>
      </c>
      <c r="B31" s="74">
        <v>0</v>
      </c>
      <c r="C31" s="74">
        <v>0</v>
      </c>
      <c r="D31" s="74">
        <v>26</v>
      </c>
      <c r="E31" s="74">
        <v>0</v>
      </c>
      <c r="F31" s="74">
        <v>0</v>
      </c>
      <c r="G31" s="74">
        <v>0</v>
      </c>
      <c r="H31" s="74">
        <v>50</v>
      </c>
      <c r="I31" s="74">
        <v>165</v>
      </c>
      <c r="J31" s="63">
        <v>18.37</v>
      </c>
      <c r="K31" s="17" t="s">
        <v>42</v>
      </c>
      <c r="L31" s="17"/>
      <c r="M31" s="62" t="s">
        <v>42</v>
      </c>
      <c r="N31" s="72">
        <v>1</v>
      </c>
    </row>
    <row r="32" spans="1:14">
      <c r="A32" s="74">
        <v>11034</v>
      </c>
      <c r="B32" s="74">
        <v>0</v>
      </c>
      <c r="C32" s="74">
        <v>1</v>
      </c>
      <c r="D32" s="74">
        <v>26</v>
      </c>
      <c r="E32" s="74">
        <v>0</v>
      </c>
      <c r="F32" s="74">
        <v>0</v>
      </c>
      <c r="G32" s="74">
        <v>0</v>
      </c>
      <c r="H32" s="74">
        <v>60</v>
      </c>
      <c r="I32" s="74">
        <v>170</v>
      </c>
      <c r="J32" s="74">
        <v>20.76</v>
      </c>
      <c r="K32" s="74">
        <v>1.22</v>
      </c>
      <c r="L32" s="74"/>
      <c r="M32" s="74">
        <v>90</v>
      </c>
      <c r="N32" s="72">
        <v>1</v>
      </c>
    </row>
    <row r="33" spans="1:14" ht="15">
      <c r="A33" s="72">
        <v>11035</v>
      </c>
      <c r="B33" s="74">
        <v>0</v>
      </c>
      <c r="C33" s="74">
        <v>1</v>
      </c>
      <c r="D33" s="77">
        <v>23</v>
      </c>
      <c r="E33" s="72">
        <v>0</v>
      </c>
      <c r="F33" s="74">
        <v>0</v>
      </c>
      <c r="G33" s="74">
        <v>0</v>
      </c>
      <c r="H33" s="72">
        <v>73</v>
      </c>
      <c r="I33" s="72">
        <v>175</v>
      </c>
      <c r="J33" s="63">
        <v>23.84</v>
      </c>
      <c r="K33" s="76">
        <v>1.55</v>
      </c>
      <c r="L33" s="76"/>
      <c r="M33" s="62">
        <v>88.2</v>
      </c>
      <c r="N33" s="72">
        <v>1</v>
      </c>
    </row>
    <row r="34" spans="1:14" ht="15">
      <c r="A34" s="74">
        <v>11036</v>
      </c>
      <c r="B34" s="74">
        <v>0</v>
      </c>
      <c r="C34" s="74">
        <v>0</v>
      </c>
      <c r="D34" s="74">
        <v>34</v>
      </c>
      <c r="E34" s="74">
        <v>0</v>
      </c>
      <c r="F34" s="74">
        <v>0</v>
      </c>
      <c r="G34" s="74">
        <v>0</v>
      </c>
      <c r="H34" s="74">
        <v>60</v>
      </c>
      <c r="I34" s="74">
        <v>164</v>
      </c>
      <c r="J34" s="63">
        <v>22.31</v>
      </c>
      <c r="K34" s="76">
        <v>1.05</v>
      </c>
      <c r="L34" s="76"/>
      <c r="M34" s="62">
        <v>97.2</v>
      </c>
      <c r="N34" s="72">
        <v>1</v>
      </c>
    </row>
    <row r="35" spans="1:14" ht="15">
      <c r="A35" s="72">
        <v>11037</v>
      </c>
      <c r="B35" s="74">
        <v>0</v>
      </c>
      <c r="C35" s="74">
        <v>1</v>
      </c>
      <c r="D35" s="77">
        <v>25</v>
      </c>
      <c r="E35" s="72">
        <v>0</v>
      </c>
      <c r="F35" s="74">
        <v>0</v>
      </c>
      <c r="G35" s="74">
        <v>0</v>
      </c>
      <c r="H35" s="72">
        <v>60</v>
      </c>
      <c r="I35" s="72">
        <v>174</v>
      </c>
      <c r="J35" s="63">
        <v>19.82</v>
      </c>
      <c r="K35" s="78">
        <v>1.25</v>
      </c>
      <c r="L35" s="78"/>
      <c r="M35" s="62">
        <v>99</v>
      </c>
      <c r="N35" s="72">
        <v>1</v>
      </c>
    </row>
    <row r="36" spans="1:14" ht="15">
      <c r="A36" s="3">
        <v>11038</v>
      </c>
      <c r="B36" s="74">
        <v>0</v>
      </c>
      <c r="C36" s="2">
        <v>1</v>
      </c>
      <c r="D36" s="68">
        <v>29</v>
      </c>
      <c r="E36" s="3">
        <v>0</v>
      </c>
      <c r="F36" s="74">
        <v>0</v>
      </c>
      <c r="G36" s="3">
        <v>0</v>
      </c>
      <c r="H36" s="3">
        <v>75.400000000000006</v>
      </c>
      <c r="I36" s="3">
        <v>173</v>
      </c>
      <c r="J36" s="69">
        <v>25.19</v>
      </c>
      <c r="K36" s="17">
        <v>1.51</v>
      </c>
      <c r="L36" s="17"/>
      <c r="M36" s="1">
        <v>93.6</v>
      </c>
      <c r="N36" s="72">
        <v>1</v>
      </c>
    </row>
    <row r="37" spans="1:14" ht="15">
      <c r="A37" s="74">
        <v>11039</v>
      </c>
      <c r="B37" s="74">
        <v>0</v>
      </c>
      <c r="C37" s="74">
        <v>0</v>
      </c>
      <c r="D37" s="74">
        <v>25</v>
      </c>
      <c r="E37" s="74">
        <v>0</v>
      </c>
      <c r="F37" s="74">
        <v>0</v>
      </c>
      <c r="G37" s="74">
        <v>0</v>
      </c>
      <c r="H37" s="74">
        <v>50</v>
      </c>
      <c r="I37" s="74">
        <v>155</v>
      </c>
      <c r="J37" s="63">
        <v>20.81</v>
      </c>
      <c r="K37" s="76">
        <v>1.27</v>
      </c>
      <c r="L37" s="76"/>
      <c r="M37" s="62">
        <v>95.4</v>
      </c>
      <c r="N37" s="72">
        <v>1</v>
      </c>
    </row>
    <row r="38" spans="1:14" ht="15">
      <c r="A38" s="74">
        <v>11042</v>
      </c>
      <c r="B38" s="74">
        <v>0</v>
      </c>
      <c r="C38" s="74">
        <v>0</v>
      </c>
      <c r="D38" s="74">
        <v>48</v>
      </c>
      <c r="E38" s="74">
        <v>0</v>
      </c>
      <c r="F38" s="74">
        <v>0</v>
      </c>
      <c r="G38" s="74">
        <v>0</v>
      </c>
      <c r="H38" s="74">
        <v>90</v>
      </c>
      <c r="I38" s="74">
        <v>163</v>
      </c>
      <c r="J38" s="74">
        <v>33.869999999999997</v>
      </c>
      <c r="K38" s="76">
        <v>1.37</v>
      </c>
      <c r="L38" s="76"/>
      <c r="M38" s="62">
        <v>97.2</v>
      </c>
      <c r="N38" s="72">
        <v>1</v>
      </c>
    </row>
    <row r="39" spans="1:14" ht="15">
      <c r="A39" s="72">
        <v>11043</v>
      </c>
      <c r="B39" s="74">
        <v>0</v>
      </c>
      <c r="C39" s="74">
        <v>1</v>
      </c>
      <c r="D39" s="77">
        <v>28</v>
      </c>
      <c r="E39" s="72">
        <v>0</v>
      </c>
      <c r="F39" s="74">
        <v>0</v>
      </c>
      <c r="G39" s="74">
        <v>0</v>
      </c>
      <c r="H39" s="72">
        <v>75</v>
      </c>
      <c r="I39" s="72">
        <v>183</v>
      </c>
      <c r="J39" s="63">
        <v>22.4</v>
      </c>
      <c r="K39" s="78" t="s">
        <v>42</v>
      </c>
      <c r="L39" s="78"/>
      <c r="M39" s="62" t="s">
        <v>42</v>
      </c>
      <c r="N39" s="72">
        <v>1</v>
      </c>
    </row>
    <row r="40" spans="1:14" ht="15">
      <c r="A40" s="72">
        <v>11044</v>
      </c>
      <c r="B40" s="74">
        <v>0</v>
      </c>
      <c r="C40" s="74">
        <v>1</v>
      </c>
      <c r="D40" s="77">
        <v>23</v>
      </c>
      <c r="E40" s="72">
        <v>0</v>
      </c>
      <c r="F40" s="74">
        <v>0</v>
      </c>
      <c r="G40" s="74">
        <v>0</v>
      </c>
      <c r="H40" s="72">
        <v>58</v>
      </c>
      <c r="I40" s="72">
        <v>171</v>
      </c>
      <c r="J40" s="63">
        <v>19.84</v>
      </c>
      <c r="K40" s="78">
        <v>1.68</v>
      </c>
      <c r="L40" s="78"/>
      <c r="M40" s="62">
        <v>90</v>
      </c>
      <c r="N40" s="72">
        <v>1</v>
      </c>
    </row>
    <row r="41" spans="1:14" ht="15">
      <c r="A41" s="72">
        <v>11045</v>
      </c>
      <c r="B41" s="74">
        <v>0</v>
      </c>
      <c r="C41" s="74">
        <v>1</v>
      </c>
      <c r="D41" s="77">
        <v>24</v>
      </c>
      <c r="E41" s="72">
        <v>0</v>
      </c>
      <c r="F41" s="74">
        <v>0</v>
      </c>
      <c r="G41" s="74">
        <v>0</v>
      </c>
      <c r="H41" s="72">
        <v>55</v>
      </c>
      <c r="I41" s="72">
        <v>175</v>
      </c>
      <c r="J41" s="63">
        <v>17.96</v>
      </c>
      <c r="K41" s="76">
        <v>1.33</v>
      </c>
      <c r="L41" s="76"/>
      <c r="M41" s="62">
        <v>79.2</v>
      </c>
      <c r="N41" s="72">
        <v>1</v>
      </c>
    </row>
    <row r="42" spans="1:14" ht="15">
      <c r="A42" s="74">
        <v>11046</v>
      </c>
      <c r="B42" s="74">
        <v>0</v>
      </c>
      <c r="C42" s="74">
        <v>0</v>
      </c>
      <c r="D42" s="74">
        <v>28</v>
      </c>
      <c r="E42" s="74">
        <v>0</v>
      </c>
      <c r="F42" s="74">
        <v>0</v>
      </c>
      <c r="G42" s="74">
        <v>0</v>
      </c>
      <c r="H42" s="74">
        <v>70</v>
      </c>
      <c r="I42" s="74">
        <v>170</v>
      </c>
      <c r="J42" s="63">
        <v>24.22</v>
      </c>
      <c r="K42" s="76">
        <v>1.53</v>
      </c>
      <c r="L42" s="76"/>
      <c r="M42" s="62">
        <v>99</v>
      </c>
      <c r="N42" s="72">
        <v>1</v>
      </c>
    </row>
    <row r="43" spans="1:14" ht="15">
      <c r="A43" s="72">
        <v>11048</v>
      </c>
      <c r="B43" s="74">
        <v>0</v>
      </c>
      <c r="C43" s="74">
        <v>1</v>
      </c>
      <c r="D43" s="77">
        <v>27</v>
      </c>
      <c r="E43" s="72">
        <v>0</v>
      </c>
      <c r="F43" s="74">
        <v>0</v>
      </c>
      <c r="G43" s="74">
        <v>0</v>
      </c>
      <c r="H43" s="72">
        <v>65</v>
      </c>
      <c r="I43" s="72">
        <v>170</v>
      </c>
      <c r="J43" s="63">
        <v>22.49</v>
      </c>
      <c r="K43" s="76" t="s">
        <v>42</v>
      </c>
      <c r="L43" s="76"/>
      <c r="M43" s="62" t="s">
        <v>42</v>
      </c>
      <c r="N43" s="72">
        <v>1</v>
      </c>
    </row>
    <row r="44" spans="1:14" ht="15">
      <c r="A44" s="74">
        <v>11049</v>
      </c>
      <c r="B44" s="74">
        <v>0</v>
      </c>
      <c r="C44" s="74">
        <v>0</v>
      </c>
      <c r="D44" s="74">
        <v>23</v>
      </c>
      <c r="E44" s="74">
        <v>0</v>
      </c>
      <c r="F44" s="74">
        <v>0</v>
      </c>
      <c r="G44" s="74">
        <v>0</v>
      </c>
      <c r="H44" s="74">
        <v>49</v>
      </c>
      <c r="I44" s="74">
        <v>158</v>
      </c>
      <c r="J44" s="63">
        <v>19.63</v>
      </c>
      <c r="K44" s="76" t="s">
        <v>42</v>
      </c>
      <c r="L44" s="76"/>
      <c r="M44" s="62" t="s">
        <v>42</v>
      </c>
      <c r="N44" s="72">
        <v>1</v>
      </c>
    </row>
    <row r="45" spans="1:14" ht="15">
      <c r="A45" s="3">
        <v>11050</v>
      </c>
      <c r="B45" s="74">
        <v>0</v>
      </c>
      <c r="C45" s="2">
        <v>1</v>
      </c>
      <c r="D45" s="68">
        <v>34</v>
      </c>
      <c r="E45" s="3">
        <v>0</v>
      </c>
      <c r="F45" s="74">
        <v>0</v>
      </c>
      <c r="G45" s="3">
        <v>0</v>
      </c>
      <c r="H45" s="3">
        <v>80</v>
      </c>
      <c r="I45" s="3">
        <v>173</v>
      </c>
      <c r="J45" s="69">
        <v>26.73</v>
      </c>
      <c r="K45" s="17">
        <v>1.27</v>
      </c>
      <c r="L45" s="17"/>
      <c r="M45" s="1">
        <v>84.6</v>
      </c>
      <c r="N45" s="72">
        <v>1</v>
      </c>
    </row>
    <row r="46" spans="1:14" ht="15">
      <c r="A46" s="74">
        <v>11051</v>
      </c>
      <c r="B46" s="74">
        <v>0</v>
      </c>
      <c r="C46" s="74">
        <v>0</v>
      </c>
      <c r="D46" s="74">
        <v>26</v>
      </c>
      <c r="E46" s="74">
        <v>0</v>
      </c>
      <c r="F46" s="74">
        <v>0</v>
      </c>
      <c r="G46" s="74">
        <v>0</v>
      </c>
      <c r="H46" s="74">
        <v>52</v>
      </c>
      <c r="I46" s="74">
        <v>158</v>
      </c>
      <c r="J46" s="63">
        <v>20.83</v>
      </c>
      <c r="K46" s="76">
        <v>1.1100000000000001</v>
      </c>
      <c r="L46" s="76"/>
      <c r="M46" s="62">
        <v>86.4</v>
      </c>
      <c r="N46" s="72">
        <v>1</v>
      </c>
    </row>
    <row r="47" spans="1:14" ht="15">
      <c r="A47" s="74">
        <v>11052</v>
      </c>
      <c r="B47" s="74">
        <v>0</v>
      </c>
      <c r="C47" s="74">
        <v>0</v>
      </c>
      <c r="D47" s="74">
        <v>25</v>
      </c>
      <c r="E47" s="74">
        <v>0</v>
      </c>
      <c r="F47" s="74">
        <v>0</v>
      </c>
      <c r="G47" s="74">
        <v>0</v>
      </c>
      <c r="H47" s="74">
        <v>59</v>
      </c>
      <c r="I47" s="74">
        <v>162</v>
      </c>
      <c r="J47" s="63">
        <v>22.48</v>
      </c>
      <c r="K47" s="76">
        <v>1.19</v>
      </c>
      <c r="L47" s="76"/>
      <c r="M47" s="62">
        <v>93.6</v>
      </c>
      <c r="N47" s="72">
        <v>1</v>
      </c>
    </row>
    <row r="48" spans="1:14" ht="15">
      <c r="A48" s="72">
        <v>11053</v>
      </c>
      <c r="B48" s="74">
        <v>0</v>
      </c>
      <c r="C48" s="74">
        <v>1</v>
      </c>
      <c r="D48" s="77">
        <v>26</v>
      </c>
      <c r="E48" s="72">
        <v>0</v>
      </c>
      <c r="F48" s="74">
        <v>0</v>
      </c>
      <c r="G48" s="74">
        <v>0</v>
      </c>
      <c r="H48" s="72">
        <v>65</v>
      </c>
      <c r="I48" s="72">
        <v>174</v>
      </c>
      <c r="J48" s="63">
        <v>21.47</v>
      </c>
      <c r="K48" s="78">
        <v>1.76</v>
      </c>
      <c r="L48" s="78"/>
      <c r="M48" s="62">
        <v>79.2</v>
      </c>
      <c r="N48" s="72">
        <v>1</v>
      </c>
    </row>
    <row r="49" spans="1:14" ht="15">
      <c r="A49" s="74">
        <v>11054</v>
      </c>
      <c r="B49" s="74">
        <v>0</v>
      </c>
      <c r="C49" s="74">
        <v>0</v>
      </c>
      <c r="D49" s="74">
        <v>25</v>
      </c>
      <c r="E49" s="74">
        <v>0</v>
      </c>
      <c r="F49" s="74">
        <v>0</v>
      </c>
      <c r="G49" s="74">
        <v>0</v>
      </c>
      <c r="H49" s="74">
        <v>46</v>
      </c>
      <c r="I49" s="74">
        <v>153</v>
      </c>
      <c r="J49" s="63">
        <v>19.649999999999999</v>
      </c>
      <c r="K49" s="76" t="s">
        <v>42</v>
      </c>
      <c r="L49" s="76"/>
      <c r="M49" s="62" t="s">
        <v>42</v>
      </c>
      <c r="N49" s="72">
        <v>1</v>
      </c>
    </row>
    <row r="50" spans="1:14" ht="15">
      <c r="A50" s="72">
        <v>11055</v>
      </c>
      <c r="B50" s="74">
        <v>0</v>
      </c>
      <c r="C50" s="74">
        <v>1</v>
      </c>
      <c r="D50" s="77">
        <v>24</v>
      </c>
      <c r="E50" s="72">
        <v>0</v>
      </c>
      <c r="F50" s="74">
        <v>0</v>
      </c>
      <c r="G50" s="74">
        <v>0</v>
      </c>
      <c r="H50" s="72">
        <v>75</v>
      </c>
      <c r="I50" s="72">
        <v>175</v>
      </c>
      <c r="J50" s="63">
        <v>24.49</v>
      </c>
      <c r="K50" s="78">
        <v>1.57</v>
      </c>
      <c r="L50" s="78"/>
      <c r="M50" s="62">
        <v>81</v>
      </c>
      <c r="N50" s="72">
        <v>1</v>
      </c>
    </row>
    <row r="51" spans="1:14" ht="15">
      <c r="A51" s="72">
        <v>11056</v>
      </c>
      <c r="B51" s="74">
        <v>0</v>
      </c>
      <c r="C51" s="74">
        <v>1</v>
      </c>
      <c r="D51" s="77">
        <v>28</v>
      </c>
      <c r="E51" s="72">
        <v>0</v>
      </c>
      <c r="F51" s="74">
        <v>0</v>
      </c>
      <c r="G51" s="74">
        <v>0</v>
      </c>
      <c r="H51" s="72">
        <v>67</v>
      </c>
      <c r="I51" s="72">
        <v>180</v>
      </c>
      <c r="J51" s="63">
        <v>20.68</v>
      </c>
      <c r="K51" s="78">
        <v>1.88</v>
      </c>
      <c r="L51" s="78"/>
      <c r="M51" s="62">
        <v>91.8</v>
      </c>
      <c r="N51" s="72">
        <v>1</v>
      </c>
    </row>
    <row r="52" spans="1:14" ht="15">
      <c r="A52" s="74">
        <v>11058</v>
      </c>
      <c r="B52" s="74">
        <v>0</v>
      </c>
      <c r="C52" s="74">
        <v>1</v>
      </c>
      <c r="D52" s="74">
        <v>28</v>
      </c>
      <c r="E52" s="74">
        <v>0</v>
      </c>
      <c r="F52" s="74">
        <v>0</v>
      </c>
      <c r="G52" s="74">
        <v>0</v>
      </c>
      <c r="H52" s="74">
        <v>75</v>
      </c>
      <c r="I52" s="74">
        <v>183</v>
      </c>
      <c r="J52" s="74">
        <v>22.4</v>
      </c>
      <c r="K52" s="76">
        <v>1.02</v>
      </c>
      <c r="L52" s="76"/>
      <c r="M52" s="62">
        <v>95.4</v>
      </c>
      <c r="N52" s="72">
        <v>1</v>
      </c>
    </row>
    <row r="53" spans="1:14" ht="15">
      <c r="A53" s="74">
        <v>11059</v>
      </c>
      <c r="B53" s="74">
        <v>0</v>
      </c>
      <c r="C53" s="74">
        <v>0</v>
      </c>
      <c r="D53" s="74">
        <v>25</v>
      </c>
      <c r="E53" s="74">
        <v>0</v>
      </c>
      <c r="F53" s="74">
        <v>0</v>
      </c>
      <c r="G53" s="74">
        <v>0</v>
      </c>
      <c r="H53" s="74">
        <v>59</v>
      </c>
      <c r="I53" s="74">
        <v>162</v>
      </c>
      <c r="J53" s="63">
        <v>22.48</v>
      </c>
      <c r="K53" s="75">
        <v>0.89</v>
      </c>
      <c r="L53" s="75"/>
      <c r="M53" s="62">
        <v>106.2</v>
      </c>
      <c r="N53" s="72">
        <v>1</v>
      </c>
    </row>
    <row r="54" spans="1:14" ht="15">
      <c r="A54" s="74">
        <v>11060</v>
      </c>
      <c r="B54" s="74">
        <v>0</v>
      </c>
      <c r="C54" s="74">
        <v>0</v>
      </c>
      <c r="D54" s="74">
        <v>23</v>
      </c>
      <c r="E54" s="74">
        <v>0</v>
      </c>
      <c r="F54" s="74">
        <v>0</v>
      </c>
      <c r="G54" s="74">
        <v>0</v>
      </c>
      <c r="H54" s="74">
        <v>49</v>
      </c>
      <c r="I54" s="74">
        <v>158</v>
      </c>
      <c r="J54" s="63">
        <v>19.63</v>
      </c>
      <c r="K54" s="75" t="s">
        <v>42</v>
      </c>
      <c r="L54" s="75"/>
      <c r="M54" s="62" t="s">
        <v>42</v>
      </c>
      <c r="N54" s="72">
        <v>1</v>
      </c>
    </row>
    <row r="55" spans="1:14" ht="15">
      <c r="A55" s="74">
        <v>12001</v>
      </c>
      <c r="B55" s="74">
        <v>0</v>
      </c>
      <c r="C55" s="74">
        <v>0</v>
      </c>
      <c r="D55" s="74">
        <v>24</v>
      </c>
      <c r="E55" s="74">
        <v>0</v>
      </c>
      <c r="F55" s="74">
        <v>0</v>
      </c>
      <c r="G55" s="74">
        <v>0</v>
      </c>
      <c r="H55" s="74">
        <v>47</v>
      </c>
      <c r="I55" s="74">
        <v>158</v>
      </c>
      <c r="J55" s="63">
        <v>18.829999999999998</v>
      </c>
      <c r="K55" s="76">
        <v>1.22</v>
      </c>
      <c r="L55" s="76"/>
      <c r="M55" s="62">
        <v>93.6</v>
      </c>
      <c r="N55" s="72">
        <v>2</v>
      </c>
    </row>
    <row r="56" spans="1:14" ht="15">
      <c r="A56" s="74">
        <v>12002</v>
      </c>
      <c r="B56" s="74">
        <v>0</v>
      </c>
      <c r="C56" s="74">
        <v>1</v>
      </c>
      <c r="D56" s="74">
        <v>25</v>
      </c>
      <c r="E56" s="74">
        <v>0</v>
      </c>
      <c r="F56" s="74">
        <v>0</v>
      </c>
      <c r="G56" s="74">
        <v>0</v>
      </c>
      <c r="H56" s="74">
        <v>53.8</v>
      </c>
      <c r="I56" s="74">
        <v>160</v>
      </c>
      <c r="J56" s="63">
        <v>21.02</v>
      </c>
      <c r="K56" s="76">
        <v>1.9</v>
      </c>
      <c r="L56" s="76"/>
      <c r="M56" s="62">
        <v>99</v>
      </c>
      <c r="N56" s="72">
        <v>2</v>
      </c>
    </row>
    <row r="57" spans="1:14" ht="15">
      <c r="A57" s="74">
        <v>12003</v>
      </c>
      <c r="B57" s="74">
        <v>0</v>
      </c>
      <c r="C57" s="74">
        <v>0</v>
      </c>
      <c r="D57" s="74">
        <v>23</v>
      </c>
      <c r="E57" s="74">
        <v>0</v>
      </c>
      <c r="F57" s="74">
        <v>0</v>
      </c>
      <c r="G57" s="74">
        <v>0</v>
      </c>
      <c r="H57" s="74">
        <v>53</v>
      </c>
      <c r="I57" s="74">
        <v>158</v>
      </c>
      <c r="J57" s="63">
        <v>21.23</v>
      </c>
      <c r="K57" s="76" t="s">
        <v>42</v>
      </c>
      <c r="L57" s="76"/>
      <c r="M57" s="62" t="s">
        <v>42</v>
      </c>
      <c r="N57" s="72">
        <v>2</v>
      </c>
    </row>
    <row r="58" spans="1:14" ht="15">
      <c r="A58" s="74">
        <v>12004</v>
      </c>
      <c r="B58" s="74">
        <v>0</v>
      </c>
      <c r="C58" s="74">
        <v>1</v>
      </c>
      <c r="D58" s="74">
        <v>25</v>
      </c>
      <c r="E58" s="74">
        <v>0</v>
      </c>
      <c r="F58" s="74">
        <v>0</v>
      </c>
      <c r="G58" s="74">
        <v>0</v>
      </c>
      <c r="H58" s="74">
        <v>70</v>
      </c>
      <c r="I58" s="74">
        <v>165</v>
      </c>
      <c r="J58" s="63">
        <v>25.71</v>
      </c>
      <c r="K58" s="76">
        <v>0.64</v>
      </c>
      <c r="L58" s="76"/>
      <c r="M58" s="62">
        <v>111.6</v>
      </c>
      <c r="N58" s="72">
        <v>2</v>
      </c>
    </row>
    <row r="59" spans="1:14" ht="15">
      <c r="A59" s="74">
        <v>12005</v>
      </c>
      <c r="B59" s="74">
        <v>0</v>
      </c>
      <c r="C59" s="74">
        <v>1</v>
      </c>
      <c r="D59" s="74">
        <v>30</v>
      </c>
      <c r="E59" s="74">
        <v>0</v>
      </c>
      <c r="F59" s="74">
        <v>0</v>
      </c>
      <c r="G59" s="74">
        <v>0</v>
      </c>
      <c r="H59" s="74">
        <v>65</v>
      </c>
      <c r="I59" s="74">
        <v>175</v>
      </c>
      <c r="J59" s="63">
        <v>21.22</v>
      </c>
      <c r="K59" s="76">
        <v>1.81</v>
      </c>
      <c r="L59" s="76"/>
      <c r="M59" s="62">
        <v>90</v>
      </c>
      <c r="N59" s="72">
        <v>2</v>
      </c>
    </row>
    <row r="60" spans="1:14" ht="15">
      <c r="A60" s="74">
        <v>12007</v>
      </c>
      <c r="B60" s="74">
        <v>0</v>
      </c>
      <c r="C60" s="74">
        <v>1</v>
      </c>
      <c r="D60" s="74">
        <v>25</v>
      </c>
      <c r="E60" s="74">
        <v>0</v>
      </c>
      <c r="F60" s="74">
        <v>0</v>
      </c>
      <c r="G60" s="74">
        <v>0</v>
      </c>
      <c r="H60" s="74">
        <v>69</v>
      </c>
      <c r="I60" s="74">
        <v>172</v>
      </c>
      <c r="J60" s="63">
        <v>23.32</v>
      </c>
      <c r="K60" s="76">
        <v>0.98</v>
      </c>
      <c r="L60" s="76"/>
      <c r="M60" s="62">
        <v>88.2</v>
      </c>
      <c r="N60" s="72">
        <v>2</v>
      </c>
    </row>
    <row r="61" spans="1:14" ht="15">
      <c r="A61" s="74">
        <v>12008</v>
      </c>
      <c r="B61" s="74">
        <v>0</v>
      </c>
      <c r="C61" s="74">
        <v>0</v>
      </c>
      <c r="D61" s="74">
        <v>25</v>
      </c>
      <c r="E61" s="74">
        <v>0</v>
      </c>
      <c r="F61" s="74">
        <v>0</v>
      </c>
      <c r="G61" s="74">
        <v>0</v>
      </c>
      <c r="H61" s="74">
        <v>60</v>
      </c>
      <c r="I61" s="74">
        <v>163</v>
      </c>
      <c r="J61" s="63">
        <v>22.58</v>
      </c>
      <c r="K61" s="76">
        <v>0.76</v>
      </c>
      <c r="L61" s="76"/>
      <c r="M61" s="62">
        <v>108</v>
      </c>
      <c r="N61" s="72">
        <v>2</v>
      </c>
    </row>
    <row r="62" spans="1:14" ht="15">
      <c r="A62" s="74">
        <v>12009</v>
      </c>
      <c r="B62" s="74">
        <v>0</v>
      </c>
      <c r="C62" s="74">
        <v>1</v>
      </c>
      <c r="D62" s="74">
        <v>39</v>
      </c>
      <c r="E62" s="74">
        <v>0</v>
      </c>
      <c r="F62" s="74">
        <v>0</v>
      </c>
      <c r="G62" s="74">
        <v>0</v>
      </c>
      <c r="H62" s="74">
        <v>70</v>
      </c>
      <c r="I62" s="74">
        <v>162</v>
      </c>
      <c r="J62" s="63">
        <v>26.67</v>
      </c>
      <c r="K62" s="78">
        <v>1.25</v>
      </c>
      <c r="L62" s="78"/>
      <c r="M62" s="62">
        <v>102.6</v>
      </c>
      <c r="N62" s="72">
        <v>2</v>
      </c>
    </row>
    <row r="63" spans="1:14" ht="15">
      <c r="A63" s="72">
        <v>12010</v>
      </c>
      <c r="B63" s="74">
        <v>0</v>
      </c>
      <c r="C63" s="74">
        <v>1</v>
      </c>
      <c r="D63" s="77">
        <v>26</v>
      </c>
      <c r="E63" s="72">
        <v>0</v>
      </c>
      <c r="F63" s="74">
        <v>0</v>
      </c>
      <c r="G63" s="74">
        <v>0</v>
      </c>
      <c r="H63" s="72">
        <v>90</v>
      </c>
      <c r="I63" s="72">
        <v>182</v>
      </c>
      <c r="J63" s="63">
        <v>27.17</v>
      </c>
      <c r="K63" s="78">
        <v>0.74</v>
      </c>
      <c r="L63" s="78"/>
      <c r="M63" s="62">
        <v>93.6</v>
      </c>
      <c r="N63" s="72">
        <v>2</v>
      </c>
    </row>
    <row r="64" spans="1:14" ht="15">
      <c r="A64" s="74">
        <v>12011</v>
      </c>
      <c r="B64" s="74">
        <v>0</v>
      </c>
      <c r="C64" s="74">
        <v>0</v>
      </c>
      <c r="D64" s="74">
        <v>34</v>
      </c>
      <c r="E64" s="74">
        <v>0</v>
      </c>
      <c r="F64" s="74">
        <v>0</v>
      </c>
      <c r="G64" s="74">
        <v>0</v>
      </c>
      <c r="H64" s="74">
        <v>62</v>
      </c>
      <c r="I64" s="74">
        <v>164</v>
      </c>
      <c r="J64" s="63">
        <v>23.05</v>
      </c>
      <c r="K64" s="76" t="s">
        <v>42</v>
      </c>
      <c r="L64" s="76"/>
      <c r="M64" s="62" t="s">
        <v>42</v>
      </c>
      <c r="N64" s="72">
        <v>2</v>
      </c>
    </row>
    <row r="65" spans="1:14" ht="15">
      <c r="A65" s="74">
        <v>12012</v>
      </c>
      <c r="B65" s="74">
        <v>0</v>
      </c>
      <c r="C65" s="74">
        <v>0</v>
      </c>
      <c r="D65" s="74">
        <v>33</v>
      </c>
      <c r="E65" s="74">
        <v>0</v>
      </c>
      <c r="F65" s="74">
        <v>0</v>
      </c>
      <c r="G65" s="74">
        <v>0</v>
      </c>
      <c r="H65" s="74">
        <v>53</v>
      </c>
      <c r="I65" s="74">
        <v>155</v>
      </c>
      <c r="J65" s="63">
        <v>22.06</v>
      </c>
      <c r="K65" s="76">
        <v>0.53</v>
      </c>
      <c r="L65" s="76"/>
      <c r="M65" s="62">
        <v>124.2</v>
      </c>
      <c r="N65" s="72">
        <v>2</v>
      </c>
    </row>
    <row r="66" spans="1:14" ht="15">
      <c r="A66" s="74">
        <v>12013</v>
      </c>
      <c r="B66" s="74">
        <v>0</v>
      </c>
      <c r="C66" s="74">
        <v>1</v>
      </c>
      <c r="D66" s="74">
        <v>26</v>
      </c>
      <c r="E66" s="74">
        <v>0</v>
      </c>
      <c r="F66" s="74">
        <v>0</v>
      </c>
      <c r="G66" s="74">
        <v>0</v>
      </c>
      <c r="H66" s="74">
        <v>60</v>
      </c>
      <c r="I66" s="74">
        <v>170</v>
      </c>
      <c r="J66" s="63">
        <v>20.76</v>
      </c>
      <c r="K66" s="76">
        <v>0.36</v>
      </c>
      <c r="L66" s="76"/>
      <c r="M66" s="62">
        <v>102.6</v>
      </c>
      <c r="N66" s="72">
        <v>2</v>
      </c>
    </row>
    <row r="67" spans="1:14" ht="15">
      <c r="A67" s="74">
        <v>12014</v>
      </c>
      <c r="B67" s="74">
        <v>0</v>
      </c>
      <c r="C67" s="74">
        <v>1</v>
      </c>
      <c r="D67" s="74">
        <v>23</v>
      </c>
      <c r="E67" s="74">
        <v>0</v>
      </c>
      <c r="F67" s="74">
        <v>0</v>
      </c>
      <c r="G67" s="74">
        <v>0</v>
      </c>
      <c r="H67" s="74">
        <v>60</v>
      </c>
      <c r="I67" s="74">
        <v>171</v>
      </c>
      <c r="J67" s="63">
        <v>20.52</v>
      </c>
      <c r="K67" s="76">
        <v>0.15</v>
      </c>
      <c r="L67" s="76"/>
      <c r="M67" s="62">
        <v>91.8</v>
      </c>
      <c r="N67" s="72">
        <v>2</v>
      </c>
    </row>
    <row r="68" spans="1:14" ht="15">
      <c r="A68" s="74">
        <v>12015</v>
      </c>
      <c r="B68" s="74">
        <v>0</v>
      </c>
      <c r="C68" s="74">
        <v>0</v>
      </c>
      <c r="D68" s="74">
        <v>28</v>
      </c>
      <c r="E68" s="74">
        <v>0</v>
      </c>
      <c r="F68" s="74">
        <v>0</v>
      </c>
      <c r="G68" s="74">
        <v>0</v>
      </c>
      <c r="H68" s="74">
        <v>70</v>
      </c>
      <c r="I68" s="74">
        <v>170</v>
      </c>
      <c r="J68" s="63">
        <v>24.22</v>
      </c>
      <c r="K68" s="76" t="s">
        <v>42</v>
      </c>
      <c r="L68" s="76"/>
      <c r="M68" s="62" t="s">
        <v>42</v>
      </c>
      <c r="N68" s="72">
        <v>2</v>
      </c>
    </row>
    <row r="69" spans="1:14" ht="15">
      <c r="A69" s="74">
        <v>12016</v>
      </c>
      <c r="B69" s="74">
        <v>0</v>
      </c>
      <c r="C69" s="74">
        <v>0</v>
      </c>
      <c r="D69" s="74">
        <v>26</v>
      </c>
      <c r="E69" s="74">
        <v>0</v>
      </c>
      <c r="F69" s="74">
        <v>0</v>
      </c>
      <c r="G69" s="74">
        <v>0</v>
      </c>
      <c r="H69" s="74">
        <v>56</v>
      </c>
      <c r="I69" s="74">
        <v>160</v>
      </c>
      <c r="J69" s="63">
        <v>21.88</v>
      </c>
      <c r="K69" s="76">
        <v>0.14000000000000001</v>
      </c>
      <c r="L69" s="76"/>
      <c r="M69" s="62">
        <v>111.6</v>
      </c>
      <c r="N69" s="72">
        <v>2</v>
      </c>
    </row>
    <row r="70" spans="1:14" ht="15">
      <c r="A70" s="74">
        <v>12017</v>
      </c>
      <c r="B70" s="74">
        <v>0</v>
      </c>
      <c r="C70" s="74">
        <v>0</v>
      </c>
      <c r="D70" s="74">
        <v>25</v>
      </c>
      <c r="E70" s="74">
        <v>0</v>
      </c>
      <c r="F70" s="74">
        <v>0</v>
      </c>
      <c r="G70" s="74">
        <v>0</v>
      </c>
      <c r="H70" s="74">
        <v>54</v>
      </c>
      <c r="I70" s="74">
        <v>158</v>
      </c>
      <c r="J70" s="63">
        <v>21.63</v>
      </c>
      <c r="K70" s="76">
        <v>0.49</v>
      </c>
      <c r="L70" s="76"/>
      <c r="M70" s="62">
        <v>104.4</v>
      </c>
      <c r="N70" s="72">
        <v>2</v>
      </c>
    </row>
    <row r="71" spans="1:14" ht="15">
      <c r="A71" s="74">
        <v>12018</v>
      </c>
      <c r="B71" s="74">
        <v>0</v>
      </c>
      <c r="C71" s="74">
        <v>1</v>
      </c>
      <c r="D71" s="74">
        <v>23</v>
      </c>
      <c r="E71" s="74">
        <v>0</v>
      </c>
      <c r="F71" s="74">
        <v>0</v>
      </c>
      <c r="G71" s="74">
        <v>0</v>
      </c>
      <c r="H71" s="74">
        <v>52</v>
      </c>
      <c r="I71" s="74">
        <v>160</v>
      </c>
      <c r="J71" s="63">
        <v>20.309999999999999</v>
      </c>
      <c r="K71" s="78">
        <v>0.17</v>
      </c>
      <c r="L71" s="78"/>
      <c r="M71" s="62">
        <v>99</v>
      </c>
      <c r="N71" s="72">
        <v>2</v>
      </c>
    </row>
    <row r="72" spans="1:14" ht="15">
      <c r="A72" s="74">
        <v>12019</v>
      </c>
      <c r="B72" s="74">
        <v>0</v>
      </c>
      <c r="C72" s="74">
        <v>1</v>
      </c>
      <c r="D72" s="74">
        <v>27</v>
      </c>
      <c r="E72" s="74">
        <v>0</v>
      </c>
      <c r="F72" s="74">
        <v>0</v>
      </c>
      <c r="G72" s="74">
        <v>0</v>
      </c>
      <c r="H72" s="74">
        <v>50</v>
      </c>
      <c r="I72" s="74">
        <v>171</v>
      </c>
      <c r="J72" s="63">
        <v>17.100000000000001</v>
      </c>
      <c r="K72" s="76" t="s">
        <v>42</v>
      </c>
      <c r="L72" s="76"/>
      <c r="M72" s="62" t="s">
        <v>42</v>
      </c>
      <c r="N72" s="72">
        <v>2</v>
      </c>
    </row>
    <row r="73" spans="1:14" ht="15">
      <c r="A73" s="74">
        <v>12020</v>
      </c>
      <c r="B73" s="74">
        <v>0</v>
      </c>
      <c r="C73" s="74">
        <v>1</v>
      </c>
      <c r="D73" s="74">
        <v>25</v>
      </c>
      <c r="E73" s="74">
        <v>0</v>
      </c>
      <c r="F73" s="74">
        <v>0</v>
      </c>
      <c r="G73" s="74">
        <v>0</v>
      </c>
      <c r="H73" s="74">
        <v>58</v>
      </c>
      <c r="I73" s="74">
        <v>177</v>
      </c>
      <c r="J73" s="63">
        <v>18.510000000000002</v>
      </c>
      <c r="K73" s="76">
        <v>0.09</v>
      </c>
      <c r="L73" s="76"/>
      <c r="M73" s="62">
        <v>81</v>
      </c>
      <c r="N73" s="72">
        <v>2</v>
      </c>
    </row>
    <row r="74" spans="1:14" ht="15">
      <c r="A74" s="74">
        <v>12021</v>
      </c>
      <c r="B74" s="74">
        <v>0</v>
      </c>
      <c r="C74" s="74">
        <v>1</v>
      </c>
      <c r="D74" s="74">
        <v>25</v>
      </c>
      <c r="E74" s="74">
        <v>0</v>
      </c>
      <c r="F74" s="74">
        <v>0</v>
      </c>
      <c r="G74" s="74">
        <v>0</v>
      </c>
      <c r="H74" s="74">
        <v>55</v>
      </c>
      <c r="I74" s="74">
        <v>175</v>
      </c>
      <c r="J74" s="63">
        <v>17.96</v>
      </c>
      <c r="K74" s="76">
        <v>0.24</v>
      </c>
      <c r="L74" s="76"/>
      <c r="M74" s="62">
        <v>82.8</v>
      </c>
      <c r="N74" s="72">
        <v>2</v>
      </c>
    </row>
    <row r="75" spans="1:14" ht="15">
      <c r="A75" s="72">
        <v>12023</v>
      </c>
      <c r="B75" s="74">
        <v>0</v>
      </c>
      <c r="C75" s="74">
        <v>1</v>
      </c>
      <c r="D75" s="77">
        <v>30</v>
      </c>
      <c r="E75" s="72">
        <v>0</v>
      </c>
      <c r="F75" s="74">
        <v>0</v>
      </c>
      <c r="G75" s="74">
        <v>0</v>
      </c>
      <c r="H75" s="72">
        <v>91</v>
      </c>
      <c r="I75" s="72">
        <v>180</v>
      </c>
      <c r="J75" s="63">
        <v>28.09</v>
      </c>
      <c r="K75" s="76">
        <v>0.24</v>
      </c>
      <c r="L75" s="76"/>
      <c r="M75" s="62">
        <v>81</v>
      </c>
      <c r="N75" s="72">
        <v>2</v>
      </c>
    </row>
    <row r="76" spans="1:14" ht="15">
      <c r="A76" s="74">
        <v>12025</v>
      </c>
      <c r="B76" s="74">
        <v>0</v>
      </c>
      <c r="C76" s="74">
        <v>1</v>
      </c>
      <c r="D76" s="74">
        <v>20</v>
      </c>
      <c r="E76" s="74">
        <v>0</v>
      </c>
      <c r="F76" s="74">
        <v>0</v>
      </c>
      <c r="G76" s="74">
        <v>0</v>
      </c>
      <c r="H76" s="74">
        <v>65</v>
      </c>
      <c r="I76" s="74">
        <v>175</v>
      </c>
      <c r="J76" s="63">
        <v>21.22</v>
      </c>
      <c r="K76" s="76">
        <v>1.33</v>
      </c>
      <c r="L76" s="76"/>
      <c r="M76" s="62">
        <v>97.2</v>
      </c>
      <c r="N76" s="72">
        <v>2</v>
      </c>
    </row>
    <row r="77" spans="1:14" ht="15">
      <c r="A77" s="74">
        <v>12026</v>
      </c>
      <c r="B77" s="74">
        <v>0</v>
      </c>
      <c r="C77" s="74">
        <v>1</v>
      </c>
      <c r="D77" s="74">
        <v>25</v>
      </c>
      <c r="E77" s="74">
        <v>0</v>
      </c>
      <c r="F77" s="74">
        <v>0</v>
      </c>
      <c r="G77" s="74">
        <v>0</v>
      </c>
      <c r="H77" s="74">
        <v>65</v>
      </c>
      <c r="I77" s="74">
        <v>165</v>
      </c>
      <c r="J77" s="63">
        <v>23.88</v>
      </c>
      <c r="K77" s="76">
        <v>1.1399999999999999</v>
      </c>
      <c r="L77" s="76"/>
      <c r="M77" s="62">
        <v>90</v>
      </c>
      <c r="N77" s="72">
        <v>2</v>
      </c>
    </row>
    <row r="78" spans="1:14" ht="15">
      <c r="A78" s="74">
        <v>12033</v>
      </c>
      <c r="B78" s="74">
        <v>0</v>
      </c>
      <c r="C78" s="74">
        <v>0</v>
      </c>
      <c r="D78" s="74">
        <v>26</v>
      </c>
      <c r="E78" s="74">
        <v>0</v>
      </c>
      <c r="F78" s="74">
        <v>0</v>
      </c>
      <c r="G78" s="74">
        <v>0</v>
      </c>
      <c r="H78" s="74">
        <v>50</v>
      </c>
      <c r="I78" s="74">
        <v>165</v>
      </c>
      <c r="J78" s="63">
        <v>18.37</v>
      </c>
      <c r="K78" s="76">
        <v>0.56999999999999995</v>
      </c>
      <c r="L78" s="76"/>
      <c r="M78" s="62">
        <v>111.6</v>
      </c>
      <c r="N78" s="72">
        <v>2</v>
      </c>
    </row>
    <row r="79" spans="1:14" ht="15">
      <c r="A79" s="74">
        <v>12043</v>
      </c>
      <c r="B79" s="74">
        <v>0</v>
      </c>
      <c r="C79" s="74">
        <v>1</v>
      </c>
      <c r="D79" s="74">
        <v>28</v>
      </c>
      <c r="E79" s="74">
        <v>0</v>
      </c>
      <c r="F79" s="74">
        <v>0</v>
      </c>
      <c r="G79" s="74">
        <v>0</v>
      </c>
      <c r="H79" s="74">
        <v>75</v>
      </c>
      <c r="I79" s="74">
        <v>183</v>
      </c>
      <c r="J79" s="63">
        <v>22.4</v>
      </c>
      <c r="K79" s="76">
        <v>1.95</v>
      </c>
      <c r="L79" s="76"/>
      <c r="M79" s="62">
        <v>90</v>
      </c>
      <c r="N79" s="72">
        <v>2</v>
      </c>
    </row>
    <row r="80" spans="1:14" ht="15">
      <c r="A80" s="74">
        <v>12044</v>
      </c>
      <c r="B80" s="74">
        <v>0</v>
      </c>
      <c r="C80" s="74">
        <v>1</v>
      </c>
      <c r="D80" s="74">
        <v>23</v>
      </c>
      <c r="E80" s="74">
        <v>0</v>
      </c>
      <c r="F80" s="74">
        <v>0</v>
      </c>
      <c r="G80" s="74">
        <v>0</v>
      </c>
      <c r="H80" s="74">
        <v>58</v>
      </c>
      <c r="I80" s="74">
        <v>171</v>
      </c>
      <c r="J80" s="63">
        <v>19.84</v>
      </c>
      <c r="K80" s="78">
        <v>1.49</v>
      </c>
      <c r="L80" s="78"/>
      <c r="M80" s="62">
        <v>97.2</v>
      </c>
      <c r="N80" s="72">
        <v>2</v>
      </c>
    </row>
    <row r="81" spans="1:14" ht="15">
      <c r="A81" s="74">
        <v>12045</v>
      </c>
      <c r="B81" s="74">
        <v>0</v>
      </c>
      <c r="C81" s="74">
        <v>1</v>
      </c>
      <c r="D81" s="74">
        <v>24</v>
      </c>
      <c r="E81" s="74">
        <v>0</v>
      </c>
      <c r="F81" s="74">
        <v>0</v>
      </c>
      <c r="G81" s="74">
        <v>0</v>
      </c>
      <c r="H81" s="74">
        <v>55</v>
      </c>
      <c r="I81" s="74">
        <v>175</v>
      </c>
      <c r="J81" s="74">
        <v>17.96</v>
      </c>
      <c r="K81" s="76">
        <v>1.42</v>
      </c>
      <c r="L81" s="76"/>
      <c r="M81" s="62">
        <v>77.400000000000006</v>
      </c>
      <c r="N81" s="72">
        <v>2</v>
      </c>
    </row>
    <row r="82" spans="1:14" ht="15">
      <c r="A82" s="74">
        <v>12046</v>
      </c>
      <c r="B82" s="74">
        <v>0</v>
      </c>
      <c r="C82" s="74">
        <v>0</v>
      </c>
      <c r="D82" s="74">
        <v>28</v>
      </c>
      <c r="E82" s="74">
        <v>0</v>
      </c>
      <c r="F82" s="74">
        <v>0</v>
      </c>
      <c r="G82" s="74">
        <v>0</v>
      </c>
      <c r="H82" s="74">
        <v>70</v>
      </c>
      <c r="I82" s="74">
        <v>170</v>
      </c>
      <c r="J82" s="63">
        <v>24.22</v>
      </c>
      <c r="K82" s="78">
        <v>1.65</v>
      </c>
      <c r="L82" s="78"/>
      <c r="M82" s="62">
        <v>117</v>
      </c>
      <c r="N82" s="72">
        <v>2</v>
      </c>
    </row>
    <row r="83" spans="1:14">
      <c r="A83" s="74">
        <v>12048</v>
      </c>
      <c r="B83" s="74">
        <v>0</v>
      </c>
      <c r="C83" s="74">
        <v>1</v>
      </c>
      <c r="D83" s="74">
        <v>27</v>
      </c>
      <c r="E83" s="74">
        <v>0</v>
      </c>
      <c r="F83" s="74">
        <v>0</v>
      </c>
      <c r="G83" s="74">
        <v>0</v>
      </c>
      <c r="H83" s="74">
        <v>65</v>
      </c>
      <c r="I83" s="74">
        <v>170</v>
      </c>
      <c r="J83" s="74">
        <v>22.49</v>
      </c>
      <c r="K83" s="74">
        <v>1.46</v>
      </c>
      <c r="L83" s="74"/>
      <c r="M83" s="74">
        <v>102.6</v>
      </c>
      <c r="N83" s="72">
        <v>2</v>
      </c>
    </row>
    <row r="84" spans="1:14" ht="15">
      <c r="A84" s="74">
        <v>12049</v>
      </c>
      <c r="B84" s="74">
        <v>0</v>
      </c>
      <c r="C84" s="74">
        <v>0</v>
      </c>
      <c r="D84" s="74">
        <v>23</v>
      </c>
      <c r="E84" s="74">
        <v>0</v>
      </c>
      <c r="F84" s="74">
        <v>0</v>
      </c>
      <c r="G84" s="74">
        <v>0</v>
      </c>
      <c r="H84" s="74">
        <v>49</v>
      </c>
      <c r="I84" s="74">
        <v>158</v>
      </c>
      <c r="J84" s="63">
        <v>19.63</v>
      </c>
      <c r="K84" s="76" t="s">
        <v>42</v>
      </c>
      <c r="L84" s="76"/>
      <c r="M84" s="62" t="s">
        <v>42</v>
      </c>
      <c r="N84" s="72">
        <v>2</v>
      </c>
    </row>
    <row r="85" spans="1:14" ht="15">
      <c r="A85" s="72">
        <v>12050</v>
      </c>
      <c r="B85" s="74">
        <v>0</v>
      </c>
      <c r="C85" s="74">
        <v>1</v>
      </c>
      <c r="D85" s="77">
        <v>34</v>
      </c>
      <c r="E85" s="72">
        <v>0</v>
      </c>
      <c r="F85" s="74">
        <v>0</v>
      </c>
      <c r="G85" s="74">
        <v>0</v>
      </c>
      <c r="H85" s="72">
        <v>80</v>
      </c>
      <c r="I85" s="72">
        <v>173</v>
      </c>
      <c r="J85" s="63">
        <v>26.73</v>
      </c>
      <c r="K85" s="78">
        <v>1.08</v>
      </c>
      <c r="L85" s="78"/>
      <c r="M85" s="62">
        <v>106.2</v>
      </c>
      <c r="N85" s="72">
        <v>2</v>
      </c>
    </row>
    <row r="86" spans="1:14" ht="15">
      <c r="A86" s="74">
        <v>12051</v>
      </c>
      <c r="B86" s="74">
        <v>0</v>
      </c>
      <c r="C86" s="74">
        <v>0</v>
      </c>
      <c r="D86" s="74">
        <v>26</v>
      </c>
      <c r="E86" s="74">
        <v>0</v>
      </c>
      <c r="F86" s="74">
        <v>0</v>
      </c>
      <c r="G86" s="74">
        <v>0</v>
      </c>
      <c r="H86" s="74">
        <v>52</v>
      </c>
      <c r="I86" s="74">
        <v>158</v>
      </c>
      <c r="J86" s="63">
        <v>20.83</v>
      </c>
      <c r="K86" s="76">
        <v>0.74</v>
      </c>
      <c r="L86" s="76"/>
      <c r="M86" s="62">
        <v>104.4</v>
      </c>
      <c r="N86" s="72">
        <v>2</v>
      </c>
    </row>
    <row r="87" spans="1:14" ht="15">
      <c r="A87" s="74">
        <v>12052</v>
      </c>
      <c r="B87" s="74">
        <v>0</v>
      </c>
      <c r="C87" s="74">
        <v>0</v>
      </c>
      <c r="D87" s="74">
        <v>25</v>
      </c>
      <c r="E87" s="74">
        <v>0</v>
      </c>
      <c r="F87" s="74">
        <v>0</v>
      </c>
      <c r="G87" s="74">
        <v>0</v>
      </c>
      <c r="H87" s="74">
        <v>59</v>
      </c>
      <c r="I87" s="74">
        <v>162</v>
      </c>
      <c r="J87" s="63">
        <v>22.48</v>
      </c>
      <c r="K87" s="76">
        <v>1.01</v>
      </c>
      <c r="L87" s="76"/>
      <c r="M87" s="62">
        <v>99</v>
      </c>
      <c r="N87" s="72">
        <v>2</v>
      </c>
    </row>
    <row r="88" spans="1:14" ht="15">
      <c r="A88" s="74">
        <v>12053</v>
      </c>
      <c r="B88" s="74">
        <v>0</v>
      </c>
      <c r="C88" s="74">
        <v>1</v>
      </c>
      <c r="D88" s="74">
        <v>26</v>
      </c>
      <c r="E88" s="74">
        <v>0</v>
      </c>
      <c r="F88" s="74">
        <v>0</v>
      </c>
      <c r="G88" s="74">
        <v>0</v>
      </c>
      <c r="H88" s="74">
        <v>65</v>
      </c>
      <c r="I88" s="74">
        <v>174</v>
      </c>
      <c r="J88" s="74">
        <v>21.47</v>
      </c>
      <c r="K88" s="74">
        <v>1.39</v>
      </c>
      <c r="L88" s="74"/>
      <c r="M88" s="62">
        <v>106.2</v>
      </c>
      <c r="N88" s="72">
        <v>2</v>
      </c>
    </row>
    <row r="89" spans="1:14" ht="15">
      <c r="A89" s="74">
        <v>12054</v>
      </c>
      <c r="B89" s="74">
        <v>0</v>
      </c>
      <c r="C89" s="74">
        <v>0</v>
      </c>
      <c r="D89" s="74">
        <v>25</v>
      </c>
      <c r="E89" s="74">
        <v>0</v>
      </c>
      <c r="F89" s="74">
        <v>0</v>
      </c>
      <c r="G89" s="74">
        <v>0</v>
      </c>
      <c r="H89" s="74">
        <v>46</v>
      </c>
      <c r="I89" s="74">
        <v>153</v>
      </c>
      <c r="J89" s="63">
        <v>19.649999999999999</v>
      </c>
      <c r="K89" s="76">
        <v>1.1200000000000001</v>
      </c>
      <c r="L89" s="76"/>
      <c r="M89" s="62">
        <v>82.8</v>
      </c>
      <c r="N89" s="72">
        <v>2</v>
      </c>
    </row>
    <row r="90" spans="1:14" ht="15">
      <c r="A90" s="74">
        <v>12055</v>
      </c>
      <c r="B90" s="74">
        <v>0</v>
      </c>
      <c r="C90" s="74">
        <v>1</v>
      </c>
      <c r="D90" s="74">
        <v>24</v>
      </c>
      <c r="E90" s="74">
        <v>0</v>
      </c>
      <c r="F90" s="74">
        <v>0</v>
      </c>
      <c r="G90" s="74">
        <v>0</v>
      </c>
      <c r="H90" s="74">
        <v>75</v>
      </c>
      <c r="I90" s="74">
        <v>175</v>
      </c>
      <c r="J90" s="74">
        <v>24.49</v>
      </c>
      <c r="K90" s="74">
        <v>0.99</v>
      </c>
      <c r="L90" s="74"/>
      <c r="M90" s="62">
        <v>95.4</v>
      </c>
      <c r="N90" s="72">
        <v>2</v>
      </c>
    </row>
    <row r="91" spans="1:14" ht="15">
      <c r="A91" s="74">
        <v>12056</v>
      </c>
      <c r="B91" s="74">
        <v>0</v>
      </c>
      <c r="C91" s="74">
        <v>1</v>
      </c>
      <c r="D91" s="74">
        <v>28</v>
      </c>
      <c r="E91" s="74">
        <v>0</v>
      </c>
      <c r="F91" s="74">
        <v>0</v>
      </c>
      <c r="G91" s="74">
        <v>0</v>
      </c>
      <c r="H91" s="74">
        <v>67</v>
      </c>
      <c r="I91" s="74">
        <v>180</v>
      </c>
      <c r="J91" s="74">
        <v>20.68</v>
      </c>
      <c r="K91" s="76">
        <v>0.9</v>
      </c>
      <c r="L91" s="76"/>
      <c r="M91" s="62">
        <v>97.2</v>
      </c>
      <c r="N91" s="72">
        <v>2</v>
      </c>
    </row>
    <row r="92" spans="1:14" ht="15">
      <c r="A92" s="74">
        <v>12058</v>
      </c>
      <c r="B92" s="74">
        <v>0</v>
      </c>
      <c r="C92" s="74">
        <v>1</v>
      </c>
      <c r="D92" s="74">
        <v>28</v>
      </c>
      <c r="E92" s="74">
        <v>0</v>
      </c>
      <c r="F92" s="74">
        <v>0</v>
      </c>
      <c r="G92" s="74">
        <v>0</v>
      </c>
      <c r="H92" s="74">
        <v>75</v>
      </c>
      <c r="I92" s="74">
        <v>183</v>
      </c>
      <c r="J92" s="63">
        <v>22.4</v>
      </c>
      <c r="K92" s="76">
        <v>0.72</v>
      </c>
      <c r="L92" s="76"/>
      <c r="M92" s="62">
        <v>48.6</v>
      </c>
      <c r="N92" s="72">
        <v>2</v>
      </c>
    </row>
    <row r="93" spans="1:14" ht="15">
      <c r="A93" s="74">
        <v>12059</v>
      </c>
      <c r="B93" s="74">
        <v>0</v>
      </c>
      <c r="C93" s="74">
        <v>0</v>
      </c>
      <c r="D93" s="74">
        <v>25</v>
      </c>
      <c r="E93" s="74">
        <v>0</v>
      </c>
      <c r="F93" s="74">
        <v>0</v>
      </c>
      <c r="G93" s="74">
        <v>0</v>
      </c>
      <c r="H93" s="74">
        <v>59</v>
      </c>
      <c r="I93" s="74">
        <v>162</v>
      </c>
      <c r="J93" s="63">
        <v>22.48</v>
      </c>
      <c r="K93" s="75">
        <v>0.92</v>
      </c>
      <c r="L93" s="75"/>
      <c r="M93" s="62">
        <v>104.4</v>
      </c>
      <c r="N93" s="72">
        <v>2</v>
      </c>
    </row>
    <row r="94" spans="1:14" ht="15">
      <c r="A94" s="74">
        <v>12060</v>
      </c>
      <c r="B94" s="74">
        <v>0</v>
      </c>
      <c r="C94" s="74">
        <v>0</v>
      </c>
      <c r="D94" s="74">
        <v>23</v>
      </c>
      <c r="E94" s="74">
        <v>0</v>
      </c>
      <c r="F94" s="74">
        <v>0</v>
      </c>
      <c r="G94" s="74">
        <v>0</v>
      </c>
      <c r="H94" s="74">
        <v>49</v>
      </c>
      <c r="I94" s="74">
        <v>158</v>
      </c>
      <c r="J94" s="63">
        <v>19.63</v>
      </c>
      <c r="K94" s="76">
        <v>1.06</v>
      </c>
      <c r="L94" s="76"/>
      <c r="M94" s="62">
        <v>95.4</v>
      </c>
      <c r="N94" s="72">
        <v>2</v>
      </c>
    </row>
    <row r="95" spans="1:14" ht="15">
      <c r="A95" s="74">
        <v>13001</v>
      </c>
      <c r="B95" s="74">
        <v>0</v>
      </c>
      <c r="C95" s="74">
        <v>0</v>
      </c>
      <c r="D95" s="74">
        <v>24</v>
      </c>
      <c r="E95" s="74">
        <v>0</v>
      </c>
      <c r="F95" s="74">
        <v>0</v>
      </c>
      <c r="G95" s="74">
        <v>0</v>
      </c>
      <c r="H95" s="74">
        <v>47</v>
      </c>
      <c r="I95" s="74">
        <v>158</v>
      </c>
      <c r="J95" s="63">
        <v>18.829999999999998</v>
      </c>
      <c r="K95" s="76">
        <v>0.88</v>
      </c>
      <c r="L95" s="76"/>
      <c r="M95" s="62">
        <v>97.2</v>
      </c>
      <c r="N95" s="73">
        <v>3</v>
      </c>
    </row>
    <row r="96" spans="1:14" ht="15">
      <c r="A96" s="72">
        <v>13002</v>
      </c>
      <c r="B96" s="74">
        <v>0</v>
      </c>
      <c r="C96" s="74">
        <v>1</v>
      </c>
      <c r="D96" s="77">
        <v>25</v>
      </c>
      <c r="E96" s="72">
        <v>0</v>
      </c>
      <c r="F96" s="74">
        <v>0</v>
      </c>
      <c r="G96" s="74">
        <v>0</v>
      </c>
      <c r="H96" s="72">
        <v>53.8</v>
      </c>
      <c r="I96" s="72">
        <v>160</v>
      </c>
      <c r="J96" s="63">
        <v>21.02</v>
      </c>
      <c r="K96" s="78">
        <v>1.05</v>
      </c>
      <c r="L96" s="78"/>
      <c r="M96" s="62">
        <v>115.2</v>
      </c>
      <c r="N96" s="73">
        <v>3</v>
      </c>
    </row>
    <row r="97" spans="1:14" ht="15">
      <c r="A97" s="74">
        <v>13003</v>
      </c>
      <c r="B97" s="74">
        <v>0</v>
      </c>
      <c r="C97" s="74">
        <v>0</v>
      </c>
      <c r="D97" s="74">
        <v>23</v>
      </c>
      <c r="E97" s="74">
        <v>0</v>
      </c>
      <c r="F97" s="74">
        <v>0</v>
      </c>
      <c r="G97" s="74">
        <v>0</v>
      </c>
      <c r="H97" s="74">
        <v>53</v>
      </c>
      <c r="I97" s="74">
        <v>158</v>
      </c>
      <c r="J97" s="63">
        <v>21.23</v>
      </c>
      <c r="K97" s="76">
        <v>1.1599999999999999</v>
      </c>
      <c r="L97" s="76"/>
      <c r="M97" s="62">
        <v>113.4</v>
      </c>
      <c r="N97" s="73">
        <v>3</v>
      </c>
    </row>
    <row r="98" spans="1:14" ht="15">
      <c r="A98" s="72">
        <v>13004</v>
      </c>
      <c r="B98" s="74">
        <v>0</v>
      </c>
      <c r="C98" s="74">
        <v>1</v>
      </c>
      <c r="D98" s="77">
        <v>25</v>
      </c>
      <c r="E98" s="72">
        <v>0</v>
      </c>
      <c r="F98" s="74">
        <v>0</v>
      </c>
      <c r="G98" s="74">
        <v>0</v>
      </c>
      <c r="H98" s="72">
        <v>70</v>
      </c>
      <c r="I98" s="72">
        <v>165</v>
      </c>
      <c r="J98" s="63">
        <v>25.71</v>
      </c>
      <c r="K98" s="78">
        <v>0.95</v>
      </c>
      <c r="L98" s="78"/>
      <c r="M98" s="62">
        <v>129.6</v>
      </c>
      <c r="N98" s="73">
        <v>3</v>
      </c>
    </row>
    <row r="99" spans="1:14" ht="15">
      <c r="A99" s="72">
        <v>13005</v>
      </c>
      <c r="B99" s="74">
        <v>0</v>
      </c>
      <c r="C99" s="74">
        <v>1</v>
      </c>
      <c r="D99" s="77">
        <v>30</v>
      </c>
      <c r="E99" s="72">
        <v>0</v>
      </c>
      <c r="F99" s="74">
        <v>0</v>
      </c>
      <c r="G99" s="74">
        <v>0</v>
      </c>
      <c r="H99" s="72">
        <v>65</v>
      </c>
      <c r="I99" s="72">
        <v>175</v>
      </c>
      <c r="J99" s="63">
        <v>21.22</v>
      </c>
      <c r="K99" s="78">
        <v>1.33</v>
      </c>
      <c r="L99" s="78"/>
      <c r="M99" s="62">
        <v>93.6</v>
      </c>
      <c r="N99" s="73">
        <v>3</v>
      </c>
    </row>
    <row r="100" spans="1:14" ht="15">
      <c r="A100" s="72">
        <v>13007</v>
      </c>
      <c r="B100" s="74">
        <v>0</v>
      </c>
      <c r="C100" s="74">
        <v>1</v>
      </c>
      <c r="D100" s="77">
        <v>25</v>
      </c>
      <c r="E100" s="72">
        <v>0</v>
      </c>
      <c r="F100" s="74">
        <v>0</v>
      </c>
      <c r="G100" s="74">
        <v>0</v>
      </c>
      <c r="H100" s="72">
        <v>69</v>
      </c>
      <c r="I100" s="72">
        <v>172</v>
      </c>
      <c r="J100" s="63">
        <v>23.32</v>
      </c>
      <c r="K100" s="78">
        <v>1.1499999999999999</v>
      </c>
      <c r="L100" s="78"/>
      <c r="M100" s="62">
        <v>106.2</v>
      </c>
      <c r="N100" s="73">
        <v>3</v>
      </c>
    </row>
    <row r="101" spans="1:14" ht="15">
      <c r="A101" s="74">
        <v>13008</v>
      </c>
      <c r="B101" s="74">
        <v>0</v>
      </c>
      <c r="C101" s="74">
        <v>0</v>
      </c>
      <c r="D101" s="74">
        <v>25</v>
      </c>
      <c r="E101" s="74">
        <v>0</v>
      </c>
      <c r="F101" s="74">
        <v>0</v>
      </c>
      <c r="G101" s="74">
        <v>0</v>
      </c>
      <c r="H101" s="74">
        <v>60</v>
      </c>
      <c r="I101" s="74">
        <v>163</v>
      </c>
      <c r="J101" s="63">
        <v>22.58</v>
      </c>
      <c r="K101" s="78">
        <v>1.19</v>
      </c>
      <c r="L101" s="78"/>
      <c r="M101" s="62">
        <v>99</v>
      </c>
      <c r="N101" s="73">
        <v>3</v>
      </c>
    </row>
    <row r="102" spans="1:14" ht="15">
      <c r="A102" s="72">
        <v>13009</v>
      </c>
      <c r="B102" s="74">
        <v>0</v>
      </c>
      <c r="C102" s="74">
        <v>1</v>
      </c>
      <c r="D102" s="77">
        <v>39</v>
      </c>
      <c r="E102" s="72">
        <v>0</v>
      </c>
      <c r="F102" s="74">
        <v>0</v>
      </c>
      <c r="G102" s="74">
        <v>0</v>
      </c>
      <c r="H102" s="72">
        <v>70</v>
      </c>
      <c r="I102" s="72">
        <v>162</v>
      </c>
      <c r="J102" s="63">
        <v>26.67</v>
      </c>
      <c r="K102" s="76">
        <v>1.73</v>
      </c>
      <c r="L102" s="76"/>
      <c r="M102" s="62">
        <v>104.4</v>
      </c>
      <c r="N102" s="73">
        <v>3</v>
      </c>
    </row>
    <row r="103" spans="1:14" ht="15">
      <c r="A103" s="72">
        <v>13010</v>
      </c>
      <c r="B103" s="74">
        <v>0</v>
      </c>
      <c r="C103" s="74">
        <v>1</v>
      </c>
      <c r="D103" s="77">
        <v>26</v>
      </c>
      <c r="E103" s="72">
        <v>0</v>
      </c>
      <c r="F103" s="74">
        <v>0</v>
      </c>
      <c r="G103" s="74">
        <v>0</v>
      </c>
      <c r="H103" s="72">
        <v>90</v>
      </c>
      <c r="I103" s="72">
        <v>182</v>
      </c>
      <c r="J103" s="63">
        <v>27.17</v>
      </c>
      <c r="K103" s="76">
        <v>0.36</v>
      </c>
      <c r="L103" s="76"/>
      <c r="M103" s="62">
        <v>106.2</v>
      </c>
      <c r="N103" s="73">
        <v>3</v>
      </c>
    </row>
    <row r="104" spans="1:14">
      <c r="A104" s="74">
        <v>13011</v>
      </c>
      <c r="B104" s="74">
        <v>0</v>
      </c>
      <c r="C104" s="74">
        <v>0</v>
      </c>
      <c r="D104" s="74">
        <v>34</v>
      </c>
      <c r="E104" s="74">
        <v>0</v>
      </c>
      <c r="F104" s="74">
        <v>0</v>
      </c>
      <c r="G104" s="74">
        <v>0</v>
      </c>
      <c r="H104" s="74">
        <v>62</v>
      </c>
      <c r="I104" s="74">
        <v>164</v>
      </c>
      <c r="J104" s="74">
        <v>23.05</v>
      </c>
      <c r="K104" s="74">
        <v>1.56</v>
      </c>
      <c r="L104" s="74"/>
      <c r="M104" s="74">
        <v>113.4</v>
      </c>
      <c r="N104" s="73">
        <v>3</v>
      </c>
    </row>
    <row r="105" spans="1:14">
      <c r="A105" s="74">
        <v>13012</v>
      </c>
      <c r="B105" s="74">
        <v>0</v>
      </c>
      <c r="C105" s="74">
        <v>0</v>
      </c>
      <c r="D105" s="74">
        <v>33</v>
      </c>
      <c r="E105" s="74">
        <v>0</v>
      </c>
      <c r="F105" s="74">
        <v>0</v>
      </c>
      <c r="G105" s="74">
        <v>0</v>
      </c>
      <c r="H105" s="74">
        <v>53</v>
      </c>
      <c r="I105" s="74">
        <v>155</v>
      </c>
      <c r="J105" s="74">
        <v>22.06</v>
      </c>
      <c r="K105" s="74" t="s">
        <v>42</v>
      </c>
      <c r="L105" s="74"/>
      <c r="M105" s="74" t="s">
        <v>42</v>
      </c>
      <c r="N105" s="73">
        <v>3</v>
      </c>
    </row>
    <row r="106" spans="1:14" ht="15">
      <c r="A106" s="72">
        <v>13013</v>
      </c>
      <c r="B106" s="74">
        <v>0</v>
      </c>
      <c r="C106" s="74">
        <v>1</v>
      </c>
      <c r="D106" s="77">
        <v>26</v>
      </c>
      <c r="E106" s="72">
        <v>0</v>
      </c>
      <c r="F106" s="74">
        <v>0</v>
      </c>
      <c r="G106" s="74">
        <v>0</v>
      </c>
      <c r="H106" s="72">
        <v>60</v>
      </c>
      <c r="I106" s="72">
        <v>170</v>
      </c>
      <c r="J106" s="63">
        <v>20.76</v>
      </c>
      <c r="K106" s="78">
        <v>0.08</v>
      </c>
      <c r="L106" s="78"/>
      <c r="M106" s="62">
        <v>109.8</v>
      </c>
      <c r="N106" s="73">
        <v>3</v>
      </c>
    </row>
    <row r="107" spans="1:14" ht="15">
      <c r="A107" s="72">
        <v>13014</v>
      </c>
      <c r="B107" s="74">
        <v>0</v>
      </c>
      <c r="C107" s="74">
        <v>1</v>
      </c>
      <c r="D107" s="77">
        <v>23</v>
      </c>
      <c r="E107" s="72">
        <v>0</v>
      </c>
      <c r="F107" s="74">
        <v>0</v>
      </c>
      <c r="G107" s="74">
        <v>0</v>
      </c>
      <c r="H107" s="72">
        <v>60</v>
      </c>
      <c r="I107" s="72">
        <v>171</v>
      </c>
      <c r="J107" s="63">
        <v>20.52</v>
      </c>
      <c r="K107" s="78">
        <v>0.18</v>
      </c>
      <c r="L107" s="78"/>
      <c r="M107" s="62">
        <v>126</v>
      </c>
      <c r="N107" s="73">
        <v>3</v>
      </c>
    </row>
    <row r="108" spans="1:14">
      <c r="A108" s="74">
        <v>13015</v>
      </c>
      <c r="B108" s="74">
        <v>0</v>
      </c>
      <c r="C108" s="74">
        <v>0</v>
      </c>
      <c r="D108" s="74">
        <v>28</v>
      </c>
      <c r="E108" s="74">
        <v>0</v>
      </c>
      <c r="F108" s="74">
        <v>0</v>
      </c>
      <c r="G108" s="74">
        <v>0</v>
      </c>
      <c r="H108" s="74">
        <v>70</v>
      </c>
      <c r="I108" s="74">
        <v>170</v>
      </c>
      <c r="J108" s="74">
        <v>24.22</v>
      </c>
      <c r="K108" s="74" t="s">
        <v>42</v>
      </c>
      <c r="L108" s="74"/>
      <c r="M108" s="74" t="s">
        <v>42</v>
      </c>
      <c r="N108" s="73">
        <v>3</v>
      </c>
    </row>
    <row r="109" spans="1:14" ht="15">
      <c r="A109" s="72">
        <v>13016</v>
      </c>
      <c r="B109" s="74">
        <v>0</v>
      </c>
      <c r="C109" s="74">
        <v>0</v>
      </c>
      <c r="D109" s="77">
        <v>26</v>
      </c>
      <c r="E109" s="72">
        <v>0</v>
      </c>
      <c r="F109" s="74">
        <v>0</v>
      </c>
      <c r="G109" s="74">
        <v>0</v>
      </c>
      <c r="H109" s="72">
        <v>56</v>
      </c>
      <c r="I109" s="72">
        <v>160</v>
      </c>
      <c r="J109" s="63">
        <v>21.88</v>
      </c>
      <c r="K109" s="78">
        <v>0.11</v>
      </c>
      <c r="L109" s="78"/>
      <c r="M109" s="62">
        <v>126</v>
      </c>
      <c r="N109" s="73">
        <v>3</v>
      </c>
    </row>
    <row r="110" spans="1:14" ht="15">
      <c r="A110" s="72">
        <v>13017</v>
      </c>
      <c r="B110" s="74">
        <v>0</v>
      </c>
      <c r="C110" s="74">
        <v>0</v>
      </c>
      <c r="D110" s="77">
        <v>25</v>
      </c>
      <c r="E110" s="72">
        <v>0</v>
      </c>
      <c r="F110" s="74">
        <v>0</v>
      </c>
      <c r="G110" s="74">
        <v>0</v>
      </c>
      <c r="H110" s="72">
        <v>54</v>
      </c>
      <c r="I110" s="72">
        <v>158</v>
      </c>
      <c r="J110" s="63">
        <v>21.63</v>
      </c>
      <c r="K110" s="78" t="s">
        <v>42</v>
      </c>
      <c r="L110" s="78"/>
      <c r="M110" s="62" t="s">
        <v>42</v>
      </c>
      <c r="N110" s="73">
        <v>3</v>
      </c>
    </row>
    <row r="111" spans="1:14" ht="15">
      <c r="A111" s="72">
        <v>13018</v>
      </c>
      <c r="B111" s="74">
        <v>0</v>
      </c>
      <c r="C111" s="74">
        <v>1</v>
      </c>
      <c r="D111" s="77">
        <v>23</v>
      </c>
      <c r="E111" s="72">
        <v>0</v>
      </c>
      <c r="F111" s="74">
        <v>0</v>
      </c>
      <c r="G111" s="74">
        <v>0</v>
      </c>
      <c r="H111" s="72">
        <v>52</v>
      </c>
      <c r="I111" s="72">
        <v>160</v>
      </c>
      <c r="J111" s="63">
        <v>20.309999999999999</v>
      </c>
      <c r="K111" s="78" t="s">
        <v>42</v>
      </c>
      <c r="L111" s="78"/>
      <c r="M111" s="62" t="s">
        <v>42</v>
      </c>
      <c r="N111" s="73">
        <v>3</v>
      </c>
    </row>
    <row r="112" spans="1:14" ht="15">
      <c r="A112" s="72">
        <v>13019</v>
      </c>
      <c r="B112" s="74">
        <v>0</v>
      </c>
      <c r="C112" s="74">
        <v>1</v>
      </c>
      <c r="D112" s="77">
        <v>27</v>
      </c>
      <c r="E112" s="72">
        <v>0</v>
      </c>
      <c r="F112" s="74">
        <v>0</v>
      </c>
      <c r="G112" s="74">
        <v>0</v>
      </c>
      <c r="H112" s="72">
        <v>50</v>
      </c>
      <c r="I112" s="72">
        <v>171</v>
      </c>
      <c r="J112" s="63">
        <v>17.100000000000001</v>
      </c>
      <c r="K112" s="78" t="s">
        <v>42</v>
      </c>
      <c r="L112" s="78"/>
      <c r="M112" s="62" t="s">
        <v>42</v>
      </c>
      <c r="N112" s="73">
        <v>3</v>
      </c>
    </row>
    <row r="113" spans="1:14" ht="15">
      <c r="A113" s="72">
        <v>13020</v>
      </c>
      <c r="B113" s="74">
        <v>0</v>
      </c>
      <c r="C113" s="74">
        <v>1</v>
      </c>
      <c r="D113" s="77">
        <v>25</v>
      </c>
      <c r="E113" s="72">
        <v>0</v>
      </c>
      <c r="F113" s="74">
        <v>0</v>
      </c>
      <c r="G113" s="74">
        <v>0</v>
      </c>
      <c r="H113" s="72">
        <v>58</v>
      </c>
      <c r="I113" s="72">
        <v>177</v>
      </c>
      <c r="J113" s="63">
        <v>18.510000000000002</v>
      </c>
      <c r="K113" s="78">
        <v>0.12</v>
      </c>
      <c r="L113" s="78"/>
      <c r="M113" s="62">
        <v>95.4</v>
      </c>
      <c r="N113" s="73">
        <v>3</v>
      </c>
    </row>
    <row r="114" spans="1:14" ht="15">
      <c r="A114" s="72">
        <v>13021</v>
      </c>
      <c r="B114" s="74">
        <v>0</v>
      </c>
      <c r="C114" s="74">
        <v>1</v>
      </c>
      <c r="D114" s="77">
        <v>25</v>
      </c>
      <c r="E114" s="72">
        <v>0</v>
      </c>
      <c r="F114" s="74">
        <v>0</v>
      </c>
      <c r="G114" s="74">
        <v>0</v>
      </c>
      <c r="H114" s="72">
        <v>55</v>
      </c>
      <c r="I114" s="72">
        <v>175</v>
      </c>
      <c r="J114" s="63">
        <v>17.96</v>
      </c>
      <c r="K114" s="78">
        <v>0.35</v>
      </c>
      <c r="L114" s="78"/>
      <c r="M114" s="62">
        <v>113.4</v>
      </c>
      <c r="N114" s="73">
        <v>3</v>
      </c>
    </row>
    <row r="115" spans="1:14" ht="15">
      <c r="A115" s="72">
        <v>13023</v>
      </c>
      <c r="B115" s="74">
        <v>0</v>
      </c>
      <c r="C115" s="74">
        <v>1</v>
      </c>
      <c r="D115" s="77">
        <v>30</v>
      </c>
      <c r="E115" s="72">
        <v>0</v>
      </c>
      <c r="F115" s="74">
        <v>0</v>
      </c>
      <c r="G115" s="74">
        <v>0</v>
      </c>
      <c r="H115" s="72">
        <v>91</v>
      </c>
      <c r="I115" s="72">
        <v>180</v>
      </c>
      <c r="J115" s="63">
        <v>28.09</v>
      </c>
      <c r="K115" s="76">
        <v>0.37</v>
      </c>
      <c r="L115" s="76"/>
      <c r="M115" s="62">
        <v>100.8</v>
      </c>
      <c r="N115" s="73">
        <v>3</v>
      </c>
    </row>
    <row r="116" spans="1:14" ht="15">
      <c r="A116" s="72">
        <v>13026</v>
      </c>
      <c r="B116" s="74">
        <v>0</v>
      </c>
      <c r="C116" s="74">
        <v>1</v>
      </c>
      <c r="D116" s="77">
        <v>25</v>
      </c>
      <c r="E116" s="72">
        <v>0</v>
      </c>
      <c r="F116" s="74">
        <v>0</v>
      </c>
      <c r="G116" s="74">
        <v>0</v>
      </c>
      <c r="H116" s="72">
        <v>65</v>
      </c>
      <c r="I116" s="72">
        <v>165</v>
      </c>
      <c r="J116" s="63">
        <v>23.88</v>
      </c>
      <c r="K116" s="78" t="s">
        <v>42</v>
      </c>
      <c r="L116" s="78"/>
      <c r="M116" s="62" t="s">
        <v>42</v>
      </c>
      <c r="N116" s="73">
        <v>3</v>
      </c>
    </row>
    <row r="117" spans="1:14" ht="15">
      <c r="A117" s="72">
        <v>13027</v>
      </c>
      <c r="B117" s="74">
        <v>0</v>
      </c>
      <c r="C117" s="74">
        <v>1</v>
      </c>
      <c r="D117" s="77">
        <v>38</v>
      </c>
      <c r="E117" s="72">
        <v>0</v>
      </c>
      <c r="F117" s="74">
        <v>0</v>
      </c>
      <c r="G117" s="74">
        <v>0</v>
      </c>
      <c r="H117" s="72">
        <v>79</v>
      </c>
      <c r="I117" s="72">
        <v>170</v>
      </c>
      <c r="J117" s="63">
        <v>27.34</v>
      </c>
      <c r="K117" s="78">
        <v>0.6</v>
      </c>
      <c r="L117" s="78"/>
      <c r="M117" s="62">
        <v>117</v>
      </c>
      <c r="N117" s="73">
        <v>3</v>
      </c>
    </row>
    <row r="118" spans="1:14" ht="15">
      <c r="A118" s="72">
        <v>13028</v>
      </c>
      <c r="B118" s="74">
        <v>0</v>
      </c>
      <c r="C118" s="74">
        <v>1</v>
      </c>
      <c r="D118" s="77">
        <v>22</v>
      </c>
      <c r="E118" s="72">
        <v>0</v>
      </c>
      <c r="F118" s="74">
        <v>0</v>
      </c>
      <c r="G118" s="74">
        <v>0</v>
      </c>
      <c r="H118" s="72">
        <v>58</v>
      </c>
      <c r="I118" s="72">
        <v>171</v>
      </c>
      <c r="J118" s="63">
        <v>19.84</v>
      </c>
      <c r="K118" s="78" t="s">
        <v>42</v>
      </c>
      <c r="L118" s="78"/>
      <c r="M118" s="62" t="s">
        <v>42</v>
      </c>
      <c r="N118" s="73">
        <v>3</v>
      </c>
    </row>
    <row r="119" spans="1:14" ht="15">
      <c r="A119" s="72">
        <v>13030</v>
      </c>
      <c r="B119" s="74">
        <v>0</v>
      </c>
      <c r="C119" s="74">
        <v>0</v>
      </c>
      <c r="D119" s="77">
        <v>27</v>
      </c>
      <c r="E119" s="72">
        <v>0</v>
      </c>
      <c r="F119" s="74">
        <v>0</v>
      </c>
      <c r="G119" s="74">
        <v>0</v>
      </c>
      <c r="H119" s="72">
        <v>53</v>
      </c>
      <c r="I119" s="72">
        <v>158</v>
      </c>
      <c r="J119" s="63">
        <v>21.23</v>
      </c>
      <c r="K119" s="78" t="s">
        <v>42</v>
      </c>
      <c r="L119" s="78"/>
      <c r="M119" s="62" t="s">
        <v>42</v>
      </c>
      <c r="N119" s="73">
        <v>3</v>
      </c>
    </row>
    <row r="120" spans="1:14" ht="15">
      <c r="A120" s="72">
        <v>13033</v>
      </c>
      <c r="B120" s="74">
        <v>0</v>
      </c>
      <c r="C120" s="74">
        <v>0</v>
      </c>
      <c r="D120" s="77">
        <v>26</v>
      </c>
      <c r="E120" s="72">
        <v>0</v>
      </c>
      <c r="F120" s="74">
        <v>0</v>
      </c>
      <c r="G120" s="74">
        <v>0</v>
      </c>
      <c r="H120" s="72">
        <v>50</v>
      </c>
      <c r="I120" s="72">
        <v>165</v>
      </c>
      <c r="J120" s="63">
        <v>18.37</v>
      </c>
      <c r="K120" s="78" t="s">
        <v>42</v>
      </c>
      <c r="L120" s="78"/>
      <c r="M120" s="62" t="s">
        <v>42</v>
      </c>
      <c r="N120" s="73">
        <v>3</v>
      </c>
    </row>
    <row r="121" spans="1:14" ht="15">
      <c r="A121" s="72">
        <v>13043</v>
      </c>
      <c r="B121" s="74">
        <v>0</v>
      </c>
      <c r="C121" s="74">
        <v>1</v>
      </c>
      <c r="D121" s="77">
        <v>28</v>
      </c>
      <c r="E121" s="72">
        <v>0</v>
      </c>
      <c r="F121" s="74">
        <v>0</v>
      </c>
      <c r="G121" s="74">
        <v>0</v>
      </c>
      <c r="H121" s="72">
        <v>75</v>
      </c>
      <c r="I121" s="72">
        <v>183</v>
      </c>
      <c r="J121" s="63">
        <v>22.4</v>
      </c>
      <c r="K121" s="78">
        <v>1.47</v>
      </c>
      <c r="L121" s="78"/>
      <c r="M121" s="62">
        <v>91.8</v>
      </c>
      <c r="N121" s="73">
        <v>3</v>
      </c>
    </row>
    <row r="122" spans="1:14" ht="15">
      <c r="A122" s="72">
        <v>13044</v>
      </c>
      <c r="B122" s="74">
        <v>0</v>
      </c>
      <c r="C122" s="74">
        <v>1</v>
      </c>
      <c r="D122" s="77">
        <v>23</v>
      </c>
      <c r="E122" s="72">
        <v>0</v>
      </c>
      <c r="F122" s="74">
        <v>0</v>
      </c>
      <c r="G122" s="74">
        <v>0</v>
      </c>
      <c r="H122" s="72">
        <v>58</v>
      </c>
      <c r="I122" s="72">
        <v>171</v>
      </c>
      <c r="J122" s="63">
        <v>19.84</v>
      </c>
      <c r="K122" s="78">
        <v>1.33</v>
      </c>
      <c r="L122" s="78"/>
      <c r="M122" s="62">
        <v>102.6</v>
      </c>
      <c r="N122" s="73">
        <v>3</v>
      </c>
    </row>
    <row r="123" spans="1:14" ht="15">
      <c r="A123" s="3">
        <v>13045</v>
      </c>
      <c r="B123" s="74">
        <v>0</v>
      </c>
      <c r="C123" s="2">
        <v>1</v>
      </c>
      <c r="D123" s="68">
        <v>24</v>
      </c>
      <c r="E123" s="3">
        <v>0</v>
      </c>
      <c r="F123" s="74">
        <v>0</v>
      </c>
      <c r="G123" s="3">
        <v>0</v>
      </c>
      <c r="H123" s="3">
        <v>55</v>
      </c>
      <c r="I123" s="3">
        <v>175</v>
      </c>
      <c r="J123" s="69">
        <v>17.96</v>
      </c>
      <c r="K123" s="17">
        <v>1.43</v>
      </c>
      <c r="L123" s="17"/>
      <c r="M123" s="1">
        <v>104.4</v>
      </c>
      <c r="N123" s="73">
        <v>3</v>
      </c>
    </row>
    <row r="124" spans="1:14" ht="15">
      <c r="A124" s="72">
        <v>13046</v>
      </c>
      <c r="B124" s="74">
        <v>0</v>
      </c>
      <c r="C124" s="74">
        <v>0</v>
      </c>
      <c r="D124" s="77">
        <v>28</v>
      </c>
      <c r="E124" s="72">
        <v>0</v>
      </c>
      <c r="F124" s="74">
        <v>0</v>
      </c>
      <c r="G124" s="74">
        <v>0</v>
      </c>
      <c r="H124" s="72">
        <v>70</v>
      </c>
      <c r="I124" s="72">
        <v>170</v>
      </c>
      <c r="J124" s="63">
        <v>24.22</v>
      </c>
      <c r="K124" s="78">
        <v>1.68</v>
      </c>
      <c r="L124" s="78"/>
      <c r="M124" s="62">
        <v>102.6</v>
      </c>
      <c r="N124" s="73">
        <v>3</v>
      </c>
    </row>
    <row r="125" spans="1:14" ht="15">
      <c r="A125" s="3">
        <v>13048</v>
      </c>
      <c r="B125" s="74">
        <v>0</v>
      </c>
      <c r="C125" s="2">
        <v>1</v>
      </c>
      <c r="D125" s="68">
        <v>27</v>
      </c>
      <c r="E125" s="3">
        <v>0</v>
      </c>
      <c r="F125" s="74">
        <v>0</v>
      </c>
      <c r="G125" s="3">
        <v>0</v>
      </c>
      <c r="H125" s="3">
        <v>65</v>
      </c>
      <c r="I125" s="3">
        <v>170</v>
      </c>
      <c r="J125" s="69">
        <v>22.49</v>
      </c>
      <c r="K125" s="17">
        <v>1.62</v>
      </c>
      <c r="L125" s="17"/>
      <c r="M125" s="1">
        <v>100.8</v>
      </c>
      <c r="N125" s="73">
        <v>3</v>
      </c>
    </row>
    <row r="126" spans="1:14" ht="15">
      <c r="A126" s="72">
        <v>13049</v>
      </c>
      <c r="B126" s="74">
        <v>0</v>
      </c>
      <c r="C126" s="74">
        <v>0</v>
      </c>
      <c r="D126" s="77">
        <v>23</v>
      </c>
      <c r="E126" s="72">
        <v>0</v>
      </c>
      <c r="F126" s="74">
        <v>0</v>
      </c>
      <c r="G126" s="74">
        <v>0</v>
      </c>
      <c r="H126" s="72">
        <v>49</v>
      </c>
      <c r="I126" s="72">
        <v>158</v>
      </c>
      <c r="J126" s="63">
        <v>19.63</v>
      </c>
      <c r="K126" s="76">
        <v>1.86</v>
      </c>
      <c r="L126" s="76"/>
      <c r="M126" s="62">
        <v>104.4</v>
      </c>
      <c r="N126" s="73">
        <v>3</v>
      </c>
    </row>
    <row r="127" spans="1:14" ht="15">
      <c r="A127" s="72">
        <v>13050</v>
      </c>
      <c r="B127" s="74">
        <v>0</v>
      </c>
      <c r="C127" s="74">
        <v>1</v>
      </c>
      <c r="D127" s="77">
        <v>34</v>
      </c>
      <c r="E127" s="72">
        <v>0</v>
      </c>
      <c r="F127" s="74">
        <v>0</v>
      </c>
      <c r="G127" s="74">
        <v>0</v>
      </c>
      <c r="H127" s="72">
        <v>80</v>
      </c>
      <c r="I127" s="72">
        <v>173</v>
      </c>
      <c r="J127" s="63">
        <v>26.73</v>
      </c>
      <c r="K127" s="76">
        <v>1.32</v>
      </c>
      <c r="L127" s="76"/>
      <c r="M127" s="62">
        <v>97.2</v>
      </c>
      <c r="N127" s="73">
        <v>3</v>
      </c>
    </row>
    <row r="128" spans="1:14" ht="15">
      <c r="A128" s="72">
        <v>13051</v>
      </c>
      <c r="B128" s="74">
        <v>0</v>
      </c>
      <c r="C128" s="74">
        <v>0</v>
      </c>
      <c r="D128" s="77">
        <v>26</v>
      </c>
      <c r="E128" s="72">
        <v>0</v>
      </c>
      <c r="F128" s="74">
        <v>0</v>
      </c>
      <c r="G128" s="74">
        <v>0</v>
      </c>
      <c r="H128" s="72">
        <v>52</v>
      </c>
      <c r="I128" s="72">
        <v>158</v>
      </c>
      <c r="J128" s="63">
        <v>20.83</v>
      </c>
      <c r="K128" s="78">
        <v>1.29</v>
      </c>
      <c r="L128" s="78"/>
      <c r="M128" s="62">
        <v>126</v>
      </c>
      <c r="N128" s="73">
        <v>3</v>
      </c>
    </row>
    <row r="129" spans="1:14" ht="15">
      <c r="A129" s="72">
        <v>13052</v>
      </c>
      <c r="B129" s="74">
        <v>0</v>
      </c>
      <c r="C129" s="74">
        <v>0</v>
      </c>
      <c r="D129" s="77">
        <v>25</v>
      </c>
      <c r="E129" s="72">
        <v>0</v>
      </c>
      <c r="F129" s="74">
        <v>0</v>
      </c>
      <c r="G129" s="74">
        <v>0</v>
      </c>
      <c r="H129" s="72">
        <v>59</v>
      </c>
      <c r="I129" s="72">
        <v>162</v>
      </c>
      <c r="J129" s="63">
        <v>22.48</v>
      </c>
      <c r="K129" s="78">
        <v>1.1499999999999999</v>
      </c>
      <c r="L129" s="78"/>
      <c r="M129" s="62">
        <v>131.4</v>
      </c>
      <c r="N129" s="73">
        <v>3</v>
      </c>
    </row>
    <row r="130" spans="1:14" ht="15">
      <c r="A130" s="74">
        <v>13053</v>
      </c>
      <c r="B130" s="74">
        <v>0</v>
      </c>
      <c r="C130" s="74">
        <v>1</v>
      </c>
      <c r="D130" s="74">
        <v>26</v>
      </c>
      <c r="E130" s="74">
        <v>0</v>
      </c>
      <c r="F130" s="74">
        <v>0</v>
      </c>
      <c r="G130" s="74">
        <v>0</v>
      </c>
      <c r="H130" s="74">
        <v>65</v>
      </c>
      <c r="I130" s="74">
        <v>174</v>
      </c>
      <c r="J130" s="63">
        <v>21.47</v>
      </c>
      <c r="K130" s="76">
        <v>1.96</v>
      </c>
      <c r="L130" s="76"/>
      <c r="M130" s="62">
        <v>79.2</v>
      </c>
      <c r="N130" s="73">
        <v>3</v>
      </c>
    </row>
    <row r="131" spans="1:14" ht="15">
      <c r="A131" s="72">
        <v>13054</v>
      </c>
      <c r="B131" s="74">
        <v>0</v>
      </c>
      <c r="C131" s="74">
        <v>0</v>
      </c>
      <c r="D131" s="77">
        <v>25</v>
      </c>
      <c r="E131" s="72">
        <v>0</v>
      </c>
      <c r="F131" s="74">
        <v>0</v>
      </c>
      <c r="G131" s="74">
        <v>0</v>
      </c>
      <c r="H131" s="72">
        <v>46</v>
      </c>
      <c r="I131" s="72">
        <v>153</v>
      </c>
      <c r="J131" s="63">
        <v>19.649999999999999</v>
      </c>
      <c r="K131" s="78">
        <v>1.85</v>
      </c>
      <c r="L131" s="78"/>
      <c r="M131" s="62">
        <v>79.2</v>
      </c>
      <c r="N131" s="73">
        <v>3</v>
      </c>
    </row>
    <row r="132" spans="1:14" ht="15">
      <c r="A132" s="74">
        <v>13055</v>
      </c>
      <c r="B132" s="74">
        <v>0</v>
      </c>
      <c r="C132" s="74">
        <v>1</v>
      </c>
      <c r="D132" s="74">
        <v>24</v>
      </c>
      <c r="E132" s="74">
        <v>0</v>
      </c>
      <c r="F132" s="74">
        <v>0</v>
      </c>
      <c r="G132" s="74">
        <v>0</v>
      </c>
      <c r="H132" s="74">
        <v>75</v>
      </c>
      <c r="I132" s="74">
        <v>175</v>
      </c>
      <c r="J132" s="63">
        <v>24.49</v>
      </c>
      <c r="K132" s="75">
        <v>1.83</v>
      </c>
      <c r="L132" s="75"/>
      <c r="M132" s="62">
        <v>99</v>
      </c>
      <c r="N132" s="73">
        <v>3</v>
      </c>
    </row>
    <row r="133" spans="1:14" ht="15">
      <c r="A133" s="74">
        <v>13056</v>
      </c>
      <c r="B133" s="74">
        <v>0</v>
      </c>
      <c r="C133" s="74">
        <v>1</v>
      </c>
      <c r="D133" s="74">
        <v>28</v>
      </c>
      <c r="E133" s="74">
        <v>0</v>
      </c>
      <c r="F133" s="74">
        <v>0</v>
      </c>
      <c r="G133" s="74">
        <v>0</v>
      </c>
      <c r="H133" s="74">
        <v>67</v>
      </c>
      <c r="I133" s="74">
        <v>180</v>
      </c>
      <c r="J133" s="63">
        <v>20.68</v>
      </c>
      <c r="K133" s="75">
        <v>1.73</v>
      </c>
      <c r="L133" s="75"/>
      <c r="M133" s="62">
        <v>90</v>
      </c>
      <c r="N133" s="73">
        <v>3</v>
      </c>
    </row>
    <row r="134" spans="1:14" ht="15">
      <c r="A134" s="74">
        <v>13059</v>
      </c>
      <c r="B134" s="74">
        <v>0</v>
      </c>
      <c r="C134" s="74">
        <v>0</v>
      </c>
      <c r="D134" s="74">
        <v>25</v>
      </c>
      <c r="E134" s="74">
        <v>0</v>
      </c>
      <c r="F134" s="74">
        <v>0</v>
      </c>
      <c r="G134" s="74">
        <v>0</v>
      </c>
      <c r="H134" s="74">
        <v>59</v>
      </c>
      <c r="I134" s="74">
        <v>162</v>
      </c>
      <c r="J134" s="63">
        <v>22.48</v>
      </c>
      <c r="K134" s="75">
        <v>0.78</v>
      </c>
      <c r="L134" s="75"/>
      <c r="M134" s="62">
        <v>115.2</v>
      </c>
      <c r="N134" s="73">
        <v>3</v>
      </c>
    </row>
    <row r="135" spans="1:14" ht="15">
      <c r="A135" s="74">
        <v>13060</v>
      </c>
      <c r="B135" s="74">
        <v>0</v>
      </c>
      <c r="C135" s="74">
        <v>0</v>
      </c>
      <c r="D135" s="74">
        <v>23</v>
      </c>
      <c r="E135" s="74">
        <v>0</v>
      </c>
      <c r="F135" s="74">
        <v>0</v>
      </c>
      <c r="G135" s="74">
        <v>0</v>
      </c>
      <c r="H135" s="74">
        <v>49</v>
      </c>
      <c r="I135" s="74">
        <v>158</v>
      </c>
      <c r="J135" s="63">
        <v>19.63</v>
      </c>
      <c r="K135" s="76">
        <v>0.87</v>
      </c>
      <c r="L135" s="76"/>
      <c r="M135" s="62">
        <v>79.2</v>
      </c>
      <c r="N135" s="73">
        <v>3</v>
      </c>
    </row>
    <row r="136" spans="1:14" ht="15">
      <c r="A136" s="72">
        <v>14001</v>
      </c>
      <c r="B136" s="74">
        <v>0</v>
      </c>
      <c r="C136" s="74">
        <v>0</v>
      </c>
      <c r="D136" s="77">
        <v>24</v>
      </c>
      <c r="E136" s="72">
        <v>0</v>
      </c>
      <c r="F136" s="74">
        <v>0</v>
      </c>
      <c r="G136" s="74">
        <v>0</v>
      </c>
      <c r="H136" s="72">
        <v>47</v>
      </c>
      <c r="I136" s="72">
        <v>158</v>
      </c>
      <c r="J136" s="63">
        <v>18.829999999999998</v>
      </c>
      <c r="K136" s="78" t="s">
        <v>42</v>
      </c>
      <c r="L136" s="78"/>
      <c r="M136" s="62" t="s">
        <v>42</v>
      </c>
      <c r="N136" s="72">
        <v>4</v>
      </c>
    </row>
    <row r="137" spans="1:14" ht="15">
      <c r="A137" s="74">
        <v>14002</v>
      </c>
      <c r="B137" s="74">
        <v>0</v>
      </c>
      <c r="C137" s="74">
        <v>1</v>
      </c>
      <c r="D137" s="74">
        <v>25</v>
      </c>
      <c r="E137" s="74">
        <v>0</v>
      </c>
      <c r="F137" s="74">
        <v>0</v>
      </c>
      <c r="G137" s="74">
        <v>0</v>
      </c>
      <c r="H137" s="74">
        <v>53.8</v>
      </c>
      <c r="I137" s="74">
        <v>160</v>
      </c>
      <c r="J137" s="63">
        <v>21.02</v>
      </c>
      <c r="K137" s="76">
        <v>1.44</v>
      </c>
      <c r="L137" s="76"/>
      <c r="M137" s="62">
        <v>106.2</v>
      </c>
      <c r="N137" s="72">
        <v>4</v>
      </c>
    </row>
    <row r="138" spans="1:14" ht="15">
      <c r="A138" s="72">
        <v>14003</v>
      </c>
      <c r="B138" s="74">
        <v>0</v>
      </c>
      <c r="C138" s="74">
        <v>0</v>
      </c>
      <c r="D138" s="77">
        <v>23</v>
      </c>
      <c r="E138" s="72">
        <v>0</v>
      </c>
      <c r="F138" s="74">
        <v>0</v>
      </c>
      <c r="G138" s="74">
        <v>0</v>
      </c>
      <c r="H138" s="72">
        <v>53</v>
      </c>
      <c r="I138" s="72">
        <v>158</v>
      </c>
      <c r="J138" s="63">
        <v>21.23</v>
      </c>
      <c r="K138" s="78">
        <v>0.93</v>
      </c>
      <c r="L138" s="78"/>
      <c r="M138" s="62">
        <v>124.2</v>
      </c>
      <c r="N138" s="72">
        <v>4</v>
      </c>
    </row>
    <row r="139" spans="1:14" ht="15">
      <c r="A139" s="72">
        <v>14004</v>
      </c>
      <c r="B139" s="74">
        <v>0</v>
      </c>
      <c r="C139" s="74">
        <v>1</v>
      </c>
      <c r="D139" s="77">
        <v>25</v>
      </c>
      <c r="E139" s="72">
        <v>0</v>
      </c>
      <c r="F139" s="74">
        <v>0</v>
      </c>
      <c r="G139" s="74">
        <v>0</v>
      </c>
      <c r="H139" s="72">
        <v>70</v>
      </c>
      <c r="I139" s="72">
        <v>165</v>
      </c>
      <c r="J139" s="63">
        <v>25.71</v>
      </c>
      <c r="K139" s="76">
        <v>1.21</v>
      </c>
      <c r="L139" s="76"/>
      <c r="M139" s="62">
        <v>120.6</v>
      </c>
      <c r="N139" s="72">
        <v>4</v>
      </c>
    </row>
    <row r="140" spans="1:14" ht="15">
      <c r="A140" s="74">
        <v>14005</v>
      </c>
      <c r="B140" s="74">
        <v>0</v>
      </c>
      <c r="C140" s="74">
        <v>1</v>
      </c>
      <c r="D140" s="74">
        <v>30</v>
      </c>
      <c r="E140" s="74">
        <v>0</v>
      </c>
      <c r="F140" s="74">
        <v>0</v>
      </c>
      <c r="G140" s="74">
        <v>0</v>
      </c>
      <c r="H140" s="74">
        <v>65</v>
      </c>
      <c r="I140" s="74">
        <v>175</v>
      </c>
      <c r="J140" s="63">
        <v>21.22</v>
      </c>
      <c r="K140" s="76">
        <v>1.01</v>
      </c>
      <c r="L140" s="76"/>
      <c r="M140" s="62">
        <v>126</v>
      </c>
      <c r="N140" s="72">
        <v>4</v>
      </c>
    </row>
    <row r="141" spans="1:14" ht="15">
      <c r="A141" s="74">
        <v>14007</v>
      </c>
      <c r="B141" s="74">
        <v>0</v>
      </c>
      <c r="C141" s="74">
        <v>1</v>
      </c>
      <c r="D141" s="74">
        <v>25</v>
      </c>
      <c r="E141" s="74">
        <v>0</v>
      </c>
      <c r="F141" s="74">
        <v>0</v>
      </c>
      <c r="G141" s="74">
        <v>0</v>
      </c>
      <c r="H141" s="74">
        <v>69</v>
      </c>
      <c r="I141" s="74">
        <v>172</v>
      </c>
      <c r="J141" s="63">
        <v>23.32</v>
      </c>
      <c r="K141" s="76" t="s">
        <v>42</v>
      </c>
      <c r="L141" s="76"/>
      <c r="M141" s="62" t="s">
        <v>42</v>
      </c>
      <c r="N141" s="72">
        <v>4</v>
      </c>
    </row>
    <row r="142" spans="1:14" ht="15">
      <c r="A142" s="72">
        <v>14008</v>
      </c>
      <c r="B142" s="74">
        <v>0</v>
      </c>
      <c r="C142" s="74">
        <v>0</v>
      </c>
      <c r="D142" s="77">
        <v>25</v>
      </c>
      <c r="E142" s="72">
        <v>0</v>
      </c>
      <c r="F142" s="74">
        <v>0</v>
      </c>
      <c r="G142" s="74">
        <v>0</v>
      </c>
      <c r="H142" s="72">
        <v>60</v>
      </c>
      <c r="I142" s="72">
        <v>163</v>
      </c>
      <c r="J142" s="63">
        <v>22.58</v>
      </c>
      <c r="K142" s="78" t="s">
        <v>42</v>
      </c>
      <c r="L142" s="78"/>
      <c r="M142" s="62" t="s">
        <v>42</v>
      </c>
      <c r="N142" s="72">
        <v>4</v>
      </c>
    </row>
    <row r="143" spans="1:14" ht="15">
      <c r="A143" s="72">
        <v>14009</v>
      </c>
      <c r="B143" s="74">
        <v>0</v>
      </c>
      <c r="C143" s="74">
        <v>1</v>
      </c>
      <c r="D143" s="77">
        <v>39</v>
      </c>
      <c r="E143" s="72">
        <v>0</v>
      </c>
      <c r="F143" s="74">
        <v>0</v>
      </c>
      <c r="G143" s="74">
        <v>0</v>
      </c>
      <c r="H143" s="72">
        <v>70</v>
      </c>
      <c r="I143" s="72">
        <v>162</v>
      </c>
      <c r="J143" s="63">
        <v>26.67</v>
      </c>
      <c r="K143" s="78" t="s">
        <v>42</v>
      </c>
      <c r="L143" s="78"/>
      <c r="M143" s="62" t="s">
        <v>42</v>
      </c>
      <c r="N143" s="72">
        <v>4</v>
      </c>
    </row>
    <row r="144" spans="1:14" ht="15">
      <c r="A144" s="72">
        <v>14010</v>
      </c>
      <c r="B144" s="74">
        <v>0</v>
      </c>
      <c r="C144" s="74">
        <v>1</v>
      </c>
      <c r="D144" s="77">
        <v>26</v>
      </c>
      <c r="E144" s="72">
        <v>0</v>
      </c>
      <c r="F144" s="74">
        <v>0</v>
      </c>
      <c r="G144" s="74">
        <v>0</v>
      </c>
      <c r="H144" s="72">
        <v>90</v>
      </c>
      <c r="I144" s="72">
        <v>182</v>
      </c>
      <c r="J144" s="63">
        <v>27.17</v>
      </c>
      <c r="K144" s="76" t="s">
        <v>42</v>
      </c>
      <c r="L144" s="76"/>
      <c r="M144" s="62" t="s">
        <v>42</v>
      </c>
      <c r="N144" s="72">
        <v>4</v>
      </c>
    </row>
    <row r="145" spans="1:14" ht="15">
      <c r="A145" s="72">
        <v>14011</v>
      </c>
      <c r="B145" s="74">
        <v>0</v>
      </c>
      <c r="C145" s="74">
        <v>0</v>
      </c>
      <c r="D145" s="77">
        <v>34</v>
      </c>
      <c r="E145" s="72">
        <v>0</v>
      </c>
      <c r="F145" s="74">
        <v>0</v>
      </c>
      <c r="G145" s="74">
        <v>0</v>
      </c>
      <c r="H145" s="72">
        <v>62</v>
      </c>
      <c r="I145" s="72">
        <v>164</v>
      </c>
      <c r="J145" s="63">
        <v>23.05</v>
      </c>
      <c r="K145" s="78" t="s">
        <v>42</v>
      </c>
      <c r="L145" s="78"/>
      <c r="M145" s="62" t="s">
        <v>42</v>
      </c>
      <c r="N145" s="72">
        <v>4</v>
      </c>
    </row>
    <row r="146" spans="1:14" ht="15">
      <c r="A146" s="3">
        <v>14012</v>
      </c>
      <c r="B146" s="74">
        <v>0</v>
      </c>
      <c r="C146" s="2">
        <v>0</v>
      </c>
      <c r="D146" s="68">
        <v>33</v>
      </c>
      <c r="E146" s="3">
        <v>0</v>
      </c>
      <c r="F146" s="74">
        <v>0</v>
      </c>
      <c r="G146" s="3">
        <v>0</v>
      </c>
      <c r="H146" s="3">
        <v>53</v>
      </c>
      <c r="I146" s="3">
        <v>155</v>
      </c>
      <c r="J146" s="69">
        <v>22.06</v>
      </c>
      <c r="K146" s="17" t="s">
        <v>42</v>
      </c>
      <c r="L146" s="17"/>
      <c r="M146" s="1" t="s">
        <v>42</v>
      </c>
      <c r="N146" s="72">
        <v>4</v>
      </c>
    </row>
    <row r="147" spans="1:14" ht="15">
      <c r="A147" s="74">
        <v>14013</v>
      </c>
      <c r="B147" s="74">
        <v>0</v>
      </c>
      <c r="C147" s="74">
        <v>1</v>
      </c>
      <c r="D147" s="74">
        <v>26</v>
      </c>
      <c r="E147" s="74">
        <v>0</v>
      </c>
      <c r="F147" s="74">
        <v>0</v>
      </c>
      <c r="G147" s="74">
        <v>0</v>
      </c>
      <c r="H147" s="74">
        <v>60</v>
      </c>
      <c r="I147" s="74">
        <v>170</v>
      </c>
      <c r="J147" s="63">
        <v>20.76</v>
      </c>
      <c r="K147" s="76">
        <v>0.43</v>
      </c>
      <c r="L147" s="76"/>
      <c r="M147" s="62">
        <v>126</v>
      </c>
      <c r="N147" s="72">
        <v>4</v>
      </c>
    </row>
    <row r="148" spans="1:14" ht="15">
      <c r="A148" s="74">
        <v>14014</v>
      </c>
      <c r="B148" s="74">
        <v>0</v>
      </c>
      <c r="C148" s="74">
        <v>1</v>
      </c>
      <c r="D148" s="74">
        <v>23</v>
      </c>
      <c r="E148" s="74">
        <v>0</v>
      </c>
      <c r="F148" s="74">
        <v>0</v>
      </c>
      <c r="G148" s="74">
        <v>0</v>
      </c>
      <c r="H148" s="74">
        <v>60</v>
      </c>
      <c r="I148" s="74">
        <v>171</v>
      </c>
      <c r="J148" s="63">
        <v>20.52</v>
      </c>
      <c r="K148" s="76">
        <v>0.62</v>
      </c>
      <c r="L148" s="76"/>
      <c r="M148" s="62">
        <v>129.6</v>
      </c>
      <c r="N148" s="72">
        <v>4</v>
      </c>
    </row>
    <row r="149" spans="1:14" ht="15">
      <c r="A149" s="3">
        <v>14015</v>
      </c>
      <c r="B149" s="74">
        <v>0</v>
      </c>
      <c r="C149" s="2">
        <v>0</v>
      </c>
      <c r="D149" s="68">
        <v>28</v>
      </c>
      <c r="E149" s="3">
        <v>0</v>
      </c>
      <c r="F149" s="74">
        <v>0</v>
      </c>
      <c r="G149" s="3">
        <v>0</v>
      </c>
      <c r="H149" s="3">
        <v>70</v>
      </c>
      <c r="I149" s="3">
        <v>170</v>
      </c>
      <c r="J149" s="69">
        <v>24.22</v>
      </c>
      <c r="K149" s="17" t="s">
        <v>42</v>
      </c>
      <c r="L149" s="17"/>
      <c r="M149" s="1" t="s">
        <v>42</v>
      </c>
      <c r="N149" s="72">
        <v>4</v>
      </c>
    </row>
    <row r="150" spans="1:14" ht="15">
      <c r="A150" s="3">
        <v>14016</v>
      </c>
      <c r="B150" s="74">
        <v>0</v>
      </c>
      <c r="C150" s="2">
        <v>0</v>
      </c>
      <c r="D150" s="68">
        <v>26</v>
      </c>
      <c r="E150" s="3">
        <v>0</v>
      </c>
      <c r="F150" s="74">
        <v>0</v>
      </c>
      <c r="G150" s="3">
        <v>0</v>
      </c>
      <c r="H150" s="3">
        <v>56</v>
      </c>
      <c r="I150" s="3">
        <v>160</v>
      </c>
      <c r="J150" s="69">
        <v>21.88</v>
      </c>
      <c r="K150" s="17" t="s">
        <v>42</v>
      </c>
      <c r="L150" s="17"/>
      <c r="M150" s="1" t="s">
        <v>42</v>
      </c>
      <c r="N150" s="72">
        <v>4</v>
      </c>
    </row>
    <row r="151" spans="1:14" ht="15">
      <c r="A151" s="74">
        <v>14017</v>
      </c>
      <c r="B151" s="74">
        <v>0</v>
      </c>
      <c r="C151" s="74">
        <v>0</v>
      </c>
      <c r="D151" s="74">
        <v>25</v>
      </c>
      <c r="E151" s="74">
        <v>0</v>
      </c>
      <c r="F151" s="74">
        <v>0</v>
      </c>
      <c r="G151" s="74">
        <v>0</v>
      </c>
      <c r="H151" s="74">
        <v>54</v>
      </c>
      <c r="I151" s="74">
        <v>158</v>
      </c>
      <c r="J151" s="63">
        <v>21.63</v>
      </c>
      <c r="K151" s="75">
        <v>0.28999999999999998</v>
      </c>
      <c r="L151" s="75"/>
      <c r="M151" s="62">
        <v>136.80000000000001</v>
      </c>
      <c r="N151" s="72">
        <v>4</v>
      </c>
    </row>
    <row r="152" spans="1:14" ht="15">
      <c r="A152" s="74">
        <v>14018</v>
      </c>
      <c r="B152" s="74">
        <v>0</v>
      </c>
      <c r="C152" s="74">
        <v>1</v>
      </c>
      <c r="D152" s="74">
        <v>23</v>
      </c>
      <c r="E152" s="74">
        <v>0</v>
      </c>
      <c r="F152" s="74">
        <v>0</v>
      </c>
      <c r="G152" s="74">
        <v>0</v>
      </c>
      <c r="H152" s="74">
        <v>52</v>
      </c>
      <c r="I152" s="74">
        <v>160</v>
      </c>
      <c r="J152" s="63">
        <v>20.309999999999999</v>
      </c>
      <c r="K152" s="76" t="s">
        <v>42</v>
      </c>
      <c r="L152" s="76"/>
      <c r="M152" s="62" t="s">
        <v>42</v>
      </c>
      <c r="N152" s="72">
        <v>4</v>
      </c>
    </row>
    <row r="153" spans="1:14" ht="15">
      <c r="A153" s="74">
        <v>14019</v>
      </c>
      <c r="B153" s="74">
        <v>0</v>
      </c>
      <c r="C153" s="74">
        <v>1</v>
      </c>
      <c r="D153" s="74">
        <v>27</v>
      </c>
      <c r="E153" s="74">
        <v>0</v>
      </c>
      <c r="F153" s="74">
        <v>0</v>
      </c>
      <c r="G153" s="74">
        <v>0</v>
      </c>
      <c r="H153" s="74">
        <v>50</v>
      </c>
      <c r="I153" s="74">
        <v>171</v>
      </c>
      <c r="J153" s="63">
        <v>17.100000000000001</v>
      </c>
      <c r="K153" s="76" t="s">
        <v>42</v>
      </c>
      <c r="L153" s="76"/>
      <c r="M153" s="62" t="s">
        <v>42</v>
      </c>
      <c r="N153" s="72">
        <v>4</v>
      </c>
    </row>
    <row r="154" spans="1:14" ht="15">
      <c r="A154" s="74">
        <v>14020</v>
      </c>
      <c r="B154" s="74">
        <v>0</v>
      </c>
      <c r="C154" s="74">
        <v>1</v>
      </c>
      <c r="D154" s="74">
        <v>25</v>
      </c>
      <c r="E154" s="74">
        <v>0</v>
      </c>
      <c r="F154" s="74">
        <v>0</v>
      </c>
      <c r="G154" s="74">
        <v>0</v>
      </c>
      <c r="H154" s="74">
        <v>58</v>
      </c>
      <c r="I154" s="74">
        <v>177</v>
      </c>
      <c r="J154" s="63">
        <v>18.510000000000002</v>
      </c>
      <c r="K154" s="76" t="s">
        <v>42</v>
      </c>
      <c r="L154" s="76"/>
      <c r="M154" s="62" t="s">
        <v>42</v>
      </c>
      <c r="N154" s="72">
        <v>4</v>
      </c>
    </row>
    <row r="155" spans="1:14" ht="15">
      <c r="A155" s="74">
        <v>14021</v>
      </c>
      <c r="B155" s="74">
        <v>0</v>
      </c>
      <c r="C155" s="74">
        <v>1</v>
      </c>
      <c r="D155" s="74">
        <v>25</v>
      </c>
      <c r="E155" s="74">
        <v>0</v>
      </c>
      <c r="F155" s="74">
        <v>0</v>
      </c>
      <c r="G155" s="74">
        <v>0</v>
      </c>
      <c r="H155" s="74">
        <v>55</v>
      </c>
      <c r="I155" s="74">
        <v>175</v>
      </c>
      <c r="J155" s="63">
        <v>17.96</v>
      </c>
      <c r="K155" s="78" t="s">
        <v>42</v>
      </c>
      <c r="L155" s="78"/>
      <c r="M155" s="62" t="s">
        <v>42</v>
      </c>
      <c r="N155" s="72">
        <v>4</v>
      </c>
    </row>
    <row r="156" spans="1:14" ht="15">
      <c r="A156" s="72">
        <v>14023</v>
      </c>
      <c r="B156" s="74">
        <v>0</v>
      </c>
      <c r="C156" s="74">
        <v>1</v>
      </c>
      <c r="D156" s="77">
        <v>30</v>
      </c>
      <c r="E156" s="72">
        <v>0</v>
      </c>
      <c r="F156" s="74">
        <v>0</v>
      </c>
      <c r="G156" s="74">
        <v>0</v>
      </c>
      <c r="H156" s="72">
        <v>91</v>
      </c>
      <c r="I156" s="72">
        <v>180</v>
      </c>
      <c r="J156" s="63">
        <v>28.09</v>
      </c>
      <c r="K156" s="76">
        <v>0.46</v>
      </c>
      <c r="L156" s="76"/>
      <c r="M156" s="62">
        <v>108</v>
      </c>
      <c r="N156" s="72">
        <v>4</v>
      </c>
    </row>
    <row r="157" spans="1:14" ht="15">
      <c r="A157" s="74">
        <v>14043</v>
      </c>
      <c r="B157" s="74">
        <v>0</v>
      </c>
      <c r="C157" s="74">
        <v>1</v>
      </c>
      <c r="D157" s="74">
        <v>28</v>
      </c>
      <c r="E157" s="74">
        <v>0</v>
      </c>
      <c r="F157" s="74">
        <v>0</v>
      </c>
      <c r="G157" s="74">
        <v>0</v>
      </c>
      <c r="H157" s="74">
        <v>75</v>
      </c>
      <c r="I157" s="74">
        <v>183</v>
      </c>
      <c r="J157" s="63">
        <v>22.4</v>
      </c>
      <c r="K157" s="76">
        <v>1.39</v>
      </c>
      <c r="L157" s="76"/>
      <c r="M157" s="62">
        <v>138.6</v>
      </c>
      <c r="N157" s="72">
        <v>4</v>
      </c>
    </row>
    <row r="158" spans="1:14" ht="15">
      <c r="A158" s="74">
        <v>14044</v>
      </c>
      <c r="B158" s="74">
        <v>0</v>
      </c>
      <c r="C158" s="74">
        <v>1</v>
      </c>
      <c r="D158" s="74">
        <v>23</v>
      </c>
      <c r="E158" s="74">
        <v>0</v>
      </c>
      <c r="F158" s="74">
        <v>0</v>
      </c>
      <c r="G158" s="74">
        <v>0</v>
      </c>
      <c r="H158" s="74">
        <v>58</v>
      </c>
      <c r="I158" s="74">
        <v>171</v>
      </c>
      <c r="J158" s="63">
        <v>19.84</v>
      </c>
      <c r="K158" s="76" t="s">
        <v>42</v>
      </c>
      <c r="L158" s="76"/>
      <c r="M158" s="62" t="s">
        <v>42</v>
      </c>
      <c r="N158" s="72">
        <v>4</v>
      </c>
    </row>
    <row r="159" spans="1:14" ht="15">
      <c r="A159" s="74">
        <v>14045</v>
      </c>
      <c r="B159" s="74">
        <v>0</v>
      </c>
      <c r="C159" s="74">
        <v>1</v>
      </c>
      <c r="D159" s="74">
        <v>24</v>
      </c>
      <c r="E159" s="74">
        <v>0</v>
      </c>
      <c r="F159" s="74">
        <v>0</v>
      </c>
      <c r="G159" s="74">
        <v>0</v>
      </c>
      <c r="H159" s="74">
        <v>55</v>
      </c>
      <c r="I159" s="74">
        <v>175</v>
      </c>
      <c r="J159" s="63">
        <v>17.96</v>
      </c>
      <c r="K159" s="76">
        <v>1.39</v>
      </c>
      <c r="L159" s="76"/>
      <c r="M159" s="62">
        <v>111.6</v>
      </c>
      <c r="N159" s="72">
        <v>4</v>
      </c>
    </row>
    <row r="160" spans="1:14" ht="15">
      <c r="A160" s="74">
        <v>14046</v>
      </c>
      <c r="B160" s="74">
        <v>0</v>
      </c>
      <c r="C160" s="74">
        <v>0</v>
      </c>
      <c r="D160" s="74">
        <v>28</v>
      </c>
      <c r="E160" s="74">
        <v>0</v>
      </c>
      <c r="F160" s="74">
        <v>0</v>
      </c>
      <c r="G160" s="74">
        <v>0</v>
      </c>
      <c r="H160" s="74">
        <v>70</v>
      </c>
      <c r="I160" s="74">
        <v>170</v>
      </c>
      <c r="J160" s="63">
        <v>24.22</v>
      </c>
      <c r="K160" s="75">
        <v>1.42</v>
      </c>
      <c r="L160" s="75"/>
      <c r="M160" s="62">
        <v>106.2</v>
      </c>
      <c r="N160" s="72">
        <v>4</v>
      </c>
    </row>
    <row r="161" spans="1:14" ht="15">
      <c r="A161" s="74">
        <v>14048</v>
      </c>
      <c r="B161" s="74">
        <v>0</v>
      </c>
      <c r="C161" s="74">
        <v>1</v>
      </c>
      <c r="D161" s="74">
        <v>27</v>
      </c>
      <c r="E161" s="74">
        <v>0</v>
      </c>
      <c r="F161" s="74">
        <v>0</v>
      </c>
      <c r="G161" s="74">
        <v>0</v>
      </c>
      <c r="H161" s="74">
        <v>65</v>
      </c>
      <c r="I161" s="74">
        <v>170</v>
      </c>
      <c r="J161" s="63">
        <v>22.49</v>
      </c>
      <c r="K161" s="76" t="s">
        <v>42</v>
      </c>
      <c r="L161" s="76"/>
      <c r="M161" s="62" t="s">
        <v>42</v>
      </c>
      <c r="N161" s="72">
        <v>4</v>
      </c>
    </row>
    <row r="162" spans="1:14" ht="15">
      <c r="A162" s="74">
        <v>14049</v>
      </c>
      <c r="B162" s="74">
        <v>0</v>
      </c>
      <c r="C162" s="74">
        <v>0</v>
      </c>
      <c r="D162" s="74">
        <v>23</v>
      </c>
      <c r="E162" s="74">
        <v>0</v>
      </c>
      <c r="F162" s="74">
        <v>0</v>
      </c>
      <c r="G162" s="74">
        <v>0</v>
      </c>
      <c r="H162" s="74">
        <v>49</v>
      </c>
      <c r="I162" s="74">
        <v>158</v>
      </c>
      <c r="J162" s="63">
        <v>19.63</v>
      </c>
      <c r="K162" s="75" t="s">
        <v>42</v>
      </c>
      <c r="L162" s="75"/>
      <c r="M162" s="62" t="s">
        <v>42</v>
      </c>
      <c r="N162" s="72">
        <v>4</v>
      </c>
    </row>
    <row r="163" spans="1:14" ht="15">
      <c r="A163" s="3">
        <v>14050</v>
      </c>
      <c r="B163" s="74">
        <v>0</v>
      </c>
      <c r="C163" s="2">
        <v>1</v>
      </c>
      <c r="D163" s="68">
        <v>34</v>
      </c>
      <c r="E163" s="3">
        <v>0</v>
      </c>
      <c r="F163" s="74">
        <v>0</v>
      </c>
      <c r="G163" s="3">
        <v>0</v>
      </c>
      <c r="H163" s="3">
        <v>80</v>
      </c>
      <c r="I163" s="3">
        <v>173</v>
      </c>
      <c r="J163" s="69">
        <v>26.73</v>
      </c>
      <c r="K163" s="17" t="s">
        <v>42</v>
      </c>
      <c r="L163" s="17"/>
      <c r="M163" s="1" t="s">
        <v>42</v>
      </c>
      <c r="N163" s="72">
        <v>4</v>
      </c>
    </row>
    <row r="164" spans="1:14" ht="15">
      <c r="A164" s="74">
        <v>14051</v>
      </c>
      <c r="B164" s="74">
        <v>0</v>
      </c>
      <c r="C164" s="74">
        <v>0</v>
      </c>
      <c r="D164" s="74">
        <v>26</v>
      </c>
      <c r="E164" s="74">
        <v>0</v>
      </c>
      <c r="F164" s="74">
        <v>0</v>
      </c>
      <c r="G164" s="74">
        <v>0</v>
      </c>
      <c r="H164" s="74">
        <v>52</v>
      </c>
      <c r="I164" s="74">
        <v>158</v>
      </c>
      <c r="J164" s="63">
        <v>20.83</v>
      </c>
      <c r="K164" s="76">
        <v>1.39</v>
      </c>
      <c r="L164" s="76"/>
      <c r="M164" s="62">
        <v>117</v>
      </c>
      <c r="N164" s="72">
        <v>4</v>
      </c>
    </row>
    <row r="165" spans="1:14" ht="15">
      <c r="A165" s="74">
        <v>14052</v>
      </c>
      <c r="B165" s="74">
        <v>0</v>
      </c>
      <c r="C165" s="74">
        <v>0</v>
      </c>
      <c r="D165" s="74">
        <v>25</v>
      </c>
      <c r="E165" s="74">
        <v>0</v>
      </c>
      <c r="F165" s="74">
        <v>0</v>
      </c>
      <c r="G165" s="74">
        <v>0</v>
      </c>
      <c r="H165" s="74">
        <v>59</v>
      </c>
      <c r="I165" s="74">
        <v>162</v>
      </c>
      <c r="J165" s="63">
        <v>22.48</v>
      </c>
      <c r="K165" s="76" t="s">
        <v>42</v>
      </c>
      <c r="L165" s="76"/>
      <c r="M165" s="62" t="s">
        <v>42</v>
      </c>
      <c r="N165" s="72">
        <v>4</v>
      </c>
    </row>
    <row r="166" spans="1:14" ht="15">
      <c r="A166" s="74">
        <v>14053</v>
      </c>
      <c r="B166" s="74">
        <v>0</v>
      </c>
      <c r="C166" s="74">
        <v>1</v>
      </c>
      <c r="D166" s="74">
        <v>26</v>
      </c>
      <c r="E166" s="74">
        <v>0</v>
      </c>
      <c r="F166" s="74">
        <v>0</v>
      </c>
      <c r="G166" s="74">
        <v>0</v>
      </c>
      <c r="H166" s="74">
        <v>65</v>
      </c>
      <c r="I166" s="74">
        <v>174</v>
      </c>
      <c r="J166" s="63">
        <v>21.47</v>
      </c>
      <c r="K166" s="76" t="s">
        <v>42</v>
      </c>
      <c r="L166" s="76"/>
      <c r="M166" s="62" t="s">
        <v>42</v>
      </c>
      <c r="N166" s="72">
        <v>4</v>
      </c>
    </row>
    <row r="167" spans="1:14" ht="15">
      <c r="A167" s="74">
        <v>14054</v>
      </c>
      <c r="B167" s="74">
        <v>0</v>
      </c>
      <c r="C167" s="74">
        <v>0</v>
      </c>
      <c r="D167" s="74">
        <v>25</v>
      </c>
      <c r="E167" s="74">
        <v>0</v>
      </c>
      <c r="F167" s="74">
        <v>0</v>
      </c>
      <c r="G167" s="74">
        <v>0</v>
      </c>
      <c r="H167" s="74">
        <v>46</v>
      </c>
      <c r="I167" s="74">
        <v>153</v>
      </c>
      <c r="J167" s="63">
        <v>19.649999999999999</v>
      </c>
      <c r="K167" s="76">
        <v>1.44</v>
      </c>
      <c r="L167" s="76"/>
      <c r="M167" s="62">
        <v>100.8</v>
      </c>
      <c r="N167" s="72">
        <v>4</v>
      </c>
    </row>
    <row r="168" spans="1:14" ht="15">
      <c r="A168" s="74">
        <v>14055</v>
      </c>
      <c r="B168" s="74">
        <v>0</v>
      </c>
      <c r="C168" s="74">
        <v>1</v>
      </c>
      <c r="D168" s="74">
        <v>24</v>
      </c>
      <c r="E168" s="74">
        <v>0</v>
      </c>
      <c r="F168" s="74">
        <v>0</v>
      </c>
      <c r="G168" s="74">
        <v>0</v>
      </c>
      <c r="H168" s="74">
        <v>75</v>
      </c>
      <c r="I168" s="74">
        <v>175</v>
      </c>
      <c r="J168" s="63">
        <v>24.49</v>
      </c>
      <c r="K168" s="76" t="s">
        <v>42</v>
      </c>
      <c r="L168" s="76"/>
      <c r="M168" s="62" t="s">
        <v>42</v>
      </c>
      <c r="N168" s="72">
        <v>4</v>
      </c>
    </row>
    <row r="169" spans="1:14" ht="15">
      <c r="A169" s="74">
        <v>14056</v>
      </c>
      <c r="B169" s="74">
        <v>0</v>
      </c>
      <c r="C169" s="74">
        <v>1</v>
      </c>
      <c r="D169" s="74">
        <v>28</v>
      </c>
      <c r="E169" s="74">
        <v>0</v>
      </c>
      <c r="F169" s="74">
        <v>0</v>
      </c>
      <c r="G169" s="74">
        <v>0</v>
      </c>
      <c r="H169" s="74">
        <v>67</v>
      </c>
      <c r="I169" s="74">
        <v>180</v>
      </c>
      <c r="J169" s="63">
        <v>20.68</v>
      </c>
      <c r="K169" s="76" t="s">
        <v>42</v>
      </c>
      <c r="L169" s="76"/>
      <c r="M169" s="62" t="s">
        <v>42</v>
      </c>
      <c r="N169" s="72">
        <v>4</v>
      </c>
    </row>
    <row r="170" spans="1:14" ht="15">
      <c r="A170" s="74">
        <v>14058</v>
      </c>
      <c r="B170" s="74">
        <v>0</v>
      </c>
      <c r="C170" s="74">
        <v>1</v>
      </c>
      <c r="D170" s="74">
        <v>28</v>
      </c>
      <c r="E170" s="74">
        <v>0</v>
      </c>
      <c r="F170" s="74">
        <v>0</v>
      </c>
      <c r="G170" s="74">
        <v>0</v>
      </c>
      <c r="H170" s="74">
        <v>75</v>
      </c>
      <c r="I170" s="74">
        <v>183</v>
      </c>
      <c r="J170" s="63">
        <v>22.4</v>
      </c>
      <c r="K170" s="76">
        <v>1.33</v>
      </c>
      <c r="L170" s="76"/>
      <c r="M170" s="62">
        <v>104.4</v>
      </c>
      <c r="N170" s="72">
        <v>4</v>
      </c>
    </row>
    <row r="171" spans="1:14" ht="15">
      <c r="A171" s="74"/>
      <c r="B171" s="74"/>
      <c r="C171" s="74"/>
      <c r="D171" s="74"/>
      <c r="E171" s="74"/>
      <c r="F171" s="74"/>
      <c r="G171" s="74"/>
      <c r="H171" s="74"/>
      <c r="I171" s="74"/>
      <c r="J171" s="63"/>
      <c r="K171" s="76"/>
      <c r="L171" s="76"/>
      <c r="M171" s="62"/>
    </row>
    <row r="172" spans="1:14" ht="15">
      <c r="A172" s="74"/>
      <c r="B172" s="74"/>
      <c r="C172" s="74"/>
      <c r="D172" s="74"/>
      <c r="E172" s="74"/>
      <c r="F172" s="74"/>
      <c r="G172" s="74"/>
      <c r="H172" s="74"/>
      <c r="I172" s="74"/>
      <c r="J172" s="63"/>
      <c r="K172" s="76"/>
      <c r="L172" s="76"/>
      <c r="M172" s="62"/>
    </row>
    <row r="173" spans="1:14" ht="15">
      <c r="A173" s="74"/>
      <c r="B173" s="74"/>
      <c r="C173" s="74"/>
      <c r="D173" s="74"/>
      <c r="E173" s="74"/>
      <c r="F173" s="74"/>
      <c r="G173" s="74"/>
      <c r="H173" s="74"/>
      <c r="I173" s="74"/>
      <c r="J173" s="63"/>
      <c r="K173" s="76"/>
      <c r="L173" s="76"/>
      <c r="M173" s="62"/>
    </row>
    <row r="174" spans="1:14" ht="15">
      <c r="A174" s="74"/>
      <c r="B174" s="74"/>
      <c r="C174" s="74"/>
      <c r="D174" s="74"/>
      <c r="E174" s="74"/>
      <c r="F174" s="74"/>
      <c r="G174" s="74"/>
      <c r="H174" s="74"/>
      <c r="I174" s="74"/>
      <c r="J174" s="63"/>
      <c r="K174" s="76"/>
      <c r="L174" s="76"/>
      <c r="M174" s="62"/>
    </row>
  </sheetData>
  <mergeCells count="8">
    <mergeCell ref="J1:J2"/>
    <mergeCell ref="A1:A2"/>
    <mergeCell ref="B1:B2"/>
    <mergeCell ref="C1:C2"/>
    <mergeCell ref="D1:D2"/>
    <mergeCell ref="E1:E2"/>
    <mergeCell ref="F1:F2"/>
    <mergeCell ref="G1:G2"/>
  </mergeCells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2014-2015 TD总数据</vt:lpstr>
      <vt:lpstr>2014-2015健康总数据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2016-03-03T08:54:16Z</dcterms:modified>
</cp:coreProperties>
</file>