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budget\سامانه شفافیت\"/>
    </mc:Choice>
  </mc:AlternateContent>
  <xr:revisionPtr revIDLastSave="0" documentId="13_ncr:1_{A0394E79-5D7D-4ED4-9DFC-1FE06047DF1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جاری 1400" sheetId="3" r:id="rId1"/>
    <sheet name="سرمایه ای 1400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4" l="1"/>
  <c r="D13" i="4" s="1"/>
  <c r="D3" i="4"/>
  <c r="D2" i="4" s="1"/>
</calcChain>
</file>

<file path=xl/sharedStrings.xml><?xml version="1.0" encoding="utf-8"?>
<sst xmlns="http://schemas.openxmlformats.org/spreadsheetml/2006/main" count="79" uniqueCount="75">
  <si>
    <t>کد بودجه</t>
  </si>
  <si>
    <t>عنوان</t>
  </si>
  <si>
    <t>عملکرد</t>
  </si>
  <si>
    <t>بودجه مصوب(میلیون ریال)</t>
  </si>
  <si>
    <t>جاری(به غیر از خرید برق و استهلاک)</t>
  </si>
  <si>
    <t>جمع بهره برداري</t>
  </si>
  <si>
    <t>اتفاقات عملیات  با تجهیزات مصرفی</t>
  </si>
  <si>
    <t>بازدید، سرویس  نگهداری</t>
  </si>
  <si>
    <t>روشنائی معابر</t>
  </si>
  <si>
    <t>ایمنی</t>
  </si>
  <si>
    <t>جاري مركز فوريت 121</t>
  </si>
  <si>
    <t>جاري ديسپاچينگ</t>
  </si>
  <si>
    <t>تعميرات خط گرم</t>
  </si>
  <si>
    <t>4% بيمه مشاغل سخت</t>
  </si>
  <si>
    <t>مديريت بحران و پدافند غيرعامل</t>
  </si>
  <si>
    <t>خدمات مشتركين</t>
  </si>
  <si>
    <t>جمع عمومي اداري</t>
  </si>
  <si>
    <t>عمومي اداري</t>
  </si>
  <si>
    <t>رفاهي بازنشستگان</t>
  </si>
  <si>
    <t>ساير</t>
  </si>
  <si>
    <t>مديريت مصرف</t>
  </si>
  <si>
    <t>نگهداری ديزل و  سلول خورشیدی</t>
  </si>
  <si>
    <t>پروژه هاي تعالي سازماني</t>
  </si>
  <si>
    <t>جاري IT</t>
  </si>
  <si>
    <t>جاري gis</t>
  </si>
  <si>
    <t>كاهش پيك</t>
  </si>
  <si>
    <t>تحقیقات</t>
  </si>
  <si>
    <t>سرمایه گذاری</t>
  </si>
  <si>
    <t>هزینه تامین برق مشترکین جدید</t>
  </si>
  <si>
    <t>هزینه تامین برق مشترکین جدید شهری</t>
  </si>
  <si>
    <t>هزینه تامین برق مشترکین جدید مسکن مهر</t>
  </si>
  <si>
    <t>هزینه تامین برق مشترکین جدید روستايي</t>
  </si>
  <si>
    <t>تعداد مشترک شهری</t>
  </si>
  <si>
    <t>پر مشترک شهری</t>
  </si>
  <si>
    <t>تعداد مشترک مسکن مهر</t>
  </si>
  <si>
    <t>پر مشترک مسکن مهر</t>
  </si>
  <si>
    <t>تعداد مشترک روستايي</t>
  </si>
  <si>
    <t>پر مشترک روستايي</t>
  </si>
  <si>
    <t>توسعه و بهبود زیر ساخت</t>
  </si>
  <si>
    <t>قدرت مانور، توسعه فیدر و آزادسازی مسیر در حریم راه</t>
  </si>
  <si>
    <t>سرمایه گذاری در GIS , ICT</t>
  </si>
  <si>
    <t xml:space="preserve">ایجاد قدرت مانور </t>
  </si>
  <si>
    <t>توسعه فیدرهاي جديد</t>
  </si>
  <si>
    <t>فنی و مهندسی</t>
  </si>
  <si>
    <t>آزادسازی مسیر در حریم راه</t>
  </si>
  <si>
    <t>هوشمند سازی</t>
  </si>
  <si>
    <t>سرمایه گذاری در زمینه GIS</t>
  </si>
  <si>
    <t>سرمایه گذاری ICT</t>
  </si>
  <si>
    <t>توسعه و بهبود سیستم های روشنایی معابر</t>
  </si>
  <si>
    <t>توسعه</t>
  </si>
  <si>
    <t>اصلاح و تعدیل</t>
  </si>
  <si>
    <t>تعويض كنتور ها</t>
  </si>
  <si>
    <t>اصلاح و بهینه سازی شبکه</t>
  </si>
  <si>
    <t>بازسازی شبکه های فرسوده</t>
  </si>
  <si>
    <t>طرح های کاهش تلفات</t>
  </si>
  <si>
    <t>شهری</t>
  </si>
  <si>
    <t>روستایی</t>
  </si>
  <si>
    <t>مقاوم‌سازی و بهسازی شبکه در برابر بلایای طبیعی</t>
  </si>
  <si>
    <t>مدیریت مصرف، كاهش پيك و  برنامه های 99</t>
  </si>
  <si>
    <t>مدیریت مصرف</t>
  </si>
  <si>
    <t>كاهش پيك و  برنامه های 99</t>
  </si>
  <si>
    <t>سرمایه گذاری در بخش عمومی و اداری</t>
  </si>
  <si>
    <t>زمین و ساختمان</t>
  </si>
  <si>
    <t>نقلیه</t>
  </si>
  <si>
    <t>اموال و ابزارآلات</t>
  </si>
  <si>
    <t>ساير مصارف</t>
  </si>
  <si>
    <t xml:space="preserve">مراکز  فوريت 121 </t>
  </si>
  <si>
    <t xml:space="preserve">خريد و ارتقا نرم افزار PM    و تبلت  </t>
  </si>
  <si>
    <t xml:space="preserve">دیسپاچینگ </t>
  </si>
  <si>
    <t>تجهیز و راه اندازی خط گرم</t>
  </si>
  <si>
    <t xml:space="preserve">ایمنی </t>
  </si>
  <si>
    <t xml:space="preserve">مديريت بحران و پدافند غيرعامل </t>
  </si>
  <si>
    <t>اعتبار سرمایه ای خريد دستگاه تستر, HVDC  و التراسونیک ، راه اندازی آزمایشگاه بهره برداری</t>
  </si>
  <si>
    <t>تحقیقات توزیع</t>
  </si>
  <si>
    <t>سيستم حفاظت هوشمند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</si>
</sst>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* #,##0_-&quot;ريال&quot;_ ;_ * #,##0\-&quot;ريال&quot;_ ;_ * &quot;-&quot;_-&quot;ريال&quot;_ ;_ @_ "/>
    <numFmt numFmtId="41" formatCode="_ * #,##0_-_ ;_ * #,##0\-_ ;_ * &quot;-&quot;_-_ ;_ @_ "/>
    <numFmt numFmtId="44" formatCode="_ * #,##0.00_-&quot;ريال&quot;_ ;_ * #,##0.00\-&quot;ريال&quot;_ ;_ * &quot;-&quot;??_-&quot;ريال&quot;_ ;_ @_ "/>
    <numFmt numFmtId="43" formatCode="_ * #,##0.00_-_ ;_ * #,##0.00\-_ ;_ * &quot;-&quot;??_-_ ;_ @_ 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B Nazanin"/>
      <family val="2"/>
      <charset val="178"/>
    </font>
  </fonts>
  <fills count="4">
    <fill>
      <patternFill patternType="none"/>
    </fill>
    <fill>
      <patternFill patternType="gray125"/>
    </fill>
    <fill>
      <patternFill patternType="solid">
        <fgColor rgb="FFDEB887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Fill="1" applyAlignment="1">
      <alignment wrapText="1" readingOrder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2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wrapText="1" readingOrder="1"/>
    </xf>
    <xf numFmtId="3" fontId="2" fillId="3" borderId="2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/>
    <xf numFmtId="3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C711-3A89-4C53-B4EE-A88378445E99}">
  <dimension ref="A1:J24"/>
  <sheetViews>
    <sheetView rightToLeft="1" workbookViewId="0">
      <selection activeCell="E15" sqref="E15"/>
    </sheetView>
  </sheetViews>
  <sheetFormatPr defaultColWidth="9.140625" defaultRowHeight="18" x14ac:dyDescent="0.45"/>
  <cols>
    <col min="1" max="1" width="12.28515625" style="4" customWidth="1"/>
    <col min="2" max="2" width="32.85546875" style="3" customWidth="1"/>
    <col min="3" max="3" width="20.140625" style="4" customWidth="1"/>
    <col min="4" max="4" width="23.5703125" style="3" customWidth="1"/>
    <col min="5" max="5" width="21.42578125" style="3" customWidth="1"/>
    <col min="6" max="6" width="25.5703125" style="3" customWidth="1"/>
    <col min="7" max="7" width="24" style="3" customWidth="1"/>
    <col min="8" max="8" width="25.140625" style="3" customWidth="1"/>
    <col min="9" max="9" width="22.28515625" style="3" customWidth="1"/>
    <col min="10" max="10" width="22.140625" style="3" customWidth="1"/>
    <col min="11" max="11" width="27.42578125" style="3" customWidth="1"/>
    <col min="12" max="12" width="22.28515625" style="3" customWidth="1"/>
    <col min="13" max="13" width="23.42578125" style="3" customWidth="1"/>
    <col min="14" max="14" width="21.85546875" style="3" customWidth="1"/>
    <col min="15" max="16384" width="9.140625" style="3"/>
  </cols>
  <sheetData>
    <row r="1" spans="1:10" s="2" customFormat="1" x14ac:dyDescent="0.45">
      <c r="A1" s="5" t="s">
        <v>0</v>
      </c>
      <c r="B1" s="5" t="s">
        <v>1</v>
      </c>
      <c r="C1" s="5" t="s">
        <v>3</v>
      </c>
      <c r="D1" s="9" t="s">
        <v>2</v>
      </c>
      <c r="E1" s="1"/>
      <c r="F1" s="1"/>
      <c r="G1" s="1"/>
      <c r="H1" s="1"/>
      <c r="I1" s="1"/>
      <c r="J1" s="1"/>
    </row>
    <row r="2" spans="1:10" x14ac:dyDescent="0.45">
      <c r="A2" s="6">
        <v>72</v>
      </c>
      <c r="B2" s="7" t="s">
        <v>4</v>
      </c>
      <c r="C2" s="8">
        <v>4540000</v>
      </c>
      <c r="D2" s="8">
        <v>5441415</v>
      </c>
    </row>
    <row r="3" spans="1:10" x14ac:dyDescent="0.45">
      <c r="A3" s="6">
        <v>7202</v>
      </c>
      <c r="B3" s="7" t="s">
        <v>5</v>
      </c>
      <c r="C3" s="8">
        <v>2638845</v>
      </c>
      <c r="D3" s="8">
        <v>3118158</v>
      </c>
    </row>
    <row r="4" spans="1:10" x14ac:dyDescent="0.45">
      <c r="A4" s="6">
        <v>720202</v>
      </c>
      <c r="B4" s="7" t="s">
        <v>6</v>
      </c>
      <c r="C4" s="8">
        <v>1252672</v>
      </c>
      <c r="D4" s="8">
        <v>1842803.1262014001</v>
      </c>
    </row>
    <row r="5" spans="1:10" x14ac:dyDescent="0.45">
      <c r="A5" s="6">
        <v>720204</v>
      </c>
      <c r="B5" s="7" t="s">
        <v>7</v>
      </c>
      <c r="C5" s="8">
        <v>693225</v>
      </c>
      <c r="D5" s="8">
        <v>624571</v>
      </c>
    </row>
    <row r="6" spans="1:10" x14ac:dyDescent="0.45">
      <c r="A6" s="6">
        <v>720206</v>
      </c>
      <c r="B6" s="7" t="s">
        <v>8</v>
      </c>
      <c r="C6" s="8">
        <v>136891</v>
      </c>
      <c r="D6" s="8">
        <v>148451</v>
      </c>
    </row>
    <row r="7" spans="1:10" x14ac:dyDescent="0.45">
      <c r="A7" s="6">
        <v>720208</v>
      </c>
      <c r="B7" s="7" t="s">
        <v>9</v>
      </c>
      <c r="C7" s="8">
        <v>108592</v>
      </c>
      <c r="D7" s="8">
        <v>63861.873798600005</v>
      </c>
    </row>
    <row r="8" spans="1:10" x14ac:dyDescent="0.45">
      <c r="A8" s="6">
        <v>720210</v>
      </c>
      <c r="B8" s="7" t="s">
        <v>10</v>
      </c>
      <c r="C8" s="8">
        <v>82050</v>
      </c>
      <c r="D8" s="8">
        <v>108655</v>
      </c>
    </row>
    <row r="9" spans="1:10" x14ac:dyDescent="0.45">
      <c r="A9" s="6">
        <v>720212</v>
      </c>
      <c r="B9" s="7" t="s">
        <v>11</v>
      </c>
      <c r="C9" s="8">
        <v>74655</v>
      </c>
      <c r="D9" s="8">
        <v>129944</v>
      </c>
    </row>
    <row r="10" spans="1:10" x14ac:dyDescent="0.45">
      <c r="A10" s="6">
        <v>720214</v>
      </c>
      <c r="B10" s="7" t="s">
        <v>12</v>
      </c>
      <c r="C10" s="8">
        <v>197860</v>
      </c>
      <c r="D10" s="8">
        <v>130830</v>
      </c>
    </row>
    <row r="11" spans="1:10" x14ac:dyDescent="0.45">
      <c r="A11" s="6">
        <v>720216</v>
      </c>
      <c r="B11" s="7" t="s">
        <v>13</v>
      </c>
      <c r="C11" s="8">
        <v>87000</v>
      </c>
      <c r="D11" s="8">
        <v>41637</v>
      </c>
    </row>
    <row r="12" spans="1:10" x14ac:dyDescent="0.45">
      <c r="A12" s="6">
        <v>720218</v>
      </c>
      <c r="B12" s="7" t="s">
        <v>14</v>
      </c>
      <c r="C12" s="8">
        <v>5900</v>
      </c>
      <c r="D12" s="8">
        <v>27405</v>
      </c>
    </row>
    <row r="13" spans="1:10" x14ac:dyDescent="0.45">
      <c r="A13" s="6">
        <v>7204</v>
      </c>
      <c r="B13" s="7" t="s">
        <v>15</v>
      </c>
      <c r="C13" s="8">
        <v>969756</v>
      </c>
      <c r="D13" s="8">
        <v>1400419</v>
      </c>
    </row>
    <row r="14" spans="1:10" x14ac:dyDescent="0.45">
      <c r="A14" s="6">
        <v>7206</v>
      </c>
      <c r="B14" s="7" t="s">
        <v>16</v>
      </c>
      <c r="C14" s="8">
        <v>667201</v>
      </c>
      <c r="D14" s="8">
        <v>771612</v>
      </c>
    </row>
    <row r="15" spans="1:10" x14ac:dyDescent="0.45">
      <c r="A15" s="6">
        <v>720602</v>
      </c>
      <c r="B15" s="7" t="s">
        <v>17</v>
      </c>
      <c r="C15" s="8">
        <v>628405</v>
      </c>
      <c r="D15" s="8">
        <v>703364</v>
      </c>
    </row>
    <row r="16" spans="1:10" x14ac:dyDescent="0.45">
      <c r="A16" s="6">
        <v>720604</v>
      </c>
      <c r="B16" s="7" t="s">
        <v>18</v>
      </c>
      <c r="C16" s="8">
        <v>38796</v>
      </c>
      <c r="D16" s="8">
        <v>68248</v>
      </c>
    </row>
    <row r="17" spans="1:4" x14ac:dyDescent="0.45">
      <c r="A17" s="6">
        <v>7208</v>
      </c>
      <c r="B17" s="7" t="s">
        <v>19</v>
      </c>
      <c r="C17" s="8">
        <v>264198</v>
      </c>
      <c r="D17" s="8">
        <v>151226</v>
      </c>
    </row>
    <row r="18" spans="1:4" x14ac:dyDescent="0.45">
      <c r="A18" s="6">
        <v>720802</v>
      </c>
      <c r="B18" s="7" t="s">
        <v>20</v>
      </c>
      <c r="C18" s="8">
        <v>28000</v>
      </c>
      <c r="D18" s="8">
        <v>16432</v>
      </c>
    </row>
    <row r="19" spans="1:4" x14ac:dyDescent="0.45">
      <c r="A19" s="6">
        <v>720804</v>
      </c>
      <c r="B19" s="7" t="s">
        <v>21</v>
      </c>
      <c r="C19" s="8">
        <v>3933</v>
      </c>
      <c r="D19" s="8">
        <v>0</v>
      </c>
    </row>
    <row r="20" spans="1:4" x14ac:dyDescent="0.45">
      <c r="A20" s="6">
        <v>720806</v>
      </c>
      <c r="B20" s="7" t="s">
        <v>22</v>
      </c>
      <c r="C20" s="8">
        <v>5500</v>
      </c>
      <c r="D20" s="8">
        <v>330</v>
      </c>
    </row>
    <row r="21" spans="1:4" x14ac:dyDescent="0.45">
      <c r="A21" s="6">
        <v>720808</v>
      </c>
      <c r="B21" s="7" t="s">
        <v>23</v>
      </c>
      <c r="C21" s="8">
        <v>54615</v>
      </c>
      <c r="D21" s="8">
        <v>65975</v>
      </c>
    </row>
    <row r="22" spans="1:4" x14ac:dyDescent="0.45">
      <c r="A22" s="6">
        <v>720810</v>
      </c>
      <c r="B22" s="7" t="s">
        <v>24</v>
      </c>
      <c r="C22" s="8">
        <v>15050</v>
      </c>
      <c r="D22" s="8">
        <v>10245</v>
      </c>
    </row>
    <row r="23" spans="1:4" x14ac:dyDescent="0.45">
      <c r="A23" s="6">
        <v>720818</v>
      </c>
      <c r="B23" s="7" t="s">
        <v>25</v>
      </c>
      <c r="C23" s="8">
        <v>153800</v>
      </c>
      <c r="D23" s="8">
        <v>58090</v>
      </c>
    </row>
    <row r="24" spans="1:4" x14ac:dyDescent="0.45">
      <c r="A24" s="6">
        <v>720820</v>
      </c>
      <c r="B24" s="7" t="s">
        <v>26</v>
      </c>
      <c r="C24" s="8">
        <v>3300</v>
      </c>
      <c r="D24" s="8">
        <v>154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2673-A0F6-4AD8-917D-AE57572D5C88}">
  <dimension ref="A1:E49"/>
  <sheetViews>
    <sheetView rightToLeft="1" tabSelected="1" zoomScale="130" zoomScaleNormal="130" workbookViewId="0">
      <selection activeCell="H7" sqref="H7"/>
    </sheetView>
  </sheetViews>
  <sheetFormatPr defaultColWidth="9.140625" defaultRowHeight="18" x14ac:dyDescent="0.45"/>
  <cols>
    <col min="1" max="1" width="12.28515625" style="4" customWidth="1"/>
    <col min="2" max="2" width="37" style="3" customWidth="1"/>
    <col min="3" max="3" width="20.140625" style="4" customWidth="1"/>
    <col min="4" max="4" width="23.5703125" style="3" customWidth="1"/>
    <col min="5" max="5" width="22.28515625" style="3" customWidth="1"/>
    <col min="6" max="16384" width="9.140625" style="3"/>
  </cols>
  <sheetData>
    <row r="1" spans="1:5" s="2" customFormat="1" x14ac:dyDescent="0.45">
      <c r="A1" s="5" t="s">
        <v>0</v>
      </c>
      <c r="B1" s="5" t="s">
        <v>1</v>
      </c>
      <c r="C1" s="5" t="s">
        <v>3</v>
      </c>
      <c r="D1" s="5" t="s">
        <v>2</v>
      </c>
      <c r="E1" s="10"/>
    </row>
    <row r="2" spans="1:5" x14ac:dyDescent="0.45">
      <c r="A2" s="6">
        <v>62</v>
      </c>
      <c r="B2" s="6" t="s">
        <v>27</v>
      </c>
      <c r="C2" s="6">
        <v>8800000</v>
      </c>
      <c r="D2" s="11">
        <f>D3+D13+D23+D26+D27+D33+D36+D40+D32</f>
        <v>3109121</v>
      </c>
    </row>
    <row r="3" spans="1:5" x14ac:dyDescent="0.45">
      <c r="A3" s="6">
        <v>6201</v>
      </c>
      <c r="B3" s="6" t="s">
        <v>28</v>
      </c>
      <c r="C3" s="6">
        <v>3434000</v>
      </c>
      <c r="D3" s="11">
        <f>SUM(D4:D6)</f>
        <v>1437655.510156</v>
      </c>
    </row>
    <row r="4" spans="1:5" x14ac:dyDescent="0.45">
      <c r="A4" s="6">
        <v>620102</v>
      </c>
      <c r="B4" s="6" t="s">
        <v>29</v>
      </c>
      <c r="C4" s="6">
        <v>3400000</v>
      </c>
      <c r="D4" s="12">
        <v>1323153.735106301</v>
      </c>
    </row>
    <row r="5" spans="1:5" x14ac:dyDescent="0.45">
      <c r="A5" s="6">
        <v>620104</v>
      </c>
      <c r="B5" s="6" t="s">
        <v>30</v>
      </c>
      <c r="C5" s="6">
        <v>0</v>
      </c>
      <c r="D5" s="12">
        <v>88067.330715038537</v>
      </c>
    </row>
    <row r="6" spans="1:5" x14ac:dyDescent="0.45">
      <c r="A6" s="6">
        <v>620106</v>
      </c>
      <c r="B6" s="6" t="s">
        <v>31</v>
      </c>
      <c r="C6" s="6">
        <v>34000</v>
      </c>
      <c r="D6" s="12">
        <v>26434.444334660395</v>
      </c>
    </row>
    <row r="7" spans="1:5" x14ac:dyDescent="0.45">
      <c r="A7" s="6">
        <v>62010202</v>
      </c>
      <c r="B7" s="6" t="s">
        <v>32</v>
      </c>
      <c r="C7" s="6">
        <v>85000</v>
      </c>
      <c r="D7" s="12">
        <v>81454</v>
      </c>
    </row>
    <row r="8" spans="1:5" x14ac:dyDescent="0.45">
      <c r="A8" s="6">
        <v>62010204</v>
      </c>
      <c r="B8" s="6" t="s">
        <v>33</v>
      </c>
      <c r="C8" s="6">
        <v>40</v>
      </c>
      <c r="D8" s="11">
        <v>16.244183650972342</v>
      </c>
    </row>
    <row r="9" spans="1:5" x14ac:dyDescent="0.45">
      <c r="A9" s="6">
        <v>62010402</v>
      </c>
      <c r="B9" s="6" t="s">
        <v>34</v>
      </c>
      <c r="C9" s="6">
        <v>0</v>
      </c>
      <c r="D9" s="12">
        <v>16267</v>
      </c>
    </row>
    <row r="10" spans="1:5" x14ac:dyDescent="0.45">
      <c r="A10" s="6">
        <v>62010404</v>
      </c>
      <c r="B10" s="6" t="s">
        <v>35</v>
      </c>
      <c r="C10" s="6">
        <v>0</v>
      </c>
      <c r="D10" s="12">
        <v>5.4138643090329213</v>
      </c>
    </row>
    <row r="11" spans="1:5" x14ac:dyDescent="0.45">
      <c r="A11" s="6">
        <v>62010602</v>
      </c>
      <c r="B11" s="6" t="s">
        <v>36</v>
      </c>
      <c r="C11" s="6">
        <v>500</v>
      </c>
      <c r="D11" s="12">
        <v>452</v>
      </c>
    </row>
    <row r="12" spans="1:5" x14ac:dyDescent="0.45">
      <c r="A12" s="6">
        <v>62010604</v>
      </c>
      <c r="B12" s="6" t="s">
        <v>37</v>
      </c>
      <c r="C12" s="6">
        <v>68</v>
      </c>
      <c r="D12" s="12">
        <v>58.483283926239814</v>
      </c>
    </row>
    <row r="13" spans="1:5" x14ac:dyDescent="0.45">
      <c r="A13" s="6">
        <v>6204</v>
      </c>
      <c r="B13" s="6" t="s">
        <v>38</v>
      </c>
      <c r="C13" s="6">
        <v>1264460</v>
      </c>
      <c r="D13" s="11">
        <f>D14+D15</f>
        <v>267240</v>
      </c>
    </row>
    <row r="14" spans="1:5" x14ac:dyDescent="0.45">
      <c r="A14" s="6">
        <v>620402</v>
      </c>
      <c r="B14" s="6" t="s">
        <v>39</v>
      </c>
      <c r="C14" s="6">
        <v>1089910</v>
      </c>
      <c r="D14" s="11">
        <f>D16+D17++D18+D19+D20</f>
        <v>135637</v>
      </c>
    </row>
    <row r="15" spans="1:5" x14ac:dyDescent="0.45">
      <c r="A15" s="6">
        <v>620404</v>
      </c>
      <c r="B15" s="6" t="s">
        <v>40</v>
      </c>
      <c r="C15" s="6">
        <v>174550</v>
      </c>
      <c r="D15" s="12">
        <v>131603</v>
      </c>
    </row>
    <row r="16" spans="1:5" x14ac:dyDescent="0.45">
      <c r="A16" s="6">
        <v>62040202</v>
      </c>
      <c r="B16" s="6" t="s">
        <v>41</v>
      </c>
      <c r="C16" s="6">
        <v>445000</v>
      </c>
      <c r="D16" s="12">
        <v>69776</v>
      </c>
    </row>
    <row r="17" spans="1:4" x14ac:dyDescent="0.45">
      <c r="A17" s="6">
        <v>62040204</v>
      </c>
      <c r="B17" s="6" t="s">
        <v>42</v>
      </c>
      <c r="C17" s="6">
        <v>284646</v>
      </c>
      <c r="D17" s="12">
        <v>49079</v>
      </c>
    </row>
    <row r="18" spans="1:4" x14ac:dyDescent="0.45">
      <c r="A18" s="6">
        <v>62040206</v>
      </c>
      <c r="B18" s="6" t="s">
        <v>43</v>
      </c>
      <c r="C18" s="6">
        <v>29027</v>
      </c>
      <c r="D18" s="12">
        <v>11270</v>
      </c>
    </row>
    <row r="19" spans="1:4" x14ac:dyDescent="0.45">
      <c r="A19" s="6">
        <v>62040208</v>
      </c>
      <c r="B19" s="6" t="s">
        <v>44</v>
      </c>
      <c r="C19" s="6">
        <v>11237</v>
      </c>
      <c r="D19" s="12">
        <v>0</v>
      </c>
    </row>
    <row r="20" spans="1:4" x14ac:dyDescent="0.45">
      <c r="A20" s="6">
        <v>62040210</v>
      </c>
      <c r="B20" s="6" t="s">
        <v>45</v>
      </c>
      <c r="C20" s="6">
        <v>320000</v>
      </c>
      <c r="D20" s="12">
        <v>5512</v>
      </c>
    </row>
    <row r="21" spans="1:4" x14ac:dyDescent="0.45">
      <c r="A21" s="6">
        <v>62040402</v>
      </c>
      <c r="B21" s="6" t="s">
        <v>46</v>
      </c>
      <c r="C21" s="6">
        <v>54100</v>
      </c>
      <c r="D21" s="12">
        <v>25501.93183876968</v>
      </c>
    </row>
    <row r="22" spans="1:4" x14ac:dyDescent="0.45">
      <c r="A22" s="6">
        <v>62040404</v>
      </c>
      <c r="B22" s="6" t="s">
        <v>47</v>
      </c>
      <c r="C22" s="6">
        <v>120450</v>
      </c>
      <c r="D22" s="12">
        <v>106101.06816123033</v>
      </c>
    </row>
    <row r="23" spans="1:4" x14ac:dyDescent="0.45">
      <c r="A23" s="6">
        <v>6207</v>
      </c>
      <c r="B23" s="6" t="s">
        <v>48</v>
      </c>
      <c r="C23" s="6">
        <v>230000</v>
      </c>
      <c r="D23" s="12">
        <v>18031</v>
      </c>
    </row>
    <row r="24" spans="1:4" x14ac:dyDescent="0.45">
      <c r="A24" s="6">
        <v>620702</v>
      </c>
      <c r="B24" s="6" t="s">
        <v>49</v>
      </c>
      <c r="C24" s="6">
        <v>130000</v>
      </c>
      <c r="D24" s="12">
        <v>10484</v>
      </c>
    </row>
    <row r="25" spans="1:4" x14ac:dyDescent="0.45">
      <c r="A25" s="6">
        <v>620704</v>
      </c>
      <c r="B25" s="6" t="s">
        <v>50</v>
      </c>
      <c r="C25" s="6">
        <v>100000</v>
      </c>
      <c r="D25" s="12">
        <v>7547</v>
      </c>
    </row>
    <row r="26" spans="1:4" x14ac:dyDescent="0.45">
      <c r="A26" s="6">
        <v>6210</v>
      </c>
      <c r="B26" s="6" t="s">
        <v>51</v>
      </c>
      <c r="C26" s="6">
        <v>272000</v>
      </c>
      <c r="D26" s="12">
        <v>200896</v>
      </c>
    </row>
    <row r="27" spans="1:4" x14ac:dyDescent="0.45">
      <c r="A27" s="6">
        <v>6213</v>
      </c>
      <c r="B27" s="6" t="s">
        <v>52</v>
      </c>
      <c r="C27" s="6">
        <v>2030000</v>
      </c>
      <c r="D27" s="12">
        <v>852057</v>
      </c>
    </row>
    <row r="28" spans="1:4" x14ac:dyDescent="0.45">
      <c r="A28" s="6">
        <v>621302</v>
      </c>
      <c r="B28" s="13" t="s">
        <v>53</v>
      </c>
      <c r="C28" s="13">
        <v>1530000</v>
      </c>
      <c r="D28" s="14">
        <v>152022</v>
      </c>
    </row>
    <row r="29" spans="1:4" x14ac:dyDescent="0.45">
      <c r="A29" s="6">
        <v>621306</v>
      </c>
      <c r="B29" s="13" t="s">
        <v>54</v>
      </c>
      <c r="C29" s="13">
        <v>500000</v>
      </c>
      <c r="D29" s="14">
        <v>700035</v>
      </c>
    </row>
    <row r="30" spans="1:4" x14ac:dyDescent="0.45">
      <c r="A30" s="6">
        <v>62130202</v>
      </c>
      <c r="B30" s="13" t="s">
        <v>55</v>
      </c>
      <c r="C30" s="13">
        <v>1300000</v>
      </c>
      <c r="D30" s="14">
        <v>95832.527461497448</v>
      </c>
    </row>
    <row r="31" spans="1:4" x14ac:dyDescent="0.45">
      <c r="A31" s="6">
        <v>62130204</v>
      </c>
      <c r="B31" s="13" t="s">
        <v>56</v>
      </c>
      <c r="C31" s="13">
        <v>230000</v>
      </c>
      <c r="D31" s="14">
        <v>56189.472538502552</v>
      </c>
    </row>
    <row r="32" spans="1:4" x14ac:dyDescent="0.45">
      <c r="A32" s="6">
        <v>6219</v>
      </c>
      <c r="B32" s="13" t="s">
        <v>57</v>
      </c>
      <c r="C32" s="13">
        <v>240000</v>
      </c>
      <c r="D32" s="14">
        <v>1444</v>
      </c>
    </row>
    <row r="33" spans="1:4" x14ac:dyDescent="0.45">
      <c r="A33" s="6">
        <v>6222</v>
      </c>
      <c r="B33" s="13" t="s">
        <v>58</v>
      </c>
      <c r="C33" s="13">
        <v>109000</v>
      </c>
      <c r="D33" s="14">
        <v>78600</v>
      </c>
    </row>
    <row r="34" spans="1:4" x14ac:dyDescent="0.45">
      <c r="A34" s="6">
        <v>622202</v>
      </c>
      <c r="B34" s="13" t="s">
        <v>59</v>
      </c>
      <c r="C34" s="13">
        <v>7000</v>
      </c>
      <c r="D34" s="14">
        <v>0</v>
      </c>
    </row>
    <row r="35" spans="1:4" x14ac:dyDescent="0.45">
      <c r="A35" s="6">
        <v>622204</v>
      </c>
      <c r="B35" s="13" t="s">
        <v>60</v>
      </c>
      <c r="C35" s="13">
        <v>102000</v>
      </c>
      <c r="D35" s="14">
        <v>78600</v>
      </c>
    </row>
    <row r="36" spans="1:4" x14ac:dyDescent="0.45">
      <c r="A36" s="6">
        <v>6225</v>
      </c>
      <c r="B36" s="13" t="s">
        <v>61</v>
      </c>
      <c r="C36" s="13">
        <v>890000</v>
      </c>
      <c r="D36" s="14">
        <v>114615</v>
      </c>
    </row>
    <row r="37" spans="1:4" x14ac:dyDescent="0.45">
      <c r="A37" s="6">
        <v>622502</v>
      </c>
      <c r="B37" s="13" t="s">
        <v>62</v>
      </c>
      <c r="C37" s="13">
        <v>330000</v>
      </c>
      <c r="D37" s="14">
        <v>17944.020774954999</v>
      </c>
    </row>
    <row r="38" spans="1:4" x14ac:dyDescent="0.45">
      <c r="A38" s="6">
        <v>622504</v>
      </c>
      <c r="B38" s="13" t="s">
        <v>63</v>
      </c>
      <c r="C38" s="13">
        <v>450000</v>
      </c>
      <c r="D38" s="14">
        <v>56499.258680201157</v>
      </c>
    </row>
    <row r="39" spans="1:4" x14ac:dyDescent="0.45">
      <c r="A39" s="6">
        <v>622506</v>
      </c>
      <c r="B39" s="13" t="s">
        <v>64</v>
      </c>
      <c r="C39" s="13">
        <v>110000</v>
      </c>
      <c r="D39" s="14">
        <v>40171.72054484384</v>
      </c>
    </row>
    <row r="40" spans="1:4" x14ac:dyDescent="0.45">
      <c r="A40" s="6">
        <v>6228</v>
      </c>
      <c r="B40" s="13" t="s">
        <v>65</v>
      </c>
      <c r="C40" s="13">
        <v>330538</v>
      </c>
      <c r="D40" s="14">
        <v>138582.489844</v>
      </c>
    </row>
    <row r="41" spans="1:4" x14ac:dyDescent="0.45">
      <c r="A41" s="6">
        <v>622802</v>
      </c>
      <c r="B41" s="13" t="s">
        <v>66</v>
      </c>
      <c r="C41" s="13">
        <v>19000</v>
      </c>
      <c r="D41" s="14">
        <v>9478</v>
      </c>
    </row>
    <row r="42" spans="1:4" x14ac:dyDescent="0.45">
      <c r="A42" s="6">
        <v>622804</v>
      </c>
      <c r="B42" s="13" t="s">
        <v>67</v>
      </c>
      <c r="C42" s="13">
        <v>19600</v>
      </c>
      <c r="D42" s="14">
        <v>12134</v>
      </c>
    </row>
    <row r="43" spans="1:4" x14ac:dyDescent="0.45">
      <c r="A43" s="6">
        <v>622806</v>
      </c>
      <c r="B43" s="13" t="s">
        <v>68</v>
      </c>
      <c r="C43" s="13">
        <v>42150</v>
      </c>
      <c r="D43" s="14">
        <v>8890</v>
      </c>
    </row>
    <row r="44" spans="1:4" x14ac:dyDescent="0.45">
      <c r="A44" s="6">
        <v>622808</v>
      </c>
      <c r="B44" s="13" t="s">
        <v>69</v>
      </c>
      <c r="C44" s="13">
        <v>58000</v>
      </c>
      <c r="D44" s="14">
        <v>5154</v>
      </c>
    </row>
    <row r="45" spans="1:4" x14ac:dyDescent="0.45">
      <c r="A45" s="6">
        <v>622810</v>
      </c>
      <c r="B45" s="13" t="s">
        <v>70</v>
      </c>
      <c r="C45" s="13">
        <v>14499</v>
      </c>
      <c r="D45" s="14">
        <v>8382.8967680000005</v>
      </c>
    </row>
    <row r="46" spans="1:4" x14ac:dyDescent="0.45">
      <c r="A46" s="6">
        <v>622812</v>
      </c>
      <c r="B46" s="13" t="s">
        <v>71</v>
      </c>
      <c r="C46" s="13">
        <v>57900</v>
      </c>
      <c r="D46" s="14">
        <v>45000</v>
      </c>
    </row>
    <row r="47" spans="1:4" x14ac:dyDescent="0.45">
      <c r="A47" s="6">
        <v>622814</v>
      </c>
      <c r="B47" s="13" t="s">
        <v>72</v>
      </c>
      <c r="C47" s="13">
        <v>49660</v>
      </c>
      <c r="D47" s="14">
        <v>43493</v>
      </c>
    </row>
    <row r="48" spans="1:4" x14ac:dyDescent="0.45">
      <c r="A48" s="6">
        <v>622818</v>
      </c>
      <c r="B48" s="13" t="s">
        <v>73</v>
      </c>
      <c r="C48" s="13">
        <v>7699</v>
      </c>
      <c r="D48" s="14">
        <v>842.593076</v>
      </c>
    </row>
    <row r="49" spans="1:4" x14ac:dyDescent="0.45">
      <c r="A49" s="6">
        <v>622820</v>
      </c>
      <c r="B49" s="13" t="s">
        <v>74</v>
      </c>
      <c r="C49" s="13">
        <v>62030</v>
      </c>
      <c r="D49" s="15">
        <v>5208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جاری 1400</vt:lpstr>
      <vt:lpstr>سرمایه ای 1400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seyed hamid tabatabaei</dc:creator>
  <cp:keywords/>
  <dc:description/>
  <cp:lastModifiedBy>Najme Mohammadii</cp:lastModifiedBy>
  <dcterms:created xsi:type="dcterms:W3CDTF">2018-05-02T20:45:11Z</dcterms:created>
  <dcterms:modified xsi:type="dcterms:W3CDTF">2023-05-03T12:25:20Z</dcterms:modified>
  <cp:category/>
  <cp:contentStatus/>
</cp:coreProperties>
</file>