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B303\Downloads\"/>
    </mc:Choice>
  </mc:AlternateContent>
  <xr:revisionPtr revIDLastSave="0" documentId="8_{938ED55C-C764-46A0-B76C-3180C0FEB324}" xr6:coauthVersionLast="47" xr6:coauthVersionMax="47" xr10:uidLastSave="{00000000-0000-0000-0000-000000000000}"/>
  <bookViews>
    <workbookView xWindow="-120" yWindow="-120" windowWidth="29040" windowHeight="15720" activeTab="1" xr2:uid="{4A5B0B24-A6D5-48D1-B6FE-DE7C75837DCA}"/>
  </bookViews>
  <sheets>
    <sheet name="Hoja1" sheetId="1" r:id="rId1"/>
    <sheet name="Hoja2" sheetId="2" r:id="rId2"/>
  </sheets>
  <definedNames>
    <definedName name="_xlnm._FilterDatabase" localSheetId="0" hidden="1">Hoja1!$A$1:$D$1</definedName>
    <definedName name="_xlnm._FilterDatabase" localSheetId="1" hidden="1">Hoja2!$A$1:$D$1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G25" i="1"/>
  <c r="J25" i="1"/>
  <c r="J24" i="1"/>
  <c r="I25" i="1"/>
  <c r="I24" i="1"/>
  <c r="G24" i="1"/>
</calcChain>
</file>

<file path=xl/sharedStrings.xml><?xml version="1.0" encoding="utf-8"?>
<sst xmlns="http://schemas.openxmlformats.org/spreadsheetml/2006/main" count="210" uniqueCount="69">
  <si>
    <t>PROMEDIO PUNTAJES PDT (2022)</t>
  </si>
  <si>
    <t>COMUNAS DE LA RM</t>
  </si>
  <si>
    <t>CATEGORIA</t>
  </si>
  <si>
    <t>La Pintana</t>
  </si>
  <si>
    <t>Lo Espejo</t>
  </si>
  <si>
    <t>Cerro Navia</t>
  </si>
  <si>
    <t>San Ramón</t>
  </si>
  <si>
    <t>María Pinto</t>
  </si>
  <si>
    <t>El Monte</t>
  </si>
  <si>
    <t>Conchalí</t>
  </si>
  <si>
    <t>El Bosque</t>
  </si>
  <si>
    <t>Pedro Aguirre Cerda</t>
  </si>
  <si>
    <t>San Pedro</t>
  </si>
  <si>
    <t>Lo Prado</t>
  </si>
  <si>
    <t>San Joaquín</t>
  </si>
  <si>
    <t xml:space="preserve"> La Granja</t>
  </si>
  <si>
    <t xml:space="preserve"> Isla de Maipo</t>
  </si>
  <si>
    <t xml:space="preserve"> Melipilla</t>
  </si>
  <si>
    <t>Estación Central</t>
  </si>
  <si>
    <t xml:space="preserve"> Renca</t>
  </si>
  <si>
    <t xml:space="preserve"> Til-Til</t>
  </si>
  <si>
    <t>Recoleta</t>
  </si>
  <si>
    <t xml:space="preserve"> San Bernardo</t>
  </si>
  <si>
    <t xml:space="preserve"> Alhué</t>
  </si>
  <si>
    <t xml:space="preserve"> Quinta Normal</t>
  </si>
  <si>
    <t>Curacaví</t>
  </si>
  <si>
    <t xml:space="preserve"> Paine</t>
  </si>
  <si>
    <t>San José de Maipo</t>
  </si>
  <si>
    <t>Independencia</t>
  </si>
  <si>
    <t>Buin</t>
  </si>
  <si>
    <t>Pudahuel</t>
  </si>
  <si>
    <t>Padre Hurtado</t>
  </si>
  <si>
    <t>Cerrillos</t>
  </si>
  <si>
    <t xml:space="preserve"> Talagante</t>
  </si>
  <si>
    <t xml:space="preserve"> Lampa</t>
  </si>
  <si>
    <t xml:space="preserve"> Peñaflor</t>
  </si>
  <si>
    <t>La Cisterna</t>
  </si>
  <si>
    <t xml:space="preserve"> Pirque</t>
  </si>
  <si>
    <t>Puente Alto</t>
  </si>
  <si>
    <t xml:space="preserve"> Calera de Tango</t>
  </si>
  <si>
    <t>Peñalolén</t>
  </si>
  <si>
    <t xml:space="preserve"> La Florida</t>
  </si>
  <si>
    <t>Maipú</t>
  </si>
  <si>
    <t>Santiago</t>
  </si>
  <si>
    <t xml:space="preserve"> Quilicura</t>
  </si>
  <si>
    <t>Colina</t>
  </si>
  <si>
    <t xml:space="preserve"> Huechuraba</t>
  </si>
  <si>
    <t>San Miguel</t>
  </si>
  <si>
    <t xml:space="preserve"> Macul</t>
  </si>
  <si>
    <t>Ñuñoa</t>
  </si>
  <si>
    <t xml:space="preserve"> La Reina</t>
  </si>
  <si>
    <t xml:space="preserve"> Lo Barnechea</t>
  </si>
  <si>
    <t xml:space="preserve"> Providencia</t>
  </si>
  <si>
    <t xml:space="preserve"> Las Condes</t>
  </si>
  <si>
    <t xml:space="preserve"> Vitacura </t>
  </si>
  <si>
    <t>IPC RM (2022)</t>
  </si>
  <si>
    <t>Alta Prioridad Social</t>
  </si>
  <si>
    <t>Media Prioridad Social</t>
  </si>
  <si>
    <t>Media Baja Prioridad Social</t>
  </si>
  <si>
    <t>Baja Prioridad Social</t>
  </si>
  <si>
    <t>Sin Prioridad Social</t>
  </si>
  <si>
    <t>Por cada punto que aumenta X (el indice de prioridad social), Y (promedio PDT) disminuye 2 puntos.</t>
  </si>
  <si>
    <t>promedio</t>
  </si>
  <si>
    <t>IPC</t>
  </si>
  <si>
    <t>PUNTAJE PDT</t>
  </si>
  <si>
    <t>desviación estandar</t>
  </si>
  <si>
    <t>Min</t>
  </si>
  <si>
    <t>Max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</si>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</sst>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6" tint="0.79998168889431442"/>
        </patternFill>
      </fill>
    </dxf>
    <dxf>
      <numFmt numFmtId="2" formatCode="0.00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Prioridad Social VS Puntajes PDT en la RM.</a:t>
            </a:r>
            <a:endParaRPr lang="en-US"/>
          </a:p>
        </c:rich>
      </c:tx>
      <c:layout>
        <c:manualLayout>
          <c:xMode val="edge"/>
          <c:yMode val="edge"/>
          <c:x val="0.15801075498474082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PROMEDIO PUNTAJES PDT (2022)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290674108774379"/>
                  <c:y val="0.36161596033930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Hoja1!$B$2:$B$54</c:f>
              <c:numCache>
                <c:formatCode>0.00</c:formatCode>
                <c:ptCount val="53"/>
                <c:pt idx="0">
                  <c:v>88.03</c:v>
                </c:pt>
                <c:pt idx="1">
                  <c:v>85.32</c:v>
                </c:pt>
                <c:pt idx="2">
                  <c:v>85.11</c:v>
                </c:pt>
                <c:pt idx="3">
                  <c:v>74.84</c:v>
                </c:pt>
                <c:pt idx="4">
                  <c:v>75.5</c:v>
                </c:pt>
                <c:pt idx="5">
                  <c:v>73.89</c:v>
                </c:pt>
                <c:pt idx="6">
                  <c:v>78.709999999999994</c:v>
                </c:pt>
                <c:pt idx="7">
                  <c:v>72.790000000000006</c:v>
                </c:pt>
                <c:pt idx="8">
                  <c:v>64.930000000000007</c:v>
                </c:pt>
                <c:pt idx="9">
                  <c:v>66.31</c:v>
                </c:pt>
                <c:pt idx="10">
                  <c:v>75.33</c:v>
                </c:pt>
                <c:pt idx="11">
                  <c:v>57.02</c:v>
                </c:pt>
                <c:pt idx="12">
                  <c:v>62.98</c:v>
                </c:pt>
                <c:pt idx="13">
                  <c:v>66.239999999999995</c:v>
                </c:pt>
                <c:pt idx="14">
                  <c:v>56.02</c:v>
                </c:pt>
                <c:pt idx="15">
                  <c:v>59.71</c:v>
                </c:pt>
                <c:pt idx="16">
                  <c:v>58.48</c:v>
                </c:pt>
                <c:pt idx="17">
                  <c:v>49.57</c:v>
                </c:pt>
                <c:pt idx="18">
                  <c:v>60.15</c:v>
                </c:pt>
                <c:pt idx="19">
                  <c:v>52.17</c:v>
                </c:pt>
                <c:pt idx="20">
                  <c:v>33.82</c:v>
                </c:pt>
                <c:pt idx="21">
                  <c:v>30.86</c:v>
                </c:pt>
                <c:pt idx="22">
                  <c:v>21.62</c:v>
                </c:pt>
                <c:pt idx="23">
                  <c:v>13.07</c:v>
                </c:pt>
                <c:pt idx="24">
                  <c:v>25</c:v>
                </c:pt>
                <c:pt idx="25">
                  <c:v>82.75</c:v>
                </c:pt>
                <c:pt idx="26">
                  <c:v>79.81</c:v>
                </c:pt>
                <c:pt idx="27">
                  <c:v>79.069999999999993</c:v>
                </c:pt>
                <c:pt idx="28">
                  <c:v>75.010000000000005</c:v>
                </c:pt>
                <c:pt idx="29">
                  <c:v>74.459999999999994</c:v>
                </c:pt>
                <c:pt idx="30">
                  <c:v>73.63</c:v>
                </c:pt>
                <c:pt idx="31">
                  <c:v>73.3</c:v>
                </c:pt>
                <c:pt idx="32">
                  <c:v>72.75</c:v>
                </c:pt>
                <c:pt idx="33">
                  <c:v>72.64</c:v>
                </c:pt>
                <c:pt idx="34">
                  <c:v>72.39</c:v>
                </c:pt>
                <c:pt idx="35">
                  <c:v>71.45</c:v>
                </c:pt>
                <c:pt idx="36">
                  <c:v>70.97</c:v>
                </c:pt>
                <c:pt idx="37">
                  <c:v>70.45</c:v>
                </c:pt>
                <c:pt idx="38">
                  <c:v>70.27</c:v>
                </c:pt>
                <c:pt idx="39">
                  <c:v>69.319999999999993</c:v>
                </c:pt>
                <c:pt idx="40">
                  <c:v>68.41</c:v>
                </c:pt>
                <c:pt idx="41">
                  <c:v>66.28</c:v>
                </c:pt>
                <c:pt idx="42">
                  <c:v>65.59</c:v>
                </c:pt>
                <c:pt idx="43">
                  <c:v>64.099999999999994</c:v>
                </c:pt>
                <c:pt idx="44">
                  <c:v>63.63</c:v>
                </c:pt>
                <c:pt idx="45">
                  <c:v>63.62</c:v>
                </c:pt>
                <c:pt idx="46">
                  <c:v>62.04</c:v>
                </c:pt>
                <c:pt idx="47">
                  <c:v>61.88</c:v>
                </c:pt>
                <c:pt idx="48">
                  <c:v>60.69</c:v>
                </c:pt>
                <c:pt idx="49">
                  <c:v>52.73</c:v>
                </c:pt>
                <c:pt idx="50">
                  <c:v>52.09</c:v>
                </c:pt>
                <c:pt idx="51">
                  <c:v>3.84</c:v>
                </c:pt>
              </c:numCache>
            </c:numRef>
          </c:xVal>
          <c:yVal>
            <c:numRef>
              <c:f>Hoja1!$D$2:$D$54</c:f>
              <c:numCache>
                <c:formatCode>General</c:formatCode>
                <c:ptCount val="53"/>
                <c:pt idx="0">
                  <c:v>463.6</c:v>
                </c:pt>
                <c:pt idx="1">
                  <c:v>465.5</c:v>
                </c:pt>
                <c:pt idx="2">
                  <c:v>468.4</c:v>
                </c:pt>
                <c:pt idx="3">
                  <c:v>476.6</c:v>
                </c:pt>
                <c:pt idx="4">
                  <c:v>477.6</c:v>
                </c:pt>
                <c:pt idx="5">
                  <c:v>478.8</c:v>
                </c:pt>
                <c:pt idx="6">
                  <c:v>479.2</c:v>
                </c:pt>
                <c:pt idx="7">
                  <c:v>484.4</c:v>
                </c:pt>
                <c:pt idx="8">
                  <c:v>484.7</c:v>
                </c:pt>
                <c:pt idx="9">
                  <c:v>489.7</c:v>
                </c:pt>
                <c:pt idx="10">
                  <c:v>493.1</c:v>
                </c:pt>
                <c:pt idx="11">
                  <c:v>493.1</c:v>
                </c:pt>
                <c:pt idx="12">
                  <c:v>494.6</c:v>
                </c:pt>
                <c:pt idx="13">
                  <c:v>497.3</c:v>
                </c:pt>
                <c:pt idx="14">
                  <c:v>502.5</c:v>
                </c:pt>
                <c:pt idx="15">
                  <c:v>502.7</c:v>
                </c:pt>
                <c:pt idx="16">
                  <c:v>505.4</c:v>
                </c:pt>
                <c:pt idx="17">
                  <c:v>512.5</c:v>
                </c:pt>
                <c:pt idx="18">
                  <c:v>518.9</c:v>
                </c:pt>
                <c:pt idx="19">
                  <c:v>530.1</c:v>
                </c:pt>
                <c:pt idx="20">
                  <c:v>559.6</c:v>
                </c:pt>
                <c:pt idx="21">
                  <c:v>581.6</c:v>
                </c:pt>
                <c:pt idx="22">
                  <c:v>588.9</c:v>
                </c:pt>
                <c:pt idx="23">
                  <c:v>606.9</c:v>
                </c:pt>
                <c:pt idx="24">
                  <c:v>614.29999999999995</c:v>
                </c:pt>
                <c:pt idx="25">
                  <c:v>478.3</c:v>
                </c:pt>
                <c:pt idx="26">
                  <c:v>447.9</c:v>
                </c:pt>
                <c:pt idx="27">
                  <c:v>466.9</c:v>
                </c:pt>
                <c:pt idx="28">
                  <c:v>464.4</c:v>
                </c:pt>
                <c:pt idx="29">
                  <c:v>484.8</c:v>
                </c:pt>
                <c:pt idx="30">
                  <c:v>482.7</c:v>
                </c:pt>
                <c:pt idx="31">
                  <c:v>481.4</c:v>
                </c:pt>
                <c:pt idx="32">
                  <c:v>482.3</c:v>
                </c:pt>
                <c:pt idx="33">
                  <c:v>458.2</c:v>
                </c:pt>
                <c:pt idx="34">
                  <c:v>482.8</c:v>
                </c:pt>
                <c:pt idx="35">
                  <c:v>488.3</c:v>
                </c:pt>
                <c:pt idx="36">
                  <c:v>429.8</c:v>
                </c:pt>
                <c:pt idx="37">
                  <c:v>492.3</c:v>
                </c:pt>
                <c:pt idx="38">
                  <c:v>470.1</c:v>
                </c:pt>
                <c:pt idx="39">
                  <c:v>478.4</c:v>
                </c:pt>
                <c:pt idx="40">
                  <c:v>475.9</c:v>
                </c:pt>
                <c:pt idx="41">
                  <c:v>489.5</c:v>
                </c:pt>
                <c:pt idx="42">
                  <c:v>479.6</c:v>
                </c:pt>
                <c:pt idx="43">
                  <c:v>490.9</c:v>
                </c:pt>
                <c:pt idx="44">
                  <c:v>489.4</c:v>
                </c:pt>
                <c:pt idx="45">
                  <c:v>489.7</c:v>
                </c:pt>
                <c:pt idx="46">
                  <c:v>491.6</c:v>
                </c:pt>
                <c:pt idx="47">
                  <c:v>498.7</c:v>
                </c:pt>
                <c:pt idx="48">
                  <c:v>511.7</c:v>
                </c:pt>
                <c:pt idx="49">
                  <c:v>518.20000000000005</c:v>
                </c:pt>
                <c:pt idx="50">
                  <c:v>518</c:v>
                </c:pt>
                <c:pt idx="51">
                  <c:v>627.4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D-4782-869E-744B0AE8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5152"/>
        <c:axId val="357062224"/>
      </c:scatterChart>
      <c:valAx>
        <c:axId val="3570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Indice</a:t>
                </a:r>
                <a:r>
                  <a:rPr lang="es-CL" baseline="0"/>
                  <a:t> de Prioridad Social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7062224"/>
        <c:crosses val="autoZero"/>
        <c:crossBetween val="midCat"/>
      </c:valAx>
      <c:valAx>
        <c:axId val="3570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Promedio de Puntaje PDT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70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Prioridad Social VS</a:t>
            </a:r>
            <a:r>
              <a:rPr lang="en-US"/>
              <a:t> Puntajes PDT (2022) en</a:t>
            </a:r>
            <a:r>
              <a:rPr lang="en-US" baseline="0"/>
              <a:t> la RM.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PROMEDIO PUNTAJES PDT (2022)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880755646284956"/>
                  <c:y val="0.3117965688761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Hoja2!$B$2:$B$46</c:f>
              <c:numCache>
                <c:formatCode>0.00</c:formatCode>
                <c:ptCount val="45"/>
                <c:pt idx="0">
                  <c:v>88.03</c:v>
                </c:pt>
                <c:pt idx="1">
                  <c:v>85.32</c:v>
                </c:pt>
                <c:pt idx="2">
                  <c:v>85.11</c:v>
                </c:pt>
                <c:pt idx="3">
                  <c:v>82.75</c:v>
                </c:pt>
                <c:pt idx="4">
                  <c:v>79.81</c:v>
                </c:pt>
                <c:pt idx="5">
                  <c:v>79.069999999999993</c:v>
                </c:pt>
                <c:pt idx="6">
                  <c:v>78.709999999999994</c:v>
                </c:pt>
                <c:pt idx="7">
                  <c:v>75.5</c:v>
                </c:pt>
                <c:pt idx="8">
                  <c:v>75.33</c:v>
                </c:pt>
                <c:pt idx="9">
                  <c:v>75.010000000000005</c:v>
                </c:pt>
                <c:pt idx="10">
                  <c:v>74.84</c:v>
                </c:pt>
                <c:pt idx="11">
                  <c:v>74.459999999999994</c:v>
                </c:pt>
                <c:pt idx="12">
                  <c:v>73.89</c:v>
                </c:pt>
                <c:pt idx="13">
                  <c:v>73.63</c:v>
                </c:pt>
                <c:pt idx="14">
                  <c:v>73.3</c:v>
                </c:pt>
                <c:pt idx="15">
                  <c:v>72.790000000000006</c:v>
                </c:pt>
                <c:pt idx="16">
                  <c:v>72.75</c:v>
                </c:pt>
                <c:pt idx="17">
                  <c:v>72.64</c:v>
                </c:pt>
                <c:pt idx="18">
                  <c:v>72.39</c:v>
                </c:pt>
                <c:pt idx="19">
                  <c:v>71.45</c:v>
                </c:pt>
                <c:pt idx="20">
                  <c:v>70.97</c:v>
                </c:pt>
                <c:pt idx="21">
                  <c:v>70.45</c:v>
                </c:pt>
                <c:pt idx="22">
                  <c:v>70.27</c:v>
                </c:pt>
                <c:pt idx="23">
                  <c:v>69.319999999999993</c:v>
                </c:pt>
                <c:pt idx="24">
                  <c:v>68.41</c:v>
                </c:pt>
                <c:pt idx="25">
                  <c:v>66.31</c:v>
                </c:pt>
                <c:pt idx="26">
                  <c:v>66.28</c:v>
                </c:pt>
                <c:pt idx="27">
                  <c:v>66.239999999999995</c:v>
                </c:pt>
                <c:pt idx="28">
                  <c:v>65.59</c:v>
                </c:pt>
                <c:pt idx="29">
                  <c:v>64.930000000000007</c:v>
                </c:pt>
                <c:pt idx="30">
                  <c:v>64.099999999999994</c:v>
                </c:pt>
                <c:pt idx="31">
                  <c:v>63.63</c:v>
                </c:pt>
                <c:pt idx="32">
                  <c:v>63.62</c:v>
                </c:pt>
                <c:pt idx="33">
                  <c:v>62.98</c:v>
                </c:pt>
                <c:pt idx="34">
                  <c:v>62.04</c:v>
                </c:pt>
                <c:pt idx="35">
                  <c:v>61.88</c:v>
                </c:pt>
                <c:pt idx="36">
                  <c:v>60.69</c:v>
                </c:pt>
                <c:pt idx="37">
                  <c:v>60.15</c:v>
                </c:pt>
                <c:pt idx="38">
                  <c:v>59.71</c:v>
                </c:pt>
                <c:pt idx="39">
                  <c:v>58.48</c:v>
                </c:pt>
                <c:pt idx="40">
                  <c:v>57.02</c:v>
                </c:pt>
                <c:pt idx="41">
                  <c:v>56.02</c:v>
                </c:pt>
                <c:pt idx="42">
                  <c:v>52.73</c:v>
                </c:pt>
                <c:pt idx="43">
                  <c:v>52.17</c:v>
                </c:pt>
                <c:pt idx="44">
                  <c:v>52.09</c:v>
                </c:pt>
              </c:numCache>
            </c:numRef>
          </c:xVal>
          <c:yVal>
            <c:numRef>
              <c:f>Hoja2!$D$2:$D$46</c:f>
              <c:numCache>
                <c:formatCode>General</c:formatCode>
                <c:ptCount val="45"/>
                <c:pt idx="0">
                  <c:v>463.6</c:v>
                </c:pt>
                <c:pt idx="1">
                  <c:v>465.5</c:v>
                </c:pt>
                <c:pt idx="2">
                  <c:v>468.4</c:v>
                </c:pt>
                <c:pt idx="3">
                  <c:v>478.3</c:v>
                </c:pt>
                <c:pt idx="4">
                  <c:v>447.9</c:v>
                </c:pt>
                <c:pt idx="5">
                  <c:v>466.9</c:v>
                </c:pt>
                <c:pt idx="6">
                  <c:v>479.2</c:v>
                </c:pt>
                <c:pt idx="7">
                  <c:v>477.6</c:v>
                </c:pt>
                <c:pt idx="8">
                  <c:v>493.1</c:v>
                </c:pt>
                <c:pt idx="9">
                  <c:v>464.4</c:v>
                </c:pt>
                <c:pt idx="10">
                  <c:v>476.6</c:v>
                </c:pt>
                <c:pt idx="11">
                  <c:v>484.8</c:v>
                </c:pt>
                <c:pt idx="12">
                  <c:v>478.8</c:v>
                </c:pt>
                <c:pt idx="13">
                  <c:v>482.7</c:v>
                </c:pt>
                <c:pt idx="14">
                  <c:v>481.4</c:v>
                </c:pt>
                <c:pt idx="15">
                  <c:v>484.4</c:v>
                </c:pt>
                <c:pt idx="16">
                  <c:v>482.3</c:v>
                </c:pt>
                <c:pt idx="17">
                  <c:v>458.2</c:v>
                </c:pt>
                <c:pt idx="18">
                  <c:v>482.8</c:v>
                </c:pt>
                <c:pt idx="19">
                  <c:v>488.3</c:v>
                </c:pt>
                <c:pt idx="20">
                  <c:v>429.8</c:v>
                </c:pt>
                <c:pt idx="21">
                  <c:v>492.3</c:v>
                </c:pt>
                <c:pt idx="22">
                  <c:v>470.1</c:v>
                </c:pt>
                <c:pt idx="23">
                  <c:v>478.4</c:v>
                </c:pt>
                <c:pt idx="24">
                  <c:v>475.9</c:v>
                </c:pt>
                <c:pt idx="25">
                  <c:v>489.7</c:v>
                </c:pt>
                <c:pt idx="26">
                  <c:v>489.5</c:v>
                </c:pt>
                <c:pt idx="27">
                  <c:v>497.3</c:v>
                </c:pt>
                <c:pt idx="28">
                  <c:v>479.6</c:v>
                </c:pt>
                <c:pt idx="29">
                  <c:v>484.7</c:v>
                </c:pt>
                <c:pt idx="30">
                  <c:v>490.9</c:v>
                </c:pt>
                <c:pt idx="31">
                  <c:v>489.4</c:v>
                </c:pt>
                <c:pt idx="32">
                  <c:v>489.7</c:v>
                </c:pt>
                <c:pt idx="33">
                  <c:v>494.6</c:v>
                </c:pt>
                <c:pt idx="34">
                  <c:v>491.6</c:v>
                </c:pt>
                <c:pt idx="35">
                  <c:v>498.7</c:v>
                </c:pt>
                <c:pt idx="36">
                  <c:v>511.7</c:v>
                </c:pt>
                <c:pt idx="37">
                  <c:v>518.9</c:v>
                </c:pt>
                <c:pt idx="38">
                  <c:v>502.7</c:v>
                </c:pt>
                <c:pt idx="39">
                  <c:v>505.4</c:v>
                </c:pt>
                <c:pt idx="40">
                  <c:v>493.1</c:v>
                </c:pt>
                <c:pt idx="41">
                  <c:v>502.5</c:v>
                </c:pt>
                <c:pt idx="42">
                  <c:v>518.20000000000005</c:v>
                </c:pt>
                <c:pt idx="43">
                  <c:v>530.1</c:v>
                </c:pt>
                <c:pt idx="44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6-41C7-806B-0E9B99CE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33152"/>
        <c:axId val="1320233984"/>
      </c:scatterChart>
      <c:valAx>
        <c:axId val="13202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Índice</a:t>
                </a:r>
                <a:r>
                  <a:rPr lang="es-CL" sz="1200" baseline="0"/>
                  <a:t> de Prioridad Social sobre 50.0</a:t>
                </a:r>
                <a:endParaRPr lang="es-C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233984"/>
        <c:crosses val="autoZero"/>
        <c:crossBetween val="midCat"/>
      </c:valAx>
      <c:valAx>
        <c:axId val="13202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Promedio</a:t>
                </a:r>
                <a:r>
                  <a:rPr lang="es-CL" baseline="0"/>
                  <a:t> Puntajes PDT (2022)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2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Prioridad Social VS Puntajes </a:t>
            </a:r>
            <a:r>
              <a:rPr lang="en-US"/>
              <a:t>PDT (2022) en la 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PROMEDIO PUNTAJES PDT (2022)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10371828521435"/>
                  <c:y val="0.28697506561679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Hoja2!$B$2:$B$39</c:f>
              <c:numCache>
                <c:formatCode>0.00</c:formatCode>
                <c:ptCount val="38"/>
                <c:pt idx="0">
                  <c:v>88.03</c:v>
                </c:pt>
                <c:pt idx="1">
                  <c:v>85.32</c:v>
                </c:pt>
                <c:pt idx="2">
                  <c:v>85.11</c:v>
                </c:pt>
                <c:pt idx="3">
                  <c:v>82.75</c:v>
                </c:pt>
                <c:pt idx="4">
                  <c:v>79.81</c:v>
                </c:pt>
                <c:pt idx="5">
                  <c:v>79.069999999999993</c:v>
                </c:pt>
                <c:pt idx="6">
                  <c:v>78.709999999999994</c:v>
                </c:pt>
                <c:pt idx="7">
                  <c:v>75.5</c:v>
                </c:pt>
                <c:pt idx="8">
                  <c:v>75.33</c:v>
                </c:pt>
                <c:pt idx="9">
                  <c:v>75.010000000000005</c:v>
                </c:pt>
                <c:pt idx="10">
                  <c:v>74.84</c:v>
                </c:pt>
                <c:pt idx="11">
                  <c:v>74.459999999999994</c:v>
                </c:pt>
                <c:pt idx="12">
                  <c:v>73.89</c:v>
                </c:pt>
                <c:pt idx="13">
                  <c:v>73.63</c:v>
                </c:pt>
                <c:pt idx="14">
                  <c:v>73.3</c:v>
                </c:pt>
                <c:pt idx="15">
                  <c:v>72.790000000000006</c:v>
                </c:pt>
                <c:pt idx="16">
                  <c:v>72.75</c:v>
                </c:pt>
                <c:pt idx="17">
                  <c:v>72.64</c:v>
                </c:pt>
                <c:pt idx="18">
                  <c:v>72.39</c:v>
                </c:pt>
                <c:pt idx="19">
                  <c:v>71.45</c:v>
                </c:pt>
                <c:pt idx="20">
                  <c:v>70.97</c:v>
                </c:pt>
                <c:pt idx="21">
                  <c:v>70.45</c:v>
                </c:pt>
                <c:pt idx="22">
                  <c:v>70.27</c:v>
                </c:pt>
                <c:pt idx="23">
                  <c:v>69.319999999999993</c:v>
                </c:pt>
                <c:pt idx="24">
                  <c:v>68.41</c:v>
                </c:pt>
                <c:pt idx="25">
                  <c:v>66.31</c:v>
                </c:pt>
                <c:pt idx="26">
                  <c:v>66.28</c:v>
                </c:pt>
                <c:pt idx="27">
                  <c:v>66.239999999999995</c:v>
                </c:pt>
                <c:pt idx="28">
                  <c:v>65.59</c:v>
                </c:pt>
                <c:pt idx="29">
                  <c:v>64.930000000000007</c:v>
                </c:pt>
                <c:pt idx="30">
                  <c:v>64.099999999999994</c:v>
                </c:pt>
                <c:pt idx="31">
                  <c:v>63.63</c:v>
                </c:pt>
                <c:pt idx="32">
                  <c:v>63.62</c:v>
                </c:pt>
                <c:pt idx="33">
                  <c:v>62.98</c:v>
                </c:pt>
                <c:pt idx="34">
                  <c:v>62.04</c:v>
                </c:pt>
                <c:pt idx="35">
                  <c:v>61.88</c:v>
                </c:pt>
                <c:pt idx="36">
                  <c:v>60.69</c:v>
                </c:pt>
                <c:pt idx="37">
                  <c:v>60.15</c:v>
                </c:pt>
              </c:numCache>
            </c:numRef>
          </c:xVal>
          <c:yVal>
            <c:numRef>
              <c:f>Hoja2!$D$2:$D$39</c:f>
              <c:numCache>
                <c:formatCode>General</c:formatCode>
                <c:ptCount val="38"/>
                <c:pt idx="0">
                  <c:v>463.6</c:v>
                </c:pt>
                <c:pt idx="1">
                  <c:v>465.5</c:v>
                </c:pt>
                <c:pt idx="2">
                  <c:v>468.4</c:v>
                </c:pt>
                <c:pt idx="3">
                  <c:v>478.3</c:v>
                </c:pt>
                <c:pt idx="4">
                  <c:v>447.9</c:v>
                </c:pt>
                <c:pt idx="5">
                  <c:v>466.9</c:v>
                </c:pt>
                <c:pt idx="6">
                  <c:v>479.2</c:v>
                </c:pt>
                <c:pt idx="7">
                  <c:v>477.6</c:v>
                </c:pt>
                <c:pt idx="8">
                  <c:v>493.1</c:v>
                </c:pt>
                <c:pt idx="9">
                  <c:v>464.4</c:v>
                </c:pt>
                <c:pt idx="10">
                  <c:v>476.6</c:v>
                </c:pt>
                <c:pt idx="11">
                  <c:v>484.8</c:v>
                </c:pt>
                <c:pt idx="12">
                  <c:v>478.8</c:v>
                </c:pt>
                <c:pt idx="13">
                  <c:v>482.7</c:v>
                </c:pt>
                <c:pt idx="14">
                  <c:v>481.4</c:v>
                </c:pt>
                <c:pt idx="15">
                  <c:v>484.4</c:v>
                </c:pt>
                <c:pt idx="16">
                  <c:v>482.3</c:v>
                </c:pt>
                <c:pt idx="17">
                  <c:v>458.2</c:v>
                </c:pt>
                <c:pt idx="18">
                  <c:v>482.8</c:v>
                </c:pt>
                <c:pt idx="19">
                  <c:v>488.3</c:v>
                </c:pt>
                <c:pt idx="20">
                  <c:v>429.8</c:v>
                </c:pt>
                <c:pt idx="21">
                  <c:v>492.3</c:v>
                </c:pt>
                <c:pt idx="22">
                  <c:v>470.1</c:v>
                </c:pt>
                <c:pt idx="23">
                  <c:v>478.4</c:v>
                </c:pt>
                <c:pt idx="24">
                  <c:v>475.9</c:v>
                </c:pt>
                <c:pt idx="25">
                  <c:v>489.7</c:v>
                </c:pt>
                <c:pt idx="26">
                  <c:v>489.5</c:v>
                </c:pt>
                <c:pt idx="27">
                  <c:v>497.3</c:v>
                </c:pt>
                <c:pt idx="28">
                  <c:v>479.6</c:v>
                </c:pt>
                <c:pt idx="29">
                  <c:v>484.7</c:v>
                </c:pt>
                <c:pt idx="30">
                  <c:v>490.9</c:v>
                </c:pt>
                <c:pt idx="31">
                  <c:v>489.4</c:v>
                </c:pt>
                <c:pt idx="32">
                  <c:v>489.7</c:v>
                </c:pt>
                <c:pt idx="33">
                  <c:v>494.6</c:v>
                </c:pt>
                <c:pt idx="34">
                  <c:v>491.6</c:v>
                </c:pt>
                <c:pt idx="35">
                  <c:v>498.7</c:v>
                </c:pt>
                <c:pt idx="36">
                  <c:v>511.7</c:v>
                </c:pt>
                <c:pt idx="37">
                  <c:v>518.9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4-41FE-B20C-8F8D8885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55664"/>
        <c:axId val="1429959408"/>
      </c:scatterChart>
      <c:valAx>
        <c:axId val="14299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Índice</a:t>
                </a:r>
                <a:r>
                  <a:rPr lang="es-CL" baseline="0"/>
                  <a:t> de Prioridad social sobre 60.0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9959408"/>
        <c:crosses val="autoZero"/>
        <c:crossBetween val="midCat"/>
      </c:valAx>
      <c:valAx>
        <c:axId val="1429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Promedio Puntajes PDT (2022)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99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4762</xdr:rowOff>
    </xdr:from>
    <xdr:to>
      <xdr:col>11</xdr:col>
      <xdr:colOff>380999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DA2F4-0B04-42FD-87E7-91D4CC6C8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</xdr:row>
      <xdr:rowOff>14286</xdr:rowOff>
    </xdr:from>
    <xdr:to>
      <xdr:col>12</xdr:col>
      <xdr:colOff>609599</xdr:colOff>
      <xdr:row>18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C0F4A8-C31D-425A-9111-987A4CC8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614362</xdr:colOff>
      <xdr:row>19</xdr:row>
      <xdr:rowOff>147637</xdr:rowOff>
    </xdr:from>
    <xdr:to>
      <xdr:col>11</xdr:col>
      <xdr:colOff>614362</xdr:colOff>
      <xdr:row>34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173579-6DFA-468F-9631-95532FBD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ABD3A-5776-4473-A1DE-1A61B8459037}" name="Tabla1" displayName="Tabla1" ref="F23:J25" totalsRowShown="0" headerRowDxfId="3">
  <autoFilter ref="F23:J25" xr:uid="{35EABD3A-5776-4473-A1DE-1A61B8459037}"/>
  <tableColumns count="5">
    <tableColumn id="1" xr3:uid="{4DE13673-584D-4D82-BE07-011A0FEEABA6}" name="Columna1" dataDxfId="2"/>
    <tableColumn id="2" xr3:uid="{C4E91E94-42D0-4239-81D5-B306AA34F733}" name="promedio" dataDxfId="1">
      <calculatedColumnFormula>AVERAGE(D1:D52)</calculatedColumnFormula>
    </tableColumn>
    <tableColumn id="3" xr3:uid="{DEDD87AA-D462-48BC-A3EA-8BB07CC96451}" name="desviación estandar" dataDxfId="0">
      <calculatedColumnFormula>STDEVA(D1:D52)</calculatedColumnFormula>
    </tableColumn>
    <tableColumn id="4" xr3:uid="{E4199725-2496-4F60-A3E9-B624F713C5B1}" name="Min"/>
    <tableColumn id="5" xr3:uid="{A4889FBF-69EB-43EE-8796-5B52F52ACA1E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94FE-20A5-4D28-8383-0EC08E2D4C15}">
  <dimension ref="A1:J53"/>
  <sheetViews>
    <sheetView workbookViewId="0">
      <selection activeCell="H28" sqref="H28"/>
    </sheetView>
  </sheetViews>
  <sheetFormatPr baseColWidth="10" defaultRowHeight="15" x14ac:dyDescent="0.25"/>
  <cols>
    <col min="1" max="1" width="22.28515625" customWidth="1"/>
    <col min="2" max="2" width="15.42578125" style="4" customWidth="1"/>
    <col min="3" max="3" width="28" customWidth="1"/>
    <col min="4" max="4" width="34.42578125" customWidth="1"/>
    <col min="6" max="6" width="12" customWidth="1"/>
    <col min="7" max="7" width="21.42578125" customWidth="1"/>
    <col min="8" max="8" width="20.7109375" customWidth="1"/>
    <col min="9" max="9" width="11.85546875" bestFit="1" customWidth="1"/>
  </cols>
  <sheetData>
    <row r="1" spans="1:4" s="1" customFormat="1" x14ac:dyDescent="0.25">
      <c r="A1" s="2" t="s">
        <v>1</v>
      </c>
      <c r="B1" s="3" t="s">
        <v>55</v>
      </c>
      <c r="C1" s="2" t="s">
        <v>2</v>
      </c>
      <c r="D1" s="2" t="s">
        <v>0</v>
      </c>
    </row>
    <row r="2" spans="1:4" x14ac:dyDescent="0.25">
      <c r="A2" t="s">
        <v>3</v>
      </c>
      <c r="B2" s="4">
        <v>88.03</v>
      </c>
      <c r="C2" t="s">
        <v>56</v>
      </c>
      <c r="D2">
        <v>463.6</v>
      </c>
    </row>
    <row r="3" spans="1:4" x14ac:dyDescent="0.25">
      <c r="A3" t="s">
        <v>4</v>
      </c>
      <c r="B3" s="4">
        <v>85.32</v>
      </c>
      <c r="C3" t="s">
        <v>56</v>
      </c>
      <c r="D3">
        <v>465.5</v>
      </c>
    </row>
    <row r="4" spans="1:4" x14ac:dyDescent="0.25">
      <c r="A4" t="s">
        <v>5</v>
      </c>
      <c r="B4" s="4">
        <v>85.11</v>
      </c>
      <c r="C4" t="s">
        <v>56</v>
      </c>
      <c r="D4">
        <v>468.4</v>
      </c>
    </row>
    <row r="5" spans="1:4" x14ac:dyDescent="0.25">
      <c r="A5" t="s">
        <v>13</v>
      </c>
      <c r="B5" s="4">
        <v>74.84</v>
      </c>
      <c r="C5" t="s">
        <v>57</v>
      </c>
      <c r="D5">
        <v>476.6</v>
      </c>
    </row>
    <row r="6" spans="1:4" x14ac:dyDescent="0.25">
      <c r="A6" t="s">
        <v>10</v>
      </c>
      <c r="B6" s="4">
        <v>75.5</v>
      </c>
      <c r="C6" t="s">
        <v>57</v>
      </c>
      <c r="D6">
        <v>477.6</v>
      </c>
    </row>
    <row r="7" spans="1:4" x14ac:dyDescent="0.25">
      <c r="A7" t="s">
        <v>15</v>
      </c>
      <c r="B7" s="4">
        <v>73.89</v>
      </c>
      <c r="C7" t="s">
        <v>57</v>
      </c>
      <c r="D7">
        <v>478.8</v>
      </c>
    </row>
    <row r="8" spans="1:4" x14ac:dyDescent="0.25">
      <c r="A8" t="s">
        <v>9</v>
      </c>
      <c r="B8" s="4">
        <v>78.709999999999994</v>
      </c>
      <c r="C8" t="s">
        <v>56</v>
      </c>
      <c r="D8">
        <v>479.2</v>
      </c>
    </row>
    <row r="9" spans="1:4" x14ac:dyDescent="0.25">
      <c r="A9" t="s">
        <v>18</v>
      </c>
      <c r="B9" s="4">
        <v>72.790000000000006</v>
      </c>
      <c r="C9" t="s">
        <v>57</v>
      </c>
      <c r="D9">
        <v>484.4</v>
      </c>
    </row>
    <row r="10" spans="1:4" x14ac:dyDescent="0.25">
      <c r="A10" t="s">
        <v>32</v>
      </c>
      <c r="B10" s="4">
        <v>64.930000000000007</v>
      </c>
      <c r="C10" t="s">
        <v>58</v>
      </c>
      <c r="D10">
        <v>484.7</v>
      </c>
    </row>
    <row r="11" spans="1:4" x14ac:dyDescent="0.25">
      <c r="A11" t="s">
        <v>28</v>
      </c>
      <c r="B11" s="4">
        <v>66.31</v>
      </c>
      <c r="C11" t="s">
        <v>58</v>
      </c>
      <c r="D11">
        <v>489.7</v>
      </c>
    </row>
    <row r="12" spans="1:4" x14ac:dyDescent="0.25">
      <c r="A12" t="s">
        <v>11</v>
      </c>
      <c r="B12" s="4">
        <v>75.33</v>
      </c>
      <c r="C12" t="s">
        <v>57</v>
      </c>
      <c r="D12">
        <v>493.1</v>
      </c>
    </row>
    <row r="13" spans="1:4" x14ac:dyDescent="0.25">
      <c r="A13" t="s">
        <v>43</v>
      </c>
      <c r="B13" s="4">
        <v>57.02</v>
      </c>
      <c r="C13" t="s">
        <v>59</v>
      </c>
      <c r="D13">
        <v>493.1</v>
      </c>
    </row>
    <row r="14" spans="1:4" x14ac:dyDescent="0.25">
      <c r="A14" t="s">
        <v>36</v>
      </c>
      <c r="B14" s="4">
        <v>62.98</v>
      </c>
      <c r="C14" t="s">
        <v>58</v>
      </c>
      <c r="D14">
        <v>494.6</v>
      </c>
    </row>
    <row r="15" spans="1:4" x14ac:dyDescent="0.25">
      <c r="A15" t="s">
        <v>30</v>
      </c>
      <c r="B15" s="4">
        <v>66.239999999999995</v>
      </c>
      <c r="C15" t="s">
        <v>58</v>
      </c>
      <c r="D15">
        <v>497.3</v>
      </c>
    </row>
    <row r="16" spans="1:4" x14ac:dyDescent="0.25">
      <c r="A16" t="s">
        <v>44</v>
      </c>
      <c r="B16" s="4">
        <v>56.02</v>
      </c>
      <c r="C16" t="s">
        <v>59</v>
      </c>
      <c r="D16">
        <v>502.5</v>
      </c>
    </row>
    <row r="17" spans="1:10" x14ac:dyDescent="0.25">
      <c r="A17" t="s">
        <v>41</v>
      </c>
      <c r="B17" s="4">
        <v>59.71</v>
      </c>
      <c r="C17" t="s">
        <v>58</v>
      </c>
      <c r="D17">
        <v>502.7</v>
      </c>
    </row>
    <row r="18" spans="1:10" x14ac:dyDescent="0.25">
      <c r="A18" t="s">
        <v>42</v>
      </c>
      <c r="B18" s="4">
        <v>58.48</v>
      </c>
      <c r="C18" t="s">
        <v>59</v>
      </c>
      <c r="D18">
        <v>505.4</v>
      </c>
      <c r="F18" t="s">
        <v>61</v>
      </c>
    </row>
    <row r="19" spans="1:10" x14ac:dyDescent="0.25">
      <c r="A19" t="s">
        <v>48</v>
      </c>
      <c r="B19" s="4">
        <v>49.57</v>
      </c>
      <c r="C19" t="s">
        <v>59</v>
      </c>
      <c r="D19">
        <v>512.5</v>
      </c>
      <c r="G19">
        <v>634</v>
      </c>
      <c r="H19">
        <v>0</v>
      </c>
    </row>
    <row r="20" spans="1:10" x14ac:dyDescent="0.25">
      <c r="A20" t="s">
        <v>40</v>
      </c>
      <c r="B20" s="4">
        <v>60.15</v>
      </c>
      <c r="C20" t="s">
        <v>58</v>
      </c>
      <c r="D20">
        <v>518.9</v>
      </c>
      <c r="G20">
        <v>632</v>
      </c>
      <c r="H20">
        <v>1</v>
      </c>
    </row>
    <row r="21" spans="1:10" x14ac:dyDescent="0.25">
      <c r="A21" t="s">
        <v>46</v>
      </c>
      <c r="B21" s="4">
        <v>52.17</v>
      </c>
      <c r="C21" t="s">
        <v>59</v>
      </c>
      <c r="D21">
        <v>530.1</v>
      </c>
      <c r="G21">
        <v>630</v>
      </c>
      <c r="H21">
        <v>2</v>
      </c>
    </row>
    <row r="22" spans="1:10" x14ac:dyDescent="0.25">
      <c r="A22" t="s">
        <v>49</v>
      </c>
      <c r="B22" s="4">
        <v>33.82</v>
      </c>
      <c r="C22" t="s">
        <v>60</v>
      </c>
      <c r="D22">
        <v>559.6</v>
      </c>
    </row>
    <row r="23" spans="1:10" x14ac:dyDescent="0.25">
      <c r="A23" t="s">
        <v>50</v>
      </c>
      <c r="B23" s="4">
        <v>30.86</v>
      </c>
      <c r="C23" t="s">
        <v>60</v>
      </c>
      <c r="D23">
        <v>581.6</v>
      </c>
      <c r="F23" s="7" t="s">
        <v>68</v>
      </c>
      <c r="G23" s="5" t="s">
        <v>62</v>
      </c>
      <c r="H23" s="5" t="s">
        <v>65</v>
      </c>
      <c r="I23" s="5" t="s">
        <v>66</v>
      </c>
      <c r="J23" s="5" t="s">
        <v>67</v>
      </c>
    </row>
    <row r="24" spans="1:10" x14ac:dyDescent="0.25">
      <c r="A24" t="s">
        <v>52</v>
      </c>
      <c r="B24" s="4">
        <v>21.62</v>
      </c>
      <c r="C24" t="s">
        <v>60</v>
      </c>
      <c r="D24">
        <v>588.9</v>
      </c>
      <c r="F24" s="6" t="s">
        <v>63</v>
      </c>
      <c r="G24" s="8">
        <f>AVERAGE(B2:B53)</f>
        <v>63.089230769230753</v>
      </c>
      <c r="H24" s="9">
        <f>STDEVA(B2:B53)</f>
        <v>17.860488855061689</v>
      </c>
      <c r="I24" s="8">
        <f>MIN(B4)</f>
        <v>85.11</v>
      </c>
      <c r="J24" s="8">
        <f>MAX(B1:B53)</f>
        <v>88.03</v>
      </c>
    </row>
    <row r="25" spans="1:10" x14ac:dyDescent="0.25">
      <c r="A25" t="s">
        <v>53</v>
      </c>
      <c r="B25" s="4">
        <v>13.07</v>
      </c>
      <c r="C25" t="s">
        <v>60</v>
      </c>
      <c r="D25">
        <v>606.9</v>
      </c>
      <c r="F25" s="6" t="s">
        <v>64</v>
      </c>
      <c r="G25" s="8">
        <f>AVERAGE(D2:D53)</f>
        <v>498.83076923076925</v>
      </c>
      <c r="H25" s="9">
        <f>STDEVA(D2:D53)</f>
        <v>40.56629306123515</v>
      </c>
      <c r="I25" s="9">
        <f>MIN(D1:D53)</f>
        <v>429.8</v>
      </c>
      <c r="J25" s="9">
        <f>MAX(D1:D53)</f>
        <v>627.4</v>
      </c>
    </row>
    <row r="26" spans="1:10" x14ac:dyDescent="0.25">
      <c r="A26" t="s">
        <v>51</v>
      </c>
      <c r="B26" s="4">
        <v>25</v>
      </c>
      <c r="C26" t="s">
        <v>60</v>
      </c>
      <c r="D26">
        <v>614.29999999999995</v>
      </c>
    </row>
    <row r="27" spans="1:10" x14ac:dyDescent="0.25">
      <c r="A27" t="s">
        <v>6</v>
      </c>
      <c r="B27" s="4">
        <v>82.75</v>
      </c>
      <c r="C27" t="s">
        <v>56</v>
      </c>
      <c r="D27">
        <v>478.3</v>
      </c>
    </row>
    <row r="28" spans="1:10" x14ac:dyDescent="0.25">
      <c r="A28" t="s">
        <v>7</v>
      </c>
      <c r="B28" s="4">
        <v>79.81</v>
      </c>
      <c r="C28" t="s">
        <v>56</v>
      </c>
      <c r="D28">
        <v>447.9</v>
      </c>
    </row>
    <row r="29" spans="1:10" x14ac:dyDescent="0.25">
      <c r="A29" t="s">
        <v>8</v>
      </c>
      <c r="B29" s="4">
        <v>79.069999999999993</v>
      </c>
      <c r="C29" t="s">
        <v>56</v>
      </c>
      <c r="D29">
        <v>466.9</v>
      </c>
    </row>
    <row r="30" spans="1:10" x14ac:dyDescent="0.25">
      <c r="A30" t="s">
        <v>12</v>
      </c>
      <c r="B30" s="4">
        <v>75.010000000000005</v>
      </c>
      <c r="C30" t="s">
        <v>57</v>
      </c>
      <c r="D30">
        <v>464.4</v>
      </c>
    </row>
    <row r="31" spans="1:10" x14ac:dyDescent="0.25">
      <c r="A31" t="s">
        <v>14</v>
      </c>
      <c r="B31" s="4">
        <v>74.459999999999994</v>
      </c>
      <c r="C31" t="s">
        <v>57</v>
      </c>
      <c r="D31">
        <v>484.8</v>
      </c>
    </row>
    <row r="32" spans="1:10" x14ac:dyDescent="0.25">
      <c r="A32" t="s">
        <v>16</v>
      </c>
      <c r="B32" s="4">
        <v>73.63</v>
      </c>
      <c r="C32" t="s">
        <v>57</v>
      </c>
      <c r="D32">
        <v>482.7</v>
      </c>
    </row>
    <row r="33" spans="1:4" x14ac:dyDescent="0.25">
      <c r="A33" t="s">
        <v>17</v>
      </c>
      <c r="B33" s="4">
        <v>73.3</v>
      </c>
      <c r="C33" t="s">
        <v>57</v>
      </c>
      <c r="D33">
        <v>481.4</v>
      </c>
    </row>
    <row r="34" spans="1:4" x14ac:dyDescent="0.25">
      <c r="A34" t="s">
        <v>19</v>
      </c>
      <c r="B34" s="4">
        <v>72.75</v>
      </c>
      <c r="C34" t="s">
        <v>57</v>
      </c>
      <c r="D34">
        <v>482.3</v>
      </c>
    </row>
    <row r="35" spans="1:4" x14ac:dyDescent="0.25">
      <c r="A35" t="s">
        <v>20</v>
      </c>
      <c r="B35" s="4">
        <v>72.64</v>
      </c>
      <c r="C35" t="s">
        <v>57</v>
      </c>
      <c r="D35">
        <v>458.2</v>
      </c>
    </row>
    <row r="36" spans="1:4" x14ac:dyDescent="0.25">
      <c r="A36" t="s">
        <v>21</v>
      </c>
      <c r="B36" s="4">
        <v>72.39</v>
      </c>
      <c r="C36" t="s">
        <v>57</v>
      </c>
      <c r="D36">
        <v>482.8</v>
      </c>
    </row>
    <row r="37" spans="1:4" x14ac:dyDescent="0.25">
      <c r="A37" t="s">
        <v>22</v>
      </c>
      <c r="B37" s="4">
        <v>71.45</v>
      </c>
      <c r="C37" t="s">
        <v>57</v>
      </c>
      <c r="D37">
        <v>488.3</v>
      </c>
    </row>
    <row r="38" spans="1:4" x14ac:dyDescent="0.25">
      <c r="A38" t="s">
        <v>23</v>
      </c>
      <c r="B38" s="4">
        <v>70.97</v>
      </c>
      <c r="C38" t="s">
        <v>57</v>
      </c>
      <c r="D38">
        <v>429.8</v>
      </c>
    </row>
    <row r="39" spans="1:4" x14ac:dyDescent="0.25">
      <c r="A39" t="s">
        <v>24</v>
      </c>
      <c r="B39" s="4">
        <v>70.45</v>
      </c>
      <c r="C39" t="s">
        <v>57</v>
      </c>
      <c r="D39">
        <v>492.3</v>
      </c>
    </row>
    <row r="40" spans="1:4" x14ac:dyDescent="0.25">
      <c r="A40" t="s">
        <v>25</v>
      </c>
      <c r="B40" s="4">
        <v>70.27</v>
      </c>
      <c r="C40" t="s">
        <v>57</v>
      </c>
      <c r="D40">
        <v>470.1</v>
      </c>
    </row>
    <row r="41" spans="1:4" x14ac:dyDescent="0.25">
      <c r="A41" t="s">
        <v>26</v>
      </c>
      <c r="B41" s="4">
        <v>69.319999999999993</v>
      </c>
      <c r="C41" t="s">
        <v>57</v>
      </c>
      <c r="D41">
        <v>478.4</v>
      </c>
    </row>
    <row r="42" spans="1:4" x14ac:dyDescent="0.25">
      <c r="A42" t="s">
        <v>27</v>
      </c>
      <c r="B42" s="4">
        <v>68.41</v>
      </c>
      <c r="C42" t="s">
        <v>57</v>
      </c>
      <c r="D42">
        <v>475.9</v>
      </c>
    </row>
    <row r="43" spans="1:4" x14ac:dyDescent="0.25">
      <c r="A43" t="s">
        <v>29</v>
      </c>
      <c r="B43" s="4">
        <v>66.28</v>
      </c>
      <c r="C43" t="s">
        <v>58</v>
      </c>
      <c r="D43">
        <v>489.5</v>
      </c>
    </row>
    <row r="44" spans="1:4" x14ac:dyDescent="0.25">
      <c r="A44" t="s">
        <v>31</v>
      </c>
      <c r="B44" s="4">
        <v>65.59</v>
      </c>
      <c r="C44" t="s">
        <v>58</v>
      </c>
      <c r="D44">
        <v>479.6</v>
      </c>
    </row>
    <row r="45" spans="1:4" x14ac:dyDescent="0.25">
      <c r="A45" t="s">
        <v>33</v>
      </c>
      <c r="B45" s="4">
        <v>64.099999999999994</v>
      </c>
      <c r="C45" t="s">
        <v>58</v>
      </c>
      <c r="D45">
        <v>490.9</v>
      </c>
    </row>
    <row r="46" spans="1:4" x14ac:dyDescent="0.25">
      <c r="A46" t="s">
        <v>34</v>
      </c>
      <c r="B46" s="4">
        <v>63.63</v>
      </c>
      <c r="C46" t="s">
        <v>58</v>
      </c>
      <c r="D46">
        <v>489.4</v>
      </c>
    </row>
    <row r="47" spans="1:4" x14ac:dyDescent="0.25">
      <c r="A47" t="s">
        <v>35</v>
      </c>
      <c r="B47" s="4">
        <v>63.62</v>
      </c>
      <c r="C47" t="s">
        <v>58</v>
      </c>
      <c r="D47">
        <v>489.7</v>
      </c>
    </row>
    <row r="48" spans="1:4" x14ac:dyDescent="0.25">
      <c r="A48" t="s">
        <v>37</v>
      </c>
      <c r="B48" s="4">
        <v>62.04</v>
      </c>
      <c r="C48" t="s">
        <v>58</v>
      </c>
      <c r="D48">
        <v>491.6</v>
      </c>
    </row>
    <row r="49" spans="1:4" x14ac:dyDescent="0.25">
      <c r="A49" t="s">
        <v>38</v>
      </c>
      <c r="B49" s="4">
        <v>61.88</v>
      </c>
      <c r="C49" t="s">
        <v>58</v>
      </c>
      <c r="D49">
        <v>498.7</v>
      </c>
    </row>
    <row r="50" spans="1:4" x14ac:dyDescent="0.25">
      <c r="A50" t="s">
        <v>39</v>
      </c>
      <c r="B50" s="4">
        <v>60.69</v>
      </c>
      <c r="C50" t="s">
        <v>58</v>
      </c>
      <c r="D50">
        <v>511.7</v>
      </c>
    </row>
    <row r="51" spans="1:4" x14ac:dyDescent="0.25">
      <c r="A51" t="s">
        <v>45</v>
      </c>
      <c r="B51" s="4">
        <v>52.73</v>
      </c>
      <c r="C51" t="s">
        <v>59</v>
      </c>
      <c r="D51">
        <v>518.20000000000005</v>
      </c>
    </row>
    <row r="52" spans="1:4" x14ac:dyDescent="0.25">
      <c r="A52" t="s">
        <v>47</v>
      </c>
      <c r="B52" s="4">
        <v>52.09</v>
      </c>
      <c r="C52" t="s">
        <v>59</v>
      </c>
      <c r="D52">
        <v>518</v>
      </c>
    </row>
    <row r="53" spans="1:4" x14ac:dyDescent="0.25">
      <c r="A53" t="s">
        <v>54</v>
      </c>
      <c r="B53" s="4">
        <v>3.84</v>
      </c>
      <c r="C53" t="s">
        <v>60</v>
      </c>
      <c r="D53">
        <v>627.4</v>
      </c>
    </row>
  </sheetData>
  <autoFilter ref="A1:D1" xr:uid="{03EA94FE-20A5-4D28-8383-0EC08E2D4C15}">
    <sortState xmlns:xlrd2="http://schemas.microsoft.com/office/spreadsheetml/2017/richdata2" ref="A2:D53">
      <sortCondition ref="D1"/>
    </sortState>
  </autoFilter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B237-51D4-468F-A6E3-59A7AD4F200D}">
  <dimension ref="A1:D46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20.7109375" customWidth="1"/>
    <col min="2" max="2" width="14.42578125" customWidth="1"/>
    <col min="3" max="3" width="25.42578125" customWidth="1"/>
    <col min="4" max="4" width="32.7109375" customWidth="1"/>
  </cols>
  <sheetData>
    <row r="1" spans="1:4" x14ac:dyDescent="0.25">
      <c r="A1" s="2" t="s">
        <v>1</v>
      </c>
      <c r="B1" s="3" t="s">
        <v>55</v>
      </c>
      <c r="C1" s="2" t="s">
        <v>2</v>
      </c>
      <c r="D1" s="2" t="s">
        <v>0</v>
      </c>
    </row>
    <row r="2" spans="1:4" x14ac:dyDescent="0.25">
      <c r="A2" t="s">
        <v>3</v>
      </c>
      <c r="B2" s="4">
        <v>88.03</v>
      </c>
      <c r="C2" t="s">
        <v>56</v>
      </c>
      <c r="D2">
        <v>463.6</v>
      </c>
    </row>
    <row r="3" spans="1:4" x14ac:dyDescent="0.25">
      <c r="A3" t="s">
        <v>4</v>
      </c>
      <c r="B3" s="4">
        <v>85.32</v>
      </c>
      <c r="C3" t="s">
        <v>56</v>
      </c>
      <c r="D3">
        <v>465.5</v>
      </c>
    </row>
    <row r="4" spans="1:4" x14ac:dyDescent="0.25">
      <c r="A4" t="s">
        <v>5</v>
      </c>
      <c r="B4" s="4">
        <v>85.11</v>
      </c>
      <c r="C4" t="s">
        <v>56</v>
      </c>
      <c r="D4">
        <v>468.4</v>
      </c>
    </row>
    <row r="5" spans="1:4" x14ac:dyDescent="0.25">
      <c r="A5" t="s">
        <v>6</v>
      </c>
      <c r="B5" s="4">
        <v>82.75</v>
      </c>
      <c r="C5" t="s">
        <v>56</v>
      </c>
      <c r="D5">
        <v>478.3</v>
      </c>
    </row>
    <row r="6" spans="1:4" x14ac:dyDescent="0.25">
      <c r="A6" t="s">
        <v>7</v>
      </c>
      <c r="B6" s="4">
        <v>79.81</v>
      </c>
      <c r="C6" t="s">
        <v>56</v>
      </c>
      <c r="D6">
        <v>447.9</v>
      </c>
    </row>
    <row r="7" spans="1:4" x14ac:dyDescent="0.25">
      <c r="A7" t="s">
        <v>8</v>
      </c>
      <c r="B7" s="4">
        <v>79.069999999999993</v>
      </c>
      <c r="C7" t="s">
        <v>56</v>
      </c>
      <c r="D7">
        <v>466.9</v>
      </c>
    </row>
    <row r="8" spans="1:4" x14ac:dyDescent="0.25">
      <c r="A8" t="s">
        <v>9</v>
      </c>
      <c r="B8" s="4">
        <v>78.709999999999994</v>
      </c>
      <c r="C8" t="s">
        <v>56</v>
      </c>
      <c r="D8">
        <v>479.2</v>
      </c>
    </row>
    <row r="9" spans="1:4" x14ac:dyDescent="0.25">
      <c r="A9" t="s">
        <v>10</v>
      </c>
      <c r="B9" s="4">
        <v>75.5</v>
      </c>
      <c r="C9" t="s">
        <v>57</v>
      </c>
      <c r="D9">
        <v>477.6</v>
      </c>
    </row>
    <row r="10" spans="1:4" x14ac:dyDescent="0.25">
      <c r="A10" t="s">
        <v>11</v>
      </c>
      <c r="B10" s="4">
        <v>75.33</v>
      </c>
      <c r="C10" t="s">
        <v>57</v>
      </c>
      <c r="D10">
        <v>493.1</v>
      </c>
    </row>
    <row r="11" spans="1:4" x14ac:dyDescent="0.25">
      <c r="A11" t="s">
        <v>12</v>
      </c>
      <c r="B11" s="4">
        <v>75.010000000000005</v>
      </c>
      <c r="C11" t="s">
        <v>57</v>
      </c>
      <c r="D11">
        <v>464.4</v>
      </c>
    </row>
    <row r="12" spans="1:4" x14ac:dyDescent="0.25">
      <c r="A12" t="s">
        <v>13</v>
      </c>
      <c r="B12" s="4">
        <v>74.84</v>
      </c>
      <c r="C12" t="s">
        <v>57</v>
      </c>
      <c r="D12">
        <v>476.6</v>
      </c>
    </row>
    <row r="13" spans="1:4" x14ac:dyDescent="0.25">
      <c r="A13" t="s">
        <v>14</v>
      </c>
      <c r="B13" s="4">
        <v>74.459999999999994</v>
      </c>
      <c r="C13" t="s">
        <v>57</v>
      </c>
      <c r="D13">
        <v>484.8</v>
      </c>
    </row>
    <row r="14" spans="1:4" x14ac:dyDescent="0.25">
      <c r="A14" t="s">
        <v>15</v>
      </c>
      <c r="B14" s="4">
        <v>73.89</v>
      </c>
      <c r="C14" t="s">
        <v>57</v>
      </c>
      <c r="D14">
        <v>478.8</v>
      </c>
    </row>
    <row r="15" spans="1:4" x14ac:dyDescent="0.25">
      <c r="A15" t="s">
        <v>16</v>
      </c>
      <c r="B15" s="4">
        <v>73.63</v>
      </c>
      <c r="C15" t="s">
        <v>57</v>
      </c>
      <c r="D15">
        <v>482.7</v>
      </c>
    </row>
    <row r="16" spans="1:4" x14ac:dyDescent="0.25">
      <c r="A16" t="s">
        <v>17</v>
      </c>
      <c r="B16" s="4">
        <v>73.3</v>
      </c>
      <c r="C16" t="s">
        <v>57</v>
      </c>
      <c r="D16">
        <v>481.4</v>
      </c>
    </row>
    <row r="17" spans="1:4" x14ac:dyDescent="0.25">
      <c r="A17" t="s">
        <v>18</v>
      </c>
      <c r="B17" s="4">
        <v>72.790000000000006</v>
      </c>
      <c r="C17" t="s">
        <v>57</v>
      </c>
      <c r="D17">
        <v>484.4</v>
      </c>
    </row>
    <row r="18" spans="1:4" x14ac:dyDescent="0.25">
      <c r="A18" t="s">
        <v>19</v>
      </c>
      <c r="B18" s="4">
        <v>72.75</v>
      </c>
      <c r="C18" t="s">
        <v>57</v>
      </c>
      <c r="D18">
        <v>482.3</v>
      </c>
    </row>
    <row r="19" spans="1:4" x14ac:dyDescent="0.25">
      <c r="A19" t="s">
        <v>20</v>
      </c>
      <c r="B19" s="4">
        <v>72.64</v>
      </c>
      <c r="C19" t="s">
        <v>57</v>
      </c>
      <c r="D19">
        <v>458.2</v>
      </c>
    </row>
    <row r="20" spans="1:4" x14ac:dyDescent="0.25">
      <c r="A20" t="s">
        <v>21</v>
      </c>
      <c r="B20" s="4">
        <v>72.39</v>
      </c>
      <c r="C20" t="s">
        <v>57</v>
      </c>
      <c r="D20">
        <v>482.8</v>
      </c>
    </row>
    <row r="21" spans="1:4" x14ac:dyDescent="0.25">
      <c r="A21" t="s">
        <v>22</v>
      </c>
      <c r="B21" s="4">
        <v>71.45</v>
      </c>
      <c r="C21" t="s">
        <v>57</v>
      </c>
      <c r="D21">
        <v>488.3</v>
      </c>
    </row>
    <row r="22" spans="1:4" x14ac:dyDescent="0.25">
      <c r="A22" t="s">
        <v>23</v>
      </c>
      <c r="B22" s="4">
        <v>70.97</v>
      </c>
      <c r="C22" t="s">
        <v>57</v>
      </c>
      <c r="D22">
        <v>429.8</v>
      </c>
    </row>
    <row r="23" spans="1:4" x14ac:dyDescent="0.25">
      <c r="A23" t="s">
        <v>24</v>
      </c>
      <c r="B23" s="4">
        <v>70.45</v>
      </c>
      <c r="C23" t="s">
        <v>57</v>
      </c>
      <c r="D23">
        <v>492.3</v>
      </c>
    </row>
    <row r="24" spans="1:4" x14ac:dyDescent="0.25">
      <c r="A24" t="s">
        <v>25</v>
      </c>
      <c r="B24" s="4">
        <v>70.27</v>
      </c>
      <c r="C24" t="s">
        <v>57</v>
      </c>
      <c r="D24">
        <v>470.1</v>
      </c>
    </row>
    <row r="25" spans="1:4" x14ac:dyDescent="0.25">
      <c r="A25" t="s">
        <v>26</v>
      </c>
      <c r="B25" s="4">
        <v>69.319999999999993</v>
      </c>
      <c r="C25" t="s">
        <v>57</v>
      </c>
      <c r="D25">
        <v>478.4</v>
      </c>
    </row>
    <row r="26" spans="1:4" x14ac:dyDescent="0.25">
      <c r="A26" t="s">
        <v>27</v>
      </c>
      <c r="B26" s="4">
        <v>68.41</v>
      </c>
      <c r="C26" t="s">
        <v>57</v>
      </c>
      <c r="D26">
        <v>475.9</v>
      </c>
    </row>
    <row r="27" spans="1:4" x14ac:dyDescent="0.25">
      <c r="A27" t="s">
        <v>28</v>
      </c>
      <c r="B27" s="4">
        <v>66.31</v>
      </c>
      <c r="C27" t="s">
        <v>58</v>
      </c>
      <c r="D27">
        <v>489.7</v>
      </c>
    </row>
    <row r="28" spans="1:4" x14ac:dyDescent="0.25">
      <c r="A28" t="s">
        <v>29</v>
      </c>
      <c r="B28" s="4">
        <v>66.28</v>
      </c>
      <c r="C28" t="s">
        <v>58</v>
      </c>
      <c r="D28">
        <v>489.5</v>
      </c>
    </row>
    <row r="29" spans="1:4" x14ac:dyDescent="0.25">
      <c r="A29" t="s">
        <v>30</v>
      </c>
      <c r="B29" s="4">
        <v>66.239999999999995</v>
      </c>
      <c r="C29" t="s">
        <v>58</v>
      </c>
      <c r="D29">
        <v>497.3</v>
      </c>
    </row>
    <row r="30" spans="1:4" x14ac:dyDescent="0.25">
      <c r="A30" t="s">
        <v>31</v>
      </c>
      <c r="B30" s="4">
        <v>65.59</v>
      </c>
      <c r="C30" t="s">
        <v>58</v>
      </c>
      <c r="D30">
        <v>479.6</v>
      </c>
    </row>
    <row r="31" spans="1:4" x14ac:dyDescent="0.25">
      <c r="A31" t="s">
        <v>32</v>
      </c>
      <c r="B31" s="4">
        <v>64.930000000000007</v>
      </c>
      <c r="C31" t="s">
        <v>58</v>
      </c>
      <c r="D31">
        <v>484.7</v>
      </c>
    </row>
    <row r="32" spans="1:4" x14ac:dyDescent="0.25">
      <c r="A32" t="s">
        <v>33</v>
      </c>
      <c r="B32" s="4">
        <v>64.099999999999994</v>
      </c>
      <c r="C32" t="s">
        <v>58</v>
      </c>
      <c r="D32">
        <v>490.9</v>
      </c>
    </row>
    <row r="33" spans="1:4" x14ac:dyDescent="0.25">
      <c r="A33" t="s">
        <v>34</v>
      </c>
      <c r="B33" s="4">
        <v>63.63</v>
      </c>
      <c r="C33" t="s">
        <v>58</v>
      </c>
      <c r="D33">
        <v>489.4</v>
      </c>
    </row>
    <row r="34" spans="1:4" x14ac:dyDescent="0.25">
      <c r="A34" t="s">
        <v>35</v>
      </c>
      <c r="B34" s="4">
        <v>63.62</v>
      </c>
      <c r="C34" t="s">
        <v>58</v>
      </c>
      <c r="D34">
        <v>489.7</v>
      </c>
    </row>
    <row r="35" spans="1:4" x14ac:dyDescent="0.25">
      <c r="A35" t="s">
        <v>36</v>
      </c>
      <c r="B35" s="4">
        <v>62.98</v>
      </c>
      <c r="C35" t="s">
        <v>58</v>
      </c>
      <c r="D35">
        <v>494.6</v>
      </c>
    </row>
    <row r="36" spans="1:4" x14ac:dyDescent="0.25">
      <c r="A36" t="s">
        <v>37</v>
      </c>
      <c r="B36" s="4">
        <v>62.04</v>
      </c>
      <c r="C36" t="s">
        <v>58</v>
      </c>
      <c r="D36">
        <v>491.6</v>
      </c>
    </row>
    <row r="37" spans="1:4" x14ac:dyDescent="0.25">
      <c r="A37" t="s">
        <v>38</v>
      </c>
      <c r="B37" s="4">
        <v>61.88</v>
      </c>
      <c r="C37" t="s">
        <v>58</v>
      </c>
      <c r="D37">
        <v>498.7</v>
      </c>
    </row>
    <row r="38" spans="1:4" x14ac:dyDescent="0.25">
      <c r="A38" t="s">
        <v>39</v>
      </c>
      <c r="B38" s="4">
        <v>60.69</v>
      </c>
      <c r="C38" t="s">
        <v>58</v>
      </c>
      <c r="D38">
        <v>511.7</v>
      </c>
    </row>
    <row r="39" spans="1:4" x14ac:dyDescent="0.25">
      <c r="A39" t="s">
        <v>40</v>
      </c>
      <c r="B39" s="4">
        <v>60.15</v>
      </c>
      <c r="C39" t="s">
        <v>58</v>
      </c>
      <c r="D39">
        <v>518.9</v>
      </c>
    </row>
    <row r="40" spans="1:4" x14ac:dyDescent="0.25">
      <c r="A40" t="s">
        <v>41</v>
      </c>
      <c r="B40" s="4">
        <v>59.71</v>
      </c>
      <c r="C40" t="s">
        <v>58</v>
      </c>
      <c r="D40">
        <v>502.7</v>
      </c>
    </row>
    <row r="41" spans="1:4" x14ac:dyDescent="0.25">
      <c r="A41" t="s">
        <v>42</v>
      </c>
      <c r="B41" s="4">
        <v>58.48</v>
      </c>
      <c r="C41" t="s">
        <v>59</v>
      </c>
      <c r="D41">
        <v>505.4</v>
      </c>
    </row>
    <row r="42" spans="1:4" x14ac:dyDescent="0.25">
      <c r="A42" t="s">
        <v>43</v>
      </c>
      <c r="B42" s="4">
        <v>57.02</v>
      </c>
      <c r="C42" t="s">
        <v>59</v>
      </c>
      <c r="D42">
        <v>493.1</v>
      </c>
    </row>
    <row r="43" spans="1:4" x14ac:dyDescent="0.25">
      <c r="A43" t="s">
        <v>44</v>
      </c>
      <c r="B43" s="4">
        <v>56.02</v>
      </c>
      <c r="C43" t="s">
        <v>59</v>
      </c>
      <c r="D43">
        <v>502.5</v>
      </c>
    </row>
    <row r="44" spans="1:4" x14ac:dyDescent="0.25">
      <c r="A44" t="s">
        <v>45</v>
      </c>
      <c r="B44" s="4">
        <v>52.73</v>
      </c>
      <c r="C44" t="s">
        <v>59</v>
      </c>
      <c r="D44">
        <v>518.20000000000005</v>
      </c>
    </row>
    <row r="45" spans="1:4" x14ac:dyDescent="0.25">
      <c r="A45" t="s">
        <v>46</v>
      </c>
      <c r="B45" s="4">
        <v>52.17</v>
      </c>
      <c r="C45" t="s">
        <v>59</v>
      </c>
      <c r="D45">
        <v>530.1</v>
      </c>
    </row>
    <row r="46" spans="1:4" x14ac:dyDescent="0.25">
      <c r="A46" t="s">
        <v>47</v>
      </c>
      <c r="B46" s="4">
        <v>52.09</v>
      </c>
      <c r="C46" t="s">
        <v>59</v>
      </c>
      <c r="D46">
        <v>518</v>
      </c>
    </row>
  </sheetData>
  <autoFilter ref="A1:D1" xr:uid="{B313B237-51D4-468F-A6E3-59A7AD4F200D}">
    <sortState xmlns:xlrd2="http://schemas.microsoft.com/office/spreadsheetml/2017/richdata2" ref="A2:D46">
      <sortCondition descending="1" ref="B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3ff75d-a6d8-4788-a141-6aff43b63a8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184DBC92084488154386B894E7606" ma:contentTypeVersion="8" ma:contentTypeDescription="Create a new document." ma:contentTypeScope="" ma:versionID="536470ddaeb9d8a50d22b975d4878890">
  <xsd:schema xmlns:xsd="http://www.w3.org/2001/XMLSchema" xmlns:xs="http://www.w3.org/2001/XMLSchema" xmlns:p="http://schemas.microsoft.com/office/2006/metadata/properties" xmlns:ns3="7d3ff75d-a6d8-4788-a141-6aff43b63a82" xmlns:ns4="4f57ea9e-ad53-4419-bc26-66c9c6b7ba8d" targetNamespace="http://schemas.microsoft.com/office/2006/metadata/properties" ma:root="true" ma:fieldsID="60f47c597195e232ab3942f0f0dda9ec" ns3:_="" ns4:_="">
    <xsd:import namespace="7d3ff75d-a6d8-4788-a141-6aff43b63a82"/>
    <xsd:import namespace="4f57ea9e-ad53-4419-bc26-66c9c6b7ba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ff75d-a6d8-4788-a141-6aff43b63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7ea9e-ad53-4419-bc26-66c9c6b7ba8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DF5B12-F76A-40DD-9D49-D9D1F36DC123}">
  <ds:schemaRefs>
    <ds:schemaRef ds:uri="http://purl.org/dc/elements/1.1/"/>
    <ds:schemaRef ds:uri="http://schemas.microsoft.com/office/2006/documentManagement/types"/>
    <ds:schemaRef ds:uri="7d3ff75d-a6d8-4788-a141-6aff43b63a82"/>
    <ds:schemaRef ds:uri="http://schemas.microsoft.com/office/2006/metadata/properties"/>
    <ds:schemaRef ds:uri="4f57ea9e-ad53-4419-bc26-66c9c6b7ba8d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0A8971B-AE83-4C57-BEBD-3CB8B46B6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3ff75d-a6d8-4788-a141-6aff43b63a82"/>
    <ds:schemaRef ds:uri="4f57ea9e-ad53-4419-bc26-66c9c6b7b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9999B-3F9D-44F5-BFE7-C563702B06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 GALDAMES GALDAMEZ</cp:lastModifiedBy>
  <dcterms:created xsi:type="dcterms:W3CDTF">2024-06-03T12:35:41Z</dcterms:created>
  <dcterms:modified xsi:type="dcterms:W3CDTF">2024-06-10T14:15:27Z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0x010100787184DBC92084488154386B894E7606</vt:lpwstr>
  </property>
</Properties>
</file>