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28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" i="1"/>
  <c r="E3" i="1"/>
  <c r="Q8" i="1" l="1"/>
  <c r="P8" i="1" l="1"/>
  <c r="Q7" i="1"/>
  <c r="P7" i="1"/>
  <c r="Q6" i="1"/>
  <c r="P6" i="1"/>
  <c r="Q5" i="1"/>
  <c r="P5" i="1"/>
  <c r="Q4" i="1"/>
  <c r="P4" i="1"/>
  <c r="Q3" i="1"/>
  <c r="P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L3" i="1"/>
  <c r="K3" i="1"/>
  <c r="I30" i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G28" i="1"/>
  <c r="G29" i="1"/>
  <c r="I29" i="1" s="1"/>
  <c r="G30" i="1"/>
  <c r="G31" i="1"/>
  <c r="G32" i="1"/>
  <c r="G33" i="1"/>
  <c r="G34" i="1"/>
  <c r="I34" i="1" s="1"/>
  <c r="G35" i="1"/>
  <c r="G36" i="1"/>
  <c r="G37" i="1"/>
  <c r="G38" i="1"/>
  <c r="I38" i="1" s="1"/>
  <c r="G39" i="1"/>
  <c r="G40" i="1"/>
  <c r="G41" i="1"/>
  <c r="G42" i="1"/>
  <c r="I42" i="1" s="1"/>
  <c r="G43" i="1"/>
  <c r="G44" i="1"/>
  <c r="G45" i="1"/>
  <c r="I16" i="1"/>
  <c r="I27" i="1"/>
  <c r="I28" i="1"/>
  <c r="I31" i="1"/>
  <c r="I32" i="1"/>
  <c r="I33" i="1"/>
  <c r="I35" i="1"/>
  <c r="I36" i="1"/>
  <c r="I37" i="1"/>
  <c r="I39" i="1"/>
  <c r="I40" i="1"/>
  <c r="I41" i="1"/>
  <c r="I43" i="1"/>
  <c r="I44" i="1"/>
  <c r="I45" i="1"/>
  <c r="I7" i="1"/>
  <c r="G9" i="1"/>
  <c r="I8" i="1"/>
  <c r="I9" i="1"/>
  <c r="I10" i="1"/>
  <c r="I11" i="1"/>
  <c r="I12" i="1"/>
  <c r="I13" i="1"/>
  <c r="I14" i="1"/>
  <c r="G12" i="1"/>
  <c r="G13" i="1"/>
  <c r="G14" i="1"/>
  <c r="G15" i="1"/>
  <c r="I15" i="1" s="1"/>
  <c r="G16" i="1"/>
  <c r="G17" i="1"/>
  <c r="I17" i="1" s="1"/>
  <c r="G8" i="1"/>
  <c r="G10" i="1"/>
  <c r="G11" i="1"/>
  <c r="G7" i="1"/>
  <c r="F46" i="1"/>
  <c r="D46" i="1"/>
</calcChain>
</file>

<file path=xl/sharedStrings.xml><?xml version="1.0" encoding="utf-8"?>
<sst xmlns="http://schemas.openxmlformats.org/spreadsheetml/2006/main" count="63" uniqueCount="15">
  <si>
    <t>de</t>
  </si>
  <si>
    <t>a</t>
  </si>
  <si>
    <t>corte</t>
  </si>
  <si>
    <t>relleno</t>
  </si>
  <si>
    <t>acumuado</t>
  </si>
  <si>
    <t>/100*100*50</t>
  </si>
  <si>
    <t>/100*100</t>
  </si>
  <si>
    <t>cada 1 km</t>
  </si>
  <si>
    <t>DESCRIPCIÓN</t>
  </si>
  <si>
    <t>Desbroce, desbosque</t>
  </si>
  <si>
    <t>Progresivas</t>
  </si>
  <si>
    <t>DE</t>
  </si>
  <si>
    <t>A</t>
  </si>
  <si>
    <t>VOLUMEN
(m3)</t>
  </si>
  <si>
    <t>ACUMULADO
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</si>
</sst>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30" workbookViewId="0">
      <selection sqref="A1:E45"/>
    </sheetView>
  </sheetViews>
  <sheetFormatPr baseColWidth="10" defaultRowHeight="15" x14ac:dyDescent="0.25"/>
  <cols>
    <col min="1" max="1" width="20.85546875" customWidth="1"/>
    <col min="2" max="2" width="11.5703125" customWidth="1"/>
    <col min="4" max="4" width="15" customWidth="1"/>
    <col min="5" max="5" width="17.5703125" customWidth="1"/>
    <col min="7" max="8" width="0" hidden="1" customWidth="1"/>
    <col min="9" max="9" width="11.85546875" hidden="1" customWidth="1"/>
    <col min="10" max="10" width="11.85546875" customWidth="1"/>
  </cols>
  <sheetData>
    <row r="1" spans="1:17" ht="15.75" x14ac:dyDescent="0.25">
      <c r="A1" s="3" t="s">
        <v>8</v>
      </c>
      <c r="B1" s="4" t="s">
        <v>10</v>
      </c>
      <c r="C1" s="4"/>
      <c r="D1" s="5" t="s">
        <v>13</v>
      </c>
      <c r="E1" s="5" t="s">
        <v>14</v>
      </c>
      <c r="K1" t="s">
        <v>2</v>
      </c>
      <c r="L1" t="s">
        <v>3</v>
      </c>
      <c r="M1" t="s">
        <v>3</v>
      </c>
      <c r="P1" t="s">
        <v>7</v>
      </c>
    </row>
    <row r="2" spans="1:17" ht="15.75" x14ac:dyDescent="0.25">
      <c r="A2" s="6"/>
      <c r="B2" s="7" t="s">
        <v>11</v>
      </c>
      <c r="C2" s="7" t="s">
        <v>12</v>
      </c>
      <c r="D2" s="6"/>
      <c r="E2" s="6"/>
      <c r="F2" t="s">
        <v>3</v>
      </c>
      <c r="G2" t="s">
        <v>2</v>
      </c>
      <c r="H2" t="s">
        <v>4</v>
      </c>
      <c r="K2" t="s">
        <v>5</v>
      </c>
      <c r="L2" t="s">
        <v>5</v>
      </c>
      <c r="M2" t="s">
        <v>6</v>
      </c>
      <c r="N2" t="s">
        <v>0</v>
      </c>
      <c r="O2" t="s">
        <v>1</v>
      </c>
      <c r="P2" t="s">
        <v>2</v>
      </c>
      <c r="Q2" t="s">
        <v>3</v>
      </c>
    </row>
    <row r="3" spans="1:17" ht="15.75" x14ac:dyDescent="0.25">
      <c r="A3" s="2" t="s">
        <v>9</v>
      </c>
      <c r="B3" s="2">
        <v>0</v>
      </c>
      <c r="C3" s="2">
        <v>100</v>
      </c>
      <c r="D3" s="2">
        <v>1784.1</v>
      </c>
      <c r="E3" s="2">
        <f>D3</f>
        <v>1784.1</v>
      </c>
      <c r="F3">
        <v>11.07</v>
      </c>
      <c r="K3">
        <f>D3/500000</f>
        <v>3.5681999999999997E-3</v>
      </c>
      <c r="L3">
        <f>F3/500000</f>
        <v>2.2140000000000001E-5</v>
      </c>
      <c r="M3">
        <f>F3/10000</f>
        <v>1.1070000000000001E-3</v>
      </c>
      <c r="N3">
        <v>0</v>
      </c>
      <c r="O3">
        <v>1000</v>
      </c>
      <c r="P3">
        <f>SUM(D3:D12)</f>
        <v>10413.32</v>
      </c>
      <c r="Q3">
        <f>SUM(F3:F12)</f>
        <v>22.27</v>
      </c>
    </row>
    <row r="4" spans="1:17" ht="15.75" x14ac:dyDescent="0.25">
      <c r="A4" s="2" t="s">
        <v>9</v>
      </c>
      <c r="B4" s="2">
        <v>100</v>
      </c>
      <c r="C4" s="2">
        <v>200</v>
      </c>
      <c r="D4" s="2">
        <v>703.55</v>
      </c>
      <c r="E4" s="2">
        <f>D4+E3</f>
        <v>2487.6499999999996</v>
      </c>
      <c r="F4">
        <v>11.07</v>
      </c>
      <c r="K4">
        <f t="shared" ref="K4:K45" si="0">D4/500000</f>
        <v>1.4070999999999999E-3</v>
      </c>
      <c r="L4">
        <f t="shared" ref="L4:L45" si="1">F4/500000</f>
        <v>2.2140000000000001E-5</v>
      </c>
      <c r="M4">
        <f t="shared" ref="M4:M45" si="2">F4/10000</f>
        <v>1.1070000000000001E-3</v>
      </c>
      <c r="N4">
        <v>1000</v>
      </c>
      <c r="O4">
        <v>2000</v>
      </c>
      <c r="P4">
        <f>SUM(D13:D22)</f>
        <v>8691.5300000000007</v>
      </c>
      <c r="Q4">
        <f>SUM(F13:F22)</f>
        <v>0</v>
      </c>
    </row>
    <row r="5" spans="1:17" ht="15.75" x14ac:dyDescent="0.25">
      <c r="A5" s="2" t="s">
        <v>9</v>
      </c>
      <c r="B5" s="2">
        <v>200</v>
      </c>
      <c r="C5" s="2">
        <v>300</v>
      </c>
      <c r="D5" s="2">
        <v>1950.32</v>
      </c>
      <c r="E5" s="2">
        <f t="shared" ref="E5:E45" si="3">D5+E4</f>
        <v>4437.9699999999993</v>
      </c>
      <c r="K5">
        <f t="shared" si="0"/>
        <v>3.9006399999999999E-3</v>
      </c>
      <c r="L5">
        <f t="shared" si="1"/>
        <v>0</v>
      </c>
      <c r="M5">
        <f t="shared" si="2"/>
        <v>0</v>
      </c>
      <c r="N5">
        <v>2000</v>
      </c>
      <c r="O5">
        <v>3000</v>
      </c>
      <c r="P5">
        <f>SUM(D23:D32)</f>
        <v>9406.2900000000009</v>
      </c>
      <c r="Q5">
        <f>SUM(F23:F32)</f>
        <v>0.74</v>
      </c>
    </row>
    <row r="6" spans="1:17" ht="15.75" x14ac:dyDescent="0.25">
      <c r="A6" s="2" t="s">
        <v>9</v>
      </c>
      <c r="B6" s="2">
        <v>300</v>
      </c>
      <c r="C6" s="2">
        <v>400</v>
      </c>
      <c r="D6" s="2">
        <v>911.88</v>
      </c>
      <c r="E6" s="2">
        <f t="shared" si="3"/>
        <v>5349.8499999999995</v>
      </c>
      <c r="F6">
        <v>0.13</v>
      </c>
      <c r="H6">
        <v>5349.85</v>
      </c>
      <c r="K6">
        <f t="shared" si="0"/>
        <v>1.82376E-3</v>
      </c>
      <c r="L6">
        <f t="shared" si="1"/>
        <v>2.6E-7</v>
      </c>
      <c r="M6">
        <f t="shared" si="2"/>
        <v>1.3000000000000001E-5</v>
      </c>
      <c r="N6">
        <v>3000</v>
      </c>
      <c r="O6">
        <v>4000</v>
      </c>
      <c r="P6">
        <f>SUM(D33:D42)</f>
        <v>13749.679999999998</v>
      </c>
      <c r="Q6">
        <f>SUM(F33:F42)</f>
        <v>11.06</v>
      </c>
    </row>
    <row r="7" spans="1:17" ht="15.75" x14ac:dyDescent="0.25">
      <c r="A7" s="2" t="s">
        <v>9</v>
      </c>
      <c r="B7" s="2">
        <v>400</v>
      </c>
      <c r="C7" s="2">
        <v>500</v>
      </c>
      <c r="D7" s="2">
        <v>1405.39</v>
      </c>
      <c r="E7" s="2">
        <f t="shared" si="3"/>
        <v>6755.24</v>
      </c>
      <c r="G7">
        <f>H7-H6</f>
        <v>1405.3899999999994</v>
      </c>
      <c r="H7">
        <v>6755.24</v>
      </c>
      <c r="I7" s="1">
        <f>G7-D7</f>
        <v>0</v>
      </c>
      <c r="J7" s="1"/>
      <c r="K7">
        <f t="shared" si="0"/>
        <v>2.8107800000000001E-3</v>
      </c>
      <c r="L7">
        <f t="shared" si="1"/>
        <v>0</v>
      </c>
      <c r="M7">
        <f t="shared" si="2"/>
        <v>0</v>
      </c>
      <c r="N7">
        <v>4000</v>
      </c>
      <c r="O7">
        <v>4300</v>
      </c>
      <c r="P7">
        <f>SUM(D43:D45)</f>
        <v>2677.32</v>
      </c>
      <c r="Q7">
        <f>SUM(F43:F45)</f>
        <v>0.19</v>
      </c>
    </row>
    <row r="8" spans="1:17" ht="15.75" x14ac:dyDescent="0.25">
      <c r="A8" s="2" t="s">
        <v>9</v>
      </c>
      <c r="B8" s="2">
        <v>500</v>
      </c>
      <c r="C8" s="2">
        <v>600</v>
      </c>
      <c r="D8" s="2">
        <v>754.24</v>
      </c>
      <c r="E8" s="2">
        <f t="shared" si="3"/>
        <v>7509.48</v>
      </c>
      <c r="G8">
        <f t="shared" ref="G8:G45" si="4">H8-H7</f>
        <v>754.23999999999978</v>
      </c>
      <c r="H8">
        <v>7509.48</v>
      </c>
      <c r="I8" s="1">
        <f t="shared" ref="I8:I45" si="5">G8-D8</f>
        <v>0</v>
      </c>
      <c r="J8" s="1"/>
      <c r="K8">
        <f t="shared" si="0"/>
        <v>1.50848E-3</v>
      </c>
      <c r="L8">
        <f t="shared" si="1"/>
        <v>0</v>
      </c>
      <c r="M8">
        <f t="shared" si="2"/>
        <v>0</v>
      </c>
      <c r="P8">
        <f>SUM(P3:P7)</f>
        <v>44938.14</v>
      </c>
      <c r="Q8">
        <f>SUM(Q3:Q7)</f>
        <v>34.26</v>
      </c>
    </row>
    <row r="9" spans="1:17" ht="15.75" x14ac:dyDescent="0.25">
      <c r="A9" s="2" t="s">
        <v>9</v>
      </c>
      <c r="B9" s="2">
        <v>600</v>
      </c>
      <c r="C9" s="2">
        <v>700</v>
      </c>
      <c r="D9" s="2">
        <v>859.31</v>
      </c>
      <c r="E9" s="2">
        <f t="shared" si="3"/>
        <v>8368.7899999999991</v>
      </c>
      <c r="G9">
        <f>H9-H8</f>
        <v>859.31000000000131</v>
      </c>
      <c r="H9">
        <v>8368.7900000000009</v>
      </c>
      <c r="I9" s="1">
        <f t="shared" si="5"/>
        <v>1.3642420526593924E-12</v>
      </c>
      <c r="J9" s="1"/>
      <c r="K9">
        <f t="shared" si="0"/>
        <v>1.7186199999999999E-3</v>
      </c>
      <c r="L9">
        <f t="shared" si="1"/>
        <v>0</v>
      </c>
      <c r="M9">
        <f t="shared" si="2"/>
        <v>0</v>
      </c>
    </row>
    <row r="10" spans="1:17" ht="15.75" x14ac:dyDescent="0.25">
      <c r="A10" s="2" t="s">
        <v>9</v>
      </c>
      <c r="B10" s="2">
        <v>700</v>
      </c>
      <c r="C10" s="2">
        <v>800</v>
      </c>
      <c r="D10" s="2">
        <v>875.21</v>
      </c>
      <c r="E10" s="2">
        <f t="shared" si="3"/>
        <v>9244</v>
      </c>
      <c r="G10">
        <f t="shared" si="4"/>
        <v>875.20999999999913</v>
      </c>
      <c r="H10">
        <v>9244</v>
      </c>
      <c r="I10" s="1">
        <f t="shared" si="5"/>
        <v>-9.0949470177292824E-13</v>
      </c>
      <c r="J10" s="1"/>
      <c r="K10">
        <f t="shared" si="0"/>
        <v>1.7504200000000001E-3</v>
      </c>
      <c r="L10">
        <f t="shared" si="1"/>
        <v>0</v>
      </c>
      <c r="M10">
        <f t="shared" si="2"/>
        <v>0</v>
      </c>
    </row>
    <row r="11" spans="1:17" ht="15.75" x14ac:dyDescent="0.25">
      <c r="A11" s="2" t="s">
        <v>9</v>
      </c>
      <c r="B11" s="2">
        <v>800</v>
      </c>
      <c r="C11" s="2">
        <v>900</v>
      </c>
      <c r="D11" s="2">
        <v>553.85</v>
      </c>
      <c r="E11" s="2">
        <f t="shared" si="3"/>
        <v>9797.85</v>
      </c>
      <c r="G11">
        <f t="shared" si="4"/>
        <v>553.85000000000036</v>
      </c>
      <c r="H11">
        <v>9797.85</v>
      </c>
      <c r="I11" s="1">
        <f t="shared" si="5"/>
        <v>0</v>
      </c>
      <c r="J11" s="1"/>
      <c r="K11">
        <f t="shared" si="0"/>
        <v>1.1077000000000001E-3</v>
      </c>
      <c r="L11">
        <f t="shared" si="1"/>
        <v>0</v>
      </c>
      <c r="M11">
        <f t="shared" si="2"/>
        <v>0</v>
      </c>
    </row>
    <row r="12" spans="1:17" ht="15.75" x14ac:dyDescent="0.25">
      <c r="A12" s="2" t="s">
        <v>9</v>
      </c>
      <c r="B12" s="2">
        <v>900</v>
      </c>
      <c r="C12" s="2">
        <v>1000</v>
      </c>
      <c r="D12" s="2">
        <v>615.47</v>
      </c>
      <c r="E12" s="2">
        <f t="shared" si="3"/>
        <v>10413.32</v>
      </c>
      <c r="G12">
        <f t="shared" si="4"/>
        <v>615.46999999999935</v>
      </c>
      <c r="H12">
        <v>10413.32</v>
      </c>
      <c r="I12" s="1">
        <f t="shared" si="5"/>
        <v>0</v>
      </c>
      <c r="J12" s="1"/>
      <c r="K12">
        <f t="shared" si="0"/>
        <v>1.23094E-3</v>
      </c>
      <c r="L12">
        <f t="shared" si="1"/>
        <v>0</v>
      </c>
      <c r="M12">
        <f t="shared" si="2"/>
        <v>0</v>
      </c>
    </row>
    <row r="13" spans="1:17" ht="15.75" x14ac:dyDescent="0.25">
      <c r="A13" s="2" t="s">
        <v>9</v>
      </c>
      <c r="B13" s="2">
        <v>1000</v>
      </c>
      <c r="C13" s="2">
        <v>1100</v>
      </c>
      <c r="D13" s="2">
        <v>719.31</v>
      </c>
      <c r="E13" s="2">
        <f t="shared" si="3"/>
        <v>11132.63</v>
      </c>
      <c r="G13">
        <f t="shared" si="4"/>
        <v>719.30999999999949</v>
      </c>
      <c r="H13">
        <v>11132.63</v>
      </c>
      <c r="I13" s="1">
        <f t="shared" si="5"/>
        <v>0</v>
      </c>
      <c r="J13" s="1"/>
      <c r="K13">
        <f t="shared" si="0"/>
        <v>1.4386199999999998E-3</v>
      </c>
      <c r="L13">
        <f t="shared" si="1"/>
        <v>0</v>
      </c>
      <c r="M13">
        <f t="shared" si="2"/>
        <v>0</v>
      </c>
    </row>
    <row r="14" spans="1:17" ht="15.75" x14ac:dyDescent="0.25">
      <c r="A14" s="2" t="s">
        <v>9</v>
      </c>
      <c r="B14" s="2">
        <v>1100</v>
      </c>
      <c r="C14" s="2">
        <v>1200</v>
      </c>
      <c r="D14" s="2">
        <v>779.96</v>
      </c>
      <c r="E14" s="2">
        <f t="shared" si="3"/>
        <v>11912.59</v>
      </c>
      <c r="G14">
        <f t="shared" si="4"/>
        <v>779.96000000000095</v>
      </c>
      <c r="H14">
        <v>11912.59</v>
      </c>
      <c r="I14" s="1">
        <f t="shared" si="5"/>
        <v>9.0949470177292824E-13</v>
      </c>
      <c r="J14" s="1"/>
      <c r="K14">
        <f t="shared" si="0"/>
        <v>1.55992E-3</v>
      </c>
      <c r="L14">
        <f t="shared" si="1"/>
        <v>0</v>
      </c>
      <c r="M14">
        <f t="shared" si="2"/>
        <v>0</v>
      </c>
    </row>
    <row r="15" spans="1:17" ht="15.75" x14ac:dyDescent="0.25">
      <c r="A15" s="2" t="s">
        <v>9</v>
      </c>
      <c r="B15" s="2">
        <v>1200</v>
      </c>
      <c r="C15" s="2">
        <v>1300</v>
      </c>
      <c r="D15" s="2">
        <v>544.73</v>
      </c>
      <c r="E15" s="2">
        <f t="shared" si="3"/>
        <v>12457.32</v>
      </c>
      <c r="G15">
        <f t="shared" si="4"/>
        <v>544.72999999999956</v>
      </c>
      <c r="H15">
        <v>12457.32</v>
      </c>
      <c r="I15" s="1">
        <f t="shared" si="5"/>
        <v>0</v>
      </c>
      <c r="J15" s="1"/>
      <c r="K15">
        <f t="shared" si="0"/>
        <v>1.08946E-3</v>
      </c>
      <c r="L15">
        <f t="shared" si="1"/>
        <v>0</v>
      </c>
      <c r="M15">
        <f t="shared" si="2"/>
        <v>0</v>
      </c>
    </row>
    <row r="16" spans="1:17" ht="15.75" x14ac:dyDescent="0.25">
      <c r="A16" s="2" t="s">
        <v>9</v>
      </c>
      <c r="B16" s="2">
        <v>1300</v>
      </c>
      <c r="C16" s="2">
        <v>1400</v>
      </c>
      <c r="D16" s="2">
        <v>755.61</v>
      </c>
      <c r="E16" s="2">
        <f t="shared" si="3"/>
        <v>13212.93</v>
      </c>
      <c r="G16">
        <f t="shared" si="4"/>
        <v>755.61000000000058</v>
      </c>
      <c r="H16">
        <v>13212.93</v>
      </c>
      <c r="I16" s="1">
        <f t="shared" si="5"/>
        <v>0</v>
      </c>
      <c r="J16" s="1"/>
      <c r="K16">
        <f t="shared" si="0"/>
        <v>1.51122E-3</v>
      </c>
      <c r="L16">
        <f t="shared" si="1"/>
        <v>0</v>
      </c>
      <c r="M16">
        <f t="shared" si="2"/>
        <v>0</v>
      </c>
    </row>
    <row r="17" spans="1:13" ht="15.75" x14ac:dyDescent="0.25">
      <c r="A17" s="2" t="s">
        <v>9</v>
      </c>
      <c r="B17" s="2">
        <v>1400</v>
      </c>
      <c r="C17" s="2">
        <v>1500</v>
      </c>
      <c r="D17" s="2">
        <v>1156.8</v>
      </c>
      <c r="E17" s="2">
        <f t="shared" si="3"/>
        <v>14369.73</v>
      </c>
      <c r="G17">
        <f t="shared" si="4"/>
        <v>1156.7999999999993</v>
      </c>
      <c r="H17">
        <v>14369.73</v>
      </c>
      <c r="I17" s="1">
        <f t="shared" si="5"/>
        <v>0</v>
      </c>
      <c r="J17" s="1"/>
      <c r="K17">
        <f t="shared" si="0"/>
        <v>2.3135999999999999E-3</v>
      </c>
      <c r="L17">
        <f t="shared" si="1"/>
        <v>0</v>
      </c>
      <c r="M17">
        <f t="shared" si="2"/>
        <v>0</v>
      </c>
    </row>
    <row r="18" spans="1:13" ht="15.75" x14ac:dyDescent="0.25">
      <c r="A18" s="2" t="s">
        <v>9</v>
      </c>
      <c r="B18" s="2">
        <v>1500</v>
      </c>
      <c r="C18" s="2">
        <v>1600</v>
      </c>
      <c r="D18" s="2">
        <v>1152.19</v>
      </c>
      <c r="E18" s="2">
        <f t="shared" si="3"/>
        <v>15521.92</v>
      </c>
      <c r="G18">
        <f t="shared" si="4"/>
        <v>1152.1900000000005</v>
      </c>
      <c r="H18">
        <v>15521.92</v>
      </c>
      <c r="I18" s="1">
        <f t="shared" si="5"/>
        <v>0</v>
      </c>
      <c r="J18" s="1"/>
      <c r="K18">
        <f t="shared" si="0"/>
        <v>2.30438E-3</v>
      </c>
      <c r="L18">
        <f t="shared" si="1"/>
        <v>0</v>
      </c>
      <c r="M18">
        <f t="shared" si="2"/>
        <v>0</v>
      </c>
    </row>
    <row r="19" spans="1:13" ht="15.75" x14ac:dyDescent="0.25">
      <c r="A19" s="2" t="s">
        <v>9</v>
      </c>
      <c r="B19" s="2">
        <v>1600</v>
      </c>
      <c r="C19" s="2">
        <v>1700</v>
      </c>
      <c r="D19" s="2">
        <v>1038.46</v>
      </c>
      <c r="E19" s="2">
        <f t="shared" si="3"/>
        <v>16560.38</v>
      </c>
      <c r="G19">
        <f t="shared" si="4"/>
        <v>1038.4600000000009</v>
      </c>
      <c r="H19">
        <v>16560.38</v>
      </c>
      <c r="I19" s="1">
        <f t="shared" si="5"/>
        <v>0</v>
      </c>
      <c r="J19" s="1"/>
      <c r="K19">
        <f t="shared" si="0"/>
        <v>2.0769199999999999E-3</v>
      </c>
      <c r="L19">
        <f t="shared" si="1"/>
        <v>0</v>
      </c>
      <c r="M19">
        <f t="shared" si="2"/>
        <v>0</v>
      </c>
    </row>
    <row r="20" spans="1:13" ht="15.75" x14ac:dyDescent="0.25">
      <c r="A20" s="2" t="s">
        <v>9</v>
      </c>
      <c r="B20" s="2">
        <v>1700</v>
      </c>
      <c r="C20" s="2">
        <v>1800</v>
      </c>
      <c r="D20" s="2">
        <v>643.17999999999995</v>
      </c>
      <c r="E20" s="2">
        <f t="shared" si="3"/>
        <v>17203.560000000001</v>
      </c>
      <c r="G20">
        <f t="shared" si="4"/>
        <v>643.18000000000029</v>
      </c>
      <c r="H20">
        <v>17203.560000000001</v>
      </c>
      <c r="I20" s="1">
        <f t="shared" si="5"/>
        <v>0</v>
      </c>
      <c r="J20" s="1"/>
      <c r="K20">
        <f t="shared" si="0"/>
        <v>1.2863599999999998E-3</v>
      </c>
      <c r="L20">
        <f t="shared" si="1"/>
        <v>0</v>
      </c>
      <c r="M20">
        <f t="shared" si="2"/>
        <v>0</v>
      </c>
    </row>
    <row r="21" spans="1:13" ht="15.75" x14ac:dyDescent="0.25">
      <c r="A21" s="2" t="s">
        <v>9</v>
      </c>
      <c r="B21" s="2">
        <v>1800</v>
      </c>
      <c r="C21" s="2">
        <v>1900</v>
      </c>
      <c r="D21" s="2">
        <v>1116.3399999999999</v>
      </c>
      <c r="E21" s="2">
        <f t="shared" si="3"/>
        <v>18319.900000000001</v>
      </c>
      <c r="G21">
        <f t="shared" si="4"/>
        <v>1116.3400000000001</v>
      </c>
      <c r="H21">
        <v>18319.900000000001</v>
      </c>
      <c r="I21" s="1">
        <f t="shared" si="5"/>
        <v>0</v>
      </c>
      <c r="J21" s="1"/>
      <c r="K21">
        <f t="shared" si="0"/>
        <v>2.2326799999999999E-3</v>
      </c>
      <c r="L21">
        <f t="shared" si="1"/>
        <v>0</v>
      </c>
      <c r="M21">
        <f t="shared" si="2"/>
        <v>0</v>
      </c>
    </row>
    <row r="22" spans="1:13" ht="15.75" x14ac:dyDescent="0.25">
      <c r="A22" s="2" t="s">
        <v>9</v>
      </c>
      <c r="B22" s="2">
        <v>1900</v>
      </c>
      <c r="C22" s="2">
        <v>2000</v>
      </c>
      <c r="D22" s="2">
        <v>784.95</v>
      </c>
      <c r="E22" s="2">
        <f t="shared" si="3"/>
        <v>19104.850000000002</v>
      </c>
      <c r="G22">
        <f t="shared" si="4"/>
        <v>784.94999999999709</v>
      </c>
      <c r="H22">
        <v>19104.849999999999</v>
      </c>
      <c r="I22" s="1">
        <f t="shared" si="5"/>
        <v>-2.9558577807620168E-12</v>
      </c>
      <c r="J22" s="1"/>
      <c r="K22">
        <f t="shared" si="0"/>
        <v>1.5699000000000002E-3</v>
      </c>
      <c r="L22">
        <f t="shared" si="1"/>
        <v>0</v>
      </c>
      <c r="M22">
        <f t="shared" si="2"/>
        <v>0</v>
      </c>
    </row>
    <row r="23" spans="1:13" ht="15.75" x14ac:dyDescent="0.25">
      <c r="A23" s="2" t="s">
        <v>9</v>
      </c>
      <c r="B23" s="2">
        <v>2000</v>
      </c>
      <c r="C23" s="2">
        <v>2100</v>
      </c>
      <c r="D23" s="2">
        <v>1080.24</v>
      </c>
      <c r="E23" s="2">
        <f t="shared" si="3"/>
        <v>20185.090000000004</v>
      </c>
      <c r="G23">
        <f t="shared" si="4"/>
        <v>1080.2400000000016</v>
      </c>
      <c r="H23">
        <v>20185.09</v>
      </c>
      <c r="I23" s="1">
        <f t="shared" si="5"/>
        <v>0</v>
      </c>
      <c r="J23" s="1"/>
      <c r="K23">
        <f t="shared" si="0"/>
        <v>2.1604800000000002E-3</v>
      </c>
      <c r="L23">
        <f t="shared" si="1"/>
        <v>0</v>
      </c>
      <c r="M23">
        <f t="shared" si="2"/>
        <v>0</v>
      </c>
    </row>
    <row r="24" spans="1:13" ht="15.75" x14ac:dyDescent="0.25">
      <c r="A24" s="2" t="s">
        <v>9</v>
      </c>
      <c r="B24" s="2">
        <v>2100</v>
      </c>
      <c r="C24" s="2">
        <v>2200</v>
      </c>
      <c r="D24" s="2">
        <v>396.9</v>
      </c>
      <c r="E24" s="2">
        <f t="shared" si="3"/>
        <v>20581.990000000005</v>
      </c>
      <c r="F24">
        <v>0.74</v>
      </c>
      <c r="G24">
        <f t="shared" si="4"/>
        <v>396.90000000000146</v>
      </c>
      <c r="H24">
        <v>20581.990000000002</v>
      </c>
      <c r="I24" s="1">
        <f t="shared" si="5"/>
        <v>1.4779288903810084E-12</v>
      </c>
      <c r="J24" s="1"/>
      <c r="K24">
        <f t="shared" si="0"/>
        <v>7.938E-4</v>
      </c>
      <c r="L24">
        <f t="shared" si="1"/>
        <v>1.48E-6</v>
      </c>
      <c r="M24">
        <f t="shared" si="2"/>
        <v>7.3999999999999996E-5</v>
      </c>
    </row>
    <row r="25" spans="1:13" ht="15.75" x14ac:dyDescent="0.25">
      <c r="A25" s="2" t="s">
        <v>9</v>
      </c>
      <c r="B25" s="2">
        <v>2200</v>
      </c>
      <c r="C25" s="2">
        <v>2300</v>
      </c>
      <c r="D25" s="2">
        <v>1114.22</v>
      </c>
      <c r="E25" s="2">
        <f t="shared" si="3"/>
        <v>21696.210000000006</v>
      </c>
      <c r="G25">
        <f t="shared" si="4"/>
        <v>1114.2199999999975</v>
      </c>
      <c r="H25">
        <v>21696.21</v>
      </c>
      <c r="I25" s="1">
        <f t="shared" si="5"/>
        <v>-2.5011104298755527E-12</v>
      </c>
      <c r="J25" s="1"/>
      <c r="K25">
        <f t="shared" si="0"/>
        <v>2.2284399999999999E-3</v>
      </c>
      <c r="L25">
        <f t="shared" si="1"/>
        <v>0</v>
      </c>
      <c r="M25">
        <f t="shared" si="2"/>
        <v>0</v>
      </c>
    </row>
    <row r="26" spans="1:13" ht="15.75" x14ac:dyDescent="0.25">
      <c r="A26" s="2" t="s">
        <v>9</v>
      </c>
      <c r="B26" s="2">
        <v>2300</v>
      </c>
      <c r="C26" s="2">
        <v>2400</v>
      </c>
      <c r="D26" s="2">
        <v>941.18</v>
      </c>
      <c r="E26" s="2">
        <f t="shared" si="3"/>
        <v>22637.390000000007</v>
      </c>
      <c r="G26">
        <f t="shared" si="4"/>
        <v>941.18000000000029</v>
      </c>
      <c r="H26">
        <v>22637.39</v>
      </c>
      <c r="I26" s="1">
        <f t="shared" si="5"/>
        <v>0</v>
      </c>
      <c r="J26" s="1"/>
      <c r="K26">
        <f t="shared" si="0"/>
        <v>1.8823599999999998E-3</v>
      </c>
      <c r="L26">
        <f t="shared" si="1"/>
        <v>0</v>
      </c>
      <c r="M26">
        <f t="shared" si="2"/>
        <v>0</v>
      </c>
    </row>
    <row r="27" spans="1:13" ht="15.75" x14ac:dyDescent="0.25">
      <c r="A27" s="2" t="s">
        <v>9</v>
      </c>
      <c r="B27" s="2">
        <v>2400</v>
      </c>
      <c r="C27" s="2">
        <v>2500</v>
      </c>
      <c r="D27" s="2">
        <v>880.22</v>
      </c>
      <c r="E27" s="2">
        <f t="shared" si="3"/>
        <v>23517.610000000008</v>
      </c>
      <c r="G27">
        <f t="shared" si="4"/>
        <v>880.22000000000116</v>
      </c>
      <c r="H27">
        <v>23517.61</v>
      </c>
      <c r="I27" s="1">
        <f t="shared" si="5"/>
        <v>1.1368683772161603E-12</v>
      </c>
      <c r="J27" s="1"/>
      <c r="K27">
        <f t="shared" si="0"/>
        <v>1.7604400000000001E-3</v>
      </c>
      <c r="L27">
        <f t="shared" si="1"/>
        <v>0</v>
      </c>
      <c r="M27">
        <f t="shared" si="2"/>
        <v>0</v>
      </c>
    </row>
    <row r="28" spans="1:13" ht="15.75" x14ac:dyDescent="0.25">
      <c r="A28" s="2" t="s">
        <v>9</v>
      </c>
      <c r="B28" s="2">
        <v>2500</v>
      </c>
      <c r="C28" s="2">
        <v>2600</v>
      </c>
      <c r="D28" s="2">
        <v>1569.14</v>
      </c>
      <c r="E28" s="2">
        <f t="shared" si="3"/>
        <v>25086.750000000007</v>
      </c>
      <c r="G28">
        <f t="shared" si="4"/>
        <v>1569.1399999999994</v>
      </c>
      <c r="H28">
        <v>25086.75</v>
      </c>
      <c r="I28" s="1">
        <f t="shared" si="5"/>
        <v>0</v>
      </c>
      <c r="J28" s="1"/>
      <c r="K28">
        <f t="shared" si="0"/>
        <v>3.1382800000000002E-3</v>
      </c>
      <c r="L28">
        <f t="shared" si="1"/>
        <v>0</v>
      </c>
      <c r="M28">
        <f t="shared" si="2"/>
        <v>0</v>
      </c>
    </row>
    <row r="29" spans="1:13" ht="15.75" x14ac:dyDescent="0.25">
      <c r="A29" s="2" t="s">
        <v>9</v>
      </c>
      <c r="B29" s="2">
        <v>2600</v>
      </c>
      <c r="C29" s="2">
        <v>2700</v>
      </c>
      <c r="D29" s="2">
        <v>684.97</v>
      </c>
      <c r="E29" s="2">
        <f t="shared" si="3"/>
        <v>25771.720000000008</v>
      </c>
      <c r="G29">
        <f t="shared" si="4"/>
        <v>684.97000000000116</v>
      </c>
      <c r="H29">
        <v>25771.72</v>
      </c>
      <c r="I29" s="1">
        <f t="shared" si="5"/>
        <v>1.1368683772161603E-12</v>
      </c>
      <c r="J29" s="1"/>
      <c r="K29">
        <f t="shared" si="0"/>
        <v>1.36994E-3</v>
      </c>
      <c r="L29">
        <f t="shared" si="1"/>
        <v>0</v>
      </c>
      <c r="M29">
        <f t="shared" si="2"/>
        <v>0</v>
      </c>
    </row>
    <row r="30" spans="1:13" ht="15.75" x14ac:dyDescent="0.25">
      <c r="A30" s="2" t="s">
        <v>9</v>
      </c>
      <c r="B30" s="2">
        <v>2700</v>
      </c>
      <c r="C30" s="2">
        <v>2800</v>
      </c>
      <c r="D30" s="2">
        <v>471.54</v>
      </c>
      <c r="E30" s="2">
        <f t="shared" si="3"/>
        <v>26243.260000000009</v>
      </c>
      <c r="G30">
        <f t="shared" si="4"/>
        <v>471.53999999999724</v>
      </c>
      <c r="H30">
        <v>26243.26</v>
      </c>
      <c r="I30" s="1">
        <f>G30-D30</f>
        <v>-2.7853275241795927E-12</v>
      </c>
      <c r="J30" s="1"/>
      <c r="K30">
        <f t="shared" si="0"/>
        <v>9.4308E-4</v>
      </c>
      <c r="L30">
        <f t="shared" si="1"/>
        <v>0</v>
      </c>
      <c r="M30">
        <f t="shared" si="2"/>
        <v>0</v>
      </c>
    </row>
    <row r="31" spans="1:13" ht="15.75" x14ac:dyDescent="0.25">
      <c r="A31" s="2" t="s">
        <v>9</v>
      </c>
      <c r="B31" s="2">
        <v>2800</v>
      </c>
      <c r="C31" s="2">
        <v>2900</v>
      </c>
      <c r="D31" s="2">
        <v>839.92</v>
      </c>
      <c r="E31" s="2">
        <f t="shared" si="3"/>
        <v>27083.180000000008</v>
      </c>
      <c r="G31">
        <f t="shared" si="4"/>
        <v>-26243.26</v>
      </c>
      <c r="I31" s="1">
        <f t="shared" si="5"/>
        <v>-27083.179999999997</v>
      </c>
      <c r="J31" s="1"/>
      <c r="K31">
        <f t="shared" si="0"/>
        <v>1.6798399999999999E-3</v>
      </c>
      <c r="L31">
        <f t="shared" si="1"/>
        <v>0</v>
      </c>
      <c r="M31">
        <f t="shared" si="2"/>
        <v>0</v>
      </c>
    </row>
    <row r="32" spans="1:13" ht="15.75" x14ac:dyDescent="0.25">
      <c r="A32" s="2" t="s">
        <v>9</v>
      </c>
      <c r="B32" s="2">
        <v>2900</v>
      </c>
      <c r="C32" s="2">
        <v>3000</v>
      </c>
      <c r="D32" s="2">
        <v>1427.96</v>
      </c>
      <c r="E32" s="2">
        <f t="shared" si="3"/>
        <v>28511.140000000007</v>
      </c>
      <c r="G32">
        <f t="shared" si="4"/>
        <v>0</v>
      </c>
      <c r="I32" s="1">
        <f t="shared" si="5"/>
        <v>-1427.96</v>
      </c>
      <c r="J32" s="1"/>
      <c r="K32">
        <f t="shared" si="0"/>
        <v>2.8559200000000001E-3</v>
      </c>
      <c r="L32">
        <f t="shared" si="1"/>
        <v>0</v>
      </c>
      <c r="M32">
        <f t="shared" si="2"/>
        <v>0</v>
      </c>
    </row>
    <row r="33" spans="1:13" ht="15.75" x14ac:dyDescent="0.25">
      <c r="A33" s="2" t="s">
        <v>9</v>
      </c>
      <c r="B33" s="2">
        <v>3000</v>
      </c>
      <c r="C33" s="2">
        <v>3100</v>
      </c>
      <c r="D33" s="2">
        <v>1437.19</v>
      </c>
      <c r="E33" s="2">
        <f t="shared" si="3"/>
        <v>29948.330000000005</v>
      </c>
      <c r="G33">
        <f t="shared" si="4"/>
        <v>0</v>
      </c>
      <c r="I33" s="1">
        <f t="shared" si="5"/>
        <v>-1437.19</v>
      </c>
      <c r="J33" s="1"/>
      <c r="K33">
        <f t="shared" si="0"/>
        <v>2.8743800000000002E-3</v>
      </c>
      <c r="L33">
        <f t="shared" si="1"/>
        <v>0</v>
      </c>
      <c r="M33">
        <f t="shared" si="2"/>
        <v>0</v>
      </c>
    </row>
    <row r="34" spans="1:13" ht="15.75" x14ac:dyDescent="0.25">
      <c r="A34" s="2" t="s">
        <v>9</v>
      </c>
      <c r="B34" s="2">
        <v>3100</v>
      </c>
      <c r="C34" s="2">
        <v>3200</v>
      </c>
      <c r="D34" s="2">
        <v>1523.59</v>
      </c>
      <c r="E34" s="2">
        <f t="shared" si="3"/>
        <v>31471.920000000006</v>
      </c>
      <c r="G34">
        <f t="shared" si="4"/>
        <v>0</v>
      </c>
      <c r="I34" s="1">
        <f t="shared" si="5"/>
        <v>-1523.59</v>
      </c>
      <c r="J34" s="1"/>
      <c r="K34">
        <f t="shared" si="0"/>
        <v>3.04718E-3</v>
      </c>
      <c r="L34">
        <f t="shared" si="1"/>
        <v>0</v>
      </c>
      <c r="M34">
        <f t="shared" si="2"/>
        <v>0</v>
      </c>
    </row>
    <row r="35" spans="1:13" ht="15.75" x14ac:dyDescent="0.25">
      <c r="A35" s="2" t="s">
        <v>9</v>
      </c>
      <c r="B35" s="2">
        <v>3200</v>
      </c>
      <c r="C35" s="2">
        <v>3300</v>
      </c>
      <c r="D35" s="2">
        <v>1443.24</v>
      </c>
      <c r="E35" s="2">
        <f t="shared" si="3"/>
        <v>32915.160000000003</v>
      </c>
      <c r="G35">
        <f t="shared" si="4"/>
        <v>0</v>
      </c>
      <c r="I35" s="1">
        <f t="shared" si="5"/>
        <v>-1443.24</v>
      </c>
      <c r="J35" s="1"/>
      <c r="K35">
        <f t="shared" si="0"/>
        <v>2.8864799999999999E-3</v>
      </c>
      <c r="L35">
        <f t="shared" si="1"/>
        <v>0</v>
      </c>
      <c r="M35">
        <f t="shared" si="2"/>
        <v>0</v>
      </c>
    </row>
    <row r="36" spans="1:13" ht="15.75" x14ac:dyDescent="0.25">
      <c r="A36" s="2" t="s">
        <v>9</v>
      </c>
      <c r="B36" s="2">
        <v>3300</v>
      </c>
      <c r="C36" s="2">
        <v>3400</v>
      </c>
      <c r="D36" s="2">
        <v>1417.41</v>
      </c>
      <c r="E36" s="2">
        <f t="shared" si="3"/>
        <v>34332.570000000007</v>
      </c>
      <c r="G36">
        <f t="shared" si="4"/>
        <v>0</v>
      </c>
      <c r="I36" s="1">
        <f t="shared" si="5"/>
        <v>-1417.41</v>
      </c>
      <c r="J36" s="1"/>
      <c r="K36">
        <f t="shared" si="0"/>
        <v>2.83482E-3</v>
      </c>
      <c r="L36">
        <f t="shared" si="1"/>
        <v>0</v>
      </c>
      <c r="M36">
        <f t="shared" si="2"/>
        <v>0</v>
      </c>
    </row>
    <row r="37" spans="1:13" ht="15.75" x14ac:dyDescent="0.25">
      <c r="A37" s="2" t="s">
        <v>9</v>
      </c>
      <c r="B37" s="2">
        <v>3400</v>
      </c>
      <c r="C37" s="2">
        <v>3500</v>
      </c>
      <c r="D37" s="2">
        <v>1691.54</v>
      </c>
      <c r="E37" s="2">
        <f t="shared" si="3"/>
        <v>36024.110000000008</v>
      </c>
      <c r="F37">
        <v>11.06</v>
      </c>
      <c r="G37">
        <f t="shared" si="4"/>
        <v>0</v>
      </c>
      <c r="I37" s="1">
        <f t="shared" si="5"/>
        <v>-1691.54</v>
      </c>
      <c r="J37" s="1"/>
      <c r="K37">
        <f t="shared" si="0"/>
        <v>3.3830800000000001E-3</v>
      </c>
      <c r="L37">
        <f t="shared" si="1"/>
        <v>2.2120000000000002E-5</v>
      </c>
      <c r="M37">
        <f t="shared" si="2"/>
        <v>1.106E-3</v>
      </c>
    </row>
    <row r="38" spans="1:13" ht="15.75" x14ac:dyDescent="0.25">
      <c r="A38" s="2" t="s">
        <v>9</v>
      </c>
      <c r="B38" s="2">
        <v>3500</v>
      </c>
      <c r="C38" s="2">
        <v>3600</v>
      </c>
      <c r="D38" s="2">
        <v>1718.47</v>
      </c>
      <c r="E38" s="2">
        <f t="shared" si="3"/>
        <v>37742.580000000009</v>
      </c>
      <c r="G38">
        <f t="shared" si="4"/>
        <v>0</v>
      </c>
      <c r="I38" s="1">
        <f t="shared" si="5"/>
        <v>-1718.47</v>
      </c>
      <c r="J38" s="1"/>
      <c r="K38">
        <f t="shared" si="0"/>
        <v>3.4369399999999999E-3</v>
      </c>
      <c r="L38">
        <f t="shared" si="1"/>
        <v>0</v>
      </c>
      <c r="M38">
        <f t="shared" si="2"/>
        <v>0</v>
      </c>
    </row>
    <row r="39" spans="1:13" ht="15.75" x14ac:dyDescent="0.25">
      <c r="A39" s="2" t="s">
        <v>9</v>
      </c>
      <c r="B39" s="2">
        <v>3600</v>
      </c>
      <c r="C39" s="2">
        <v>3700</v>
      </c>
      <c r="D39" s="2">
        <v>798.07</v>
      </c>
      <c r="E39" s="2">
        <f t="shared" si="3"/>
        <v>38540.650000000009</v>
      </c>
      <c r="G39">
        <f t="shared" si="4"/>
        <v>0</v>
      </c>
      <c r="I39" s="1">
        <f t="shared" si="5"/>
        <v>-798.07</v>
      </c>
      <c r="J39" s="1"/>
      <c r="K39">
        <f t="shared" si="0"/>
        <v>1.59614E-3</v>
      </c>
      <c r="L39">
        <f t="shared" si="1"/>
        <v>0</v>
      </c>
      <c r="M39">
        <f t="shared" si="2"/>
        <v>0</v>
      </c>
    </row>
    <row r="40" spans="1:13" ht="15.75" x14ac:dyDescent="0.25">
      <c r="A40" s="2" t="s">
        <v>9</v>
      </c>
      <c r="B40" s="2">
        <v>3700</v>
      </c>
      <c r="C40" s="2">
        <v>3800</v>
      </c>
      <c r="D40" s="2">
        <v>1075.1099999999999</v>
      </c>
      <c r="E40" s="2">
        <f t="shared" si="3"/>
        <v>39615.760000000009</v>
      </c>
      <c r="G40">
        <f t="shared" si="4"/>
        <v>0</v>
      </c>
      <c r="I40" s="1">
        <f t="shared" si="5"/>
        <v>-1075.1099999999999</v>
      </c>
      <c r="J40" s="1"/>
      <c r="K40">
        <f t="shared" si="0"/>
        <v>2.15022E-3</v>
      </c>
      <c r="L40">
        <f t="shared" si="1"/>
        <v>0</v>
      </c>
      <c r="M40">
        <f t="shared" si="2"/>
        <v>0</v>
      </c>
    </row>
    <row r="41" spans="1:13" ht="15.75" x14ac:dyDescent="0.25">
      <c r="A41" s="2" t="s">
        <v>9</v>
      </c>
      <c r="B41" s="2">
        <v>3800</v>
      </c>
      <c r="C41" s="2">
        <v>3900</v>
      </c>
      <c r="D41" s="2">
        <v>1022.39</v>
      </c>
      <c r="E41" s="2">
        <f t="shared" si="3"/>
        <v>40638.150000000009</v>
      </c>
      <c r="G41">
        <f t="shared" si="4"/>
        <v>0</v>
      </c>
      <c r="I41" s="1">
        <f t="shared" si="5"/>
        <v>-1022.39</v>
      </c>
      <c r="J41" s="1"/>
      <c r="K41">
        <f t="shared" si="0"/>
        <v>2.0447799999999999E-3</v>
      </c>
      <c r="L41">
        <f t="shared" si="1"/>
        <v>0</v>
      </c>
      <c r="M41">
        <f t="shared" si="2"/>
        <v>0</v>
      </c>
    </row>
    <row r="42" spans="1:13" ht="15.75" x14ac:dyDescent="0.25">
      <c r="A42" s="2" t="s">
        <v>9</v>
      </c>
      <c r="B42" s="2">
        <v>3900</v>
      </c>
      <c r="C42" s="2">
        <v>4000</v>
      </c>
      <c r="D42" s="2">
        <v>1622.67</v>
      </c>
      <c r="E42" s="2">
        <f t="shared" si="3"/>
        <v>42260.820000000007</v>
      </c>
      <c r="G42">
        <f t="shared" si="4"/>
        <v>0</v>
      </c>
      <c r="I42" s="1">
        <f t="shared" si="5"/>
        <v>-1622.67</v>
      </c>
      <c r="J42" s="1"/>
      <c r="K42">
        <f t="shared" si="0"/>
        <v>3.2453400000000002E-3</v>
      </c>
      <c r="L42">
        <f t="shared" si="1"/>
        <v>0</v>
      </c>
      <c r="M42">
        <f t="shared" si="2"/>
        <v>0</v>
      </c>
    </row>
    <row r="43" spans="1:13" ht="15.75" x14ac:dyDescent="0.25">
      <c r="A43" s="2" t="s">
        <v>9</v>
      </c>
      <c r="B43" s="2">
        <v>4000</v>
      </c>
      <c r="C43" s="2">
        <v>4100</v>
      </c>
      <c r="D43" s="2">
        <v>1398.15</v>
      </c>
      <c r="E43" s="2">
        <f t="shared" si="3"/>
        <v>43658.970000000008</v>
      </c>
      <c r="G43">
        <f t="shared" si="4"/>
        <v>0</v>
      </c>
      <c r="I43" s="1">
        <f t="shared" si="5"/>
        <v>-1398.15</v>
      </c>
      <c r="J43" s="1"/>
      <c r="K43">
        <f t="shared" si="0"/>
        <v>2.7963000000000003E-3</v>
      </c>
      <c r="L43">
        <f t="shared" si="1"/>
        <v>0</v>
      </c>
      <c r="M43">
        <f t="shared" si="2"/>
        <v>0</v>
      </c>
    </row>
    <row r="44" spans="1:13" ht="15.75" x14ac:dyDescent="0.25">
      <c r="A44" s="2" t="s">
        <v>9</v>
      </c>
      <c r="B44" s="2">
        <v>4100</v>
      </c>
      <c r="C44" s="2">
        <v>4200</v>
      </c>
      <c r="D44" s="2">
        <v>780.02</v>
      </c>
      <c r="E44" s="2">
        <f t="shared" si="3"/>
        <v>44438.990000000005</v>
      </c>
      <c r="G44">
        <f t="shared" si="4"/>
        <v>0</v>
      </c>
      <c r="I44" s="1">
        <f t="shared" si="5"/>
        <v>-780.02</v>
      </c>
      <c r="J44" s="1"/>
      <c r="K44">
        <f t="shared" si="0"/>
        <v>1.56004E-3</v>
      </c>
      <c r="L44">
        <f t="shared" si="1"/>
        <v>0</v>
      </c>
      <c r="M44">
        <f t="shared" si="2"/>
        <v>0</v>
      </c>
    </row>
    <row r="45" spans="1:13" ht="15.75" x14ac:dyDescent="0.25">
      <c r="A45" s="2" t="s">
        <v>9</v>
      </c>
      <c r="B45" s="2">
        <v>4200</v>
      </c>
      <c r="C45" s="2">
        <v>4300</v>
      </c>
      <c r="D45" s="2">
        <v>499.15</v>
      </c>
      <c r="E45" s="2">
        <f t="shared" si="3"/>
        <v>44938.140000000007</v>
      </c>
      <c r="F45">
        <v>0.19</v>
      </c>
      <c r="G45">
        <f t="shared" si="4"/>
        <v>0</v>
      </c>
      <c r="I45" s="1">
        <f t="shared" si="5"/>
        <v>-499.15</v>
      </c>
      <c r="J45" s="1"/>
      <c r="K45">
        <f t="shared" si="0"/>
        <v>9.9829999999999993E-4</v>
      </c>
      <c r="L45">
        <f t="shared" si="1"/>
        <v>3.8000000000000001E-7</v>
      </c>
      <c r="M45">
        <f t="shared" si="2"/>
        <v>1.9000000000000001E-5</v>
      </c>
    </row>
    <row r="46" spans="1:13" x14ac:dyDescent="0.25">
      <c r="D46">
        <f>SUM(D3:D45)</f>
        <v>44938.140000000007</v>
      </c>
      <c r="F46">
        <f>SUM(F3:F45)</f>
        <v>34.26</v>
      </c>
    </row>
  </sheetData>
  <mergeCells count="4">
    <mergeCell ref="B1:C1"/>
    <mergeCell ref="D1:D2"/>
    <mergeCell ref="E1:E2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2016-09-28T15:32:52Z</dcterms:created>
  <dcterms:modified xsi:type="dcterms:W3CDTF">2016-11-28T01:56:58Z</dcterms:modified>
</cp:coreProperties>
</file>