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 LOREN\OneDrive\Documents\github\gauge_paymongo\gauge-paymongo\step_impl\inputs\"/>
    </mc:Choice>
  </mc:AlternateContent>
  <bookViews>
    <workbookView xWindow="0" yWindow="0" windowWidth="23040" windowHeight="9072" activeTab="1"/>
  </bookViews>
  <sheets>
    <sheet name="TC" sheetId="3" r:id="rId1"/>
    <sheet name="Positive" sheetId="4" r:id="rId2"/>
    <sheet name="Negative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5" i="7"/>
  <c r="N14" i="7"/>
  <c r="N10" i="7"/>
  <c r="N4" i="7"/>
  <c r="B15" i="7"/>
  <c r="B14" i="7"/>
  <c r="B3" i="7"/>
  <c r="B4" i="7"/>
  <c r="B5" i="7"/>
  <c r="B6" i="7"/>
  <c r="B7" i="7"/>
  <c r="B8" i="7"/>
  <c r="B9" i="7"/>
  <c r="B10" i="7"/>
  <c r="B11" i="7"/>
  <c r="B12" i="7"/>
  <c r="B13" i="7"/>
  <c r="H5" i="7"/>
  <c r="N3" i="7" l="1"/>
  <c r="N5" i="7"/>
  <c r="N6" i="7"/>
  <c r="N7" i="7"/>
  <c r="N8" i="7"/>
  <c r="N9" i="7"/>
  <c r="N11" i="7"/>
  <c r="N12" i="7"/>
  <c r="N13" i="7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</calcChain>
</file>

<file path=xl/sharedStrings.xml><?xml version="1.0" encoding="utf-8"?>
<sst xmlns="http://schemas.openxmlformats.org/spreadsheetml/2006/main" count="447" uniqueCount="207">
  <si>
    <t>TC#</t>
  </si>
  <si>
    <t>Field Name</t>
  </si>
  <si>
    <t>Expected Results</t>
  </si>
  <si>
    <t>Warning</t>
  </si>
  <si>
    <t>Errors</t>
  </si>
  <si>
    <t>Valid</t>
  </si>
  <si>
    <t>Blank</t>
  </si>
  <si>
    <t xml:space="preserve">Business name: </t>
  </si>
  <si>
    <t xml:space="preserve">Mobile number: </t>
  </si>
  <si>
    <t xml:space="preserve">Email address: </t>
  </si>
  <si>
    <t xml:space="preserve">Password: </t>
  </si>
  <si>
    <t>Average revenue:</t>
  </si>
  <si>
    <t xml:space="preserve">Intention: </t>
  </si>
  <si>
    <t xml:space="preserve">Referral Code: </t>
  </si>
  <si>
    <t xml:space="preserve">Terms and Condition: </t>
  </si>
  <si>
    <t xml:space="preserve">Login: </t>
  </si>
  <si>
    <t xml:space="preserve">Forgot password: </t>
  </si>
  <si>
    <t>Help Center:</t>
  </si>
  <si>
    <t xml:space="preserve">Terms of use: </t>
  </si>
  <si>
    <t xml:space="preserve">Privacy Policy: </t>
  </si>
  <si>
    <t>Invalid</t>
  </si>
  <si>
    <t>Default</t>
  </si>
  <si>
    <t>&lt; 100K</t>
  </si>
  <si>
    <t>100K - 300K</t>
  </si>
  <si>
    <t>300K - 500K</t>
  </si>
  <si>
    <t>500K - 1M</t>
  </si>
  <si>
    <t>1M - 3M</t>
  </si>
  <si>
    <t>&gt; 3M</t>
  </si>
  <si>
    <t>None yet. I am still learning about PayMongo</t>
  </si>
  <si>
    <t>I don't have a registered business. I inted to use PayMongo for personal use</t>
  </si>
  <si>
    <t>I'm signing up for test purposes</t>
  </si>
  <si>
    <t>I plan to start a business soon</t>
  </si>
  <si>
    <t>I want to apply for a business loan</t>
  </si>
  <si>
    <t>I want to apply personal loan</t>
  </si>
  <si>
    <t>I want to integrate it with my website or mobile app</t>
  </si>
  <si>
    <t>I want to send money for my business expenses</t>
  </si>
  <si>
    <t>I want one-time payment links</t>
  </si>
  <si>
    <t>I want to have reusable checkout page</t>
  </si>
  <si>
    <t>I want to accept payments with my e-commerce platforms (Shopify, WooComm, etc.)</t>
  </si>
  <si>
    <t>No referral Code</t>
  </si>
  <si>
    <t>Checked</t>
  </si>
  <si>
    <t>Unchecked</t>
  </si>
  <si>
    <t>Viewed</t>
  </si>
  <si>
    <t xml:space="preserve">Extra Scenarios: </t>
  </si>
  <si>
    <t>Scenarios</t>
  </si>
  <si>
    <t>Index</t>
  </si>
  <si>
    <t>Business name</t>
  </si>
  <si>
    <t>First name</t>
  </si>
  <si>
    <t>Last name</t>
  </si>
  <si>
    <t>Mobile number</t>
  </si>
  <si>
    <t xml:space="preserve">First name: </t>
  </si>
  <si>
    <t xml:space="preserve">Last name: </t>
  </si>
  <si>
    <t>Email address</t>
  </si>
  <si>
    <t>Password</t>
  </si>
  <si>
    <t>Average revenue</t>
  </si>
  <si>
    <t>Intention</t>
  </si>
  <si>
    <t>Referral Code</t>
  </si>
  <si>
    <t>Terms and Condition</t>
  </si>
  <si>
    <t>All Fields are populated</t>
  </si>
  <si>
    <t>All Mandatory fields are populated</t>
  </si>
  <si>
    <t xml:space="preserve"> </t>
  </si>
  <si>
    <t>Testing Global Services Inc.</t>
  </si>
  <si>
    <t>Existing</t>
  </si>
  <si>
    <t>Login Credentials</t>
  </si>
  <si>
    <t>QA Global Services Inc.</t>
  </si>
  <si>
    <t>User Acceptance Testing Inc.</t>
  </si>
  <si>
    <t>Test Test</t>
  </si>
  <si>
    <t>Saving Test</t>
  </si>
  <si>
    <t>The Test Heroes of Test</t>
  </si>
  <si>
    <t>Testknot</t>
  </si>
  <si>
    <t>Test Twins</t>
  </si>
  <si>
    <t>The Test Test Test</t>
  </si>
  <si>
    <t>The Test Strippers</t>
  </si>
  <si>
    <t>Test Attack</t>
  </si>
  <si>
    <t>Test Test Iced Test</t>
  </si>
  <si>
    <t>Deaf Test</t>
  </si>
  <si>
    <t>Puddle of Test</t>
  </si>
  <si>
    <t>Disciples Of Test</t>
  </si>
  <si>
    <t>The Test T Experience</t>
  </si>
  <si>
    <t>Super Test Test</t>
  </si>
  <si>
    <t>Test, Test and Test</t>
  </si>
  <si>
    <t>The Test Sisters</t>
  </si>
  <si>
    <t>Les Test</t>
  </si>
  <si>
    <t>Test Tribute</t>
  </si>
  <si>
    <t>This Test</t>
  </si>
  <si>
    <t>Au Revior Test</t>
  </si>
  <si>
    <t>Services Fighters</t>
  </si>
  <si>
    <t>Services Eats the Services</t>
  </si>
  <si>
    <t>Services Secivres</t>
  </si>
  <si>
    <t>Servicesatron</t>
  </si>
  <si>
    <t>Between the Services and Me</t>
  </si>
  <si>
    <t>No Services</t>
  </si>
  <si>
    <t>Undercover Services and the Services Services</t>
  </si>
  <si>
    <t>The Services S Experience</t>
  </si>
  <si>
    <t>Services Odd Services</t>
  </si>
  <si>
    <t>The Services Sisters</t>
  </si>
  <si>
    <t>Les Services</t>
  </si>
  <si>
    <t>Services Army</t>
  </si>
  <si>
    <t>Beyond Services</t>
  </si>
  <si>
    <t>Twilight of the Services Gods</t>
  </si>
  <si>
    <t>Services of the Services Services</t>
  </si>
  <si>
    <t>Allo Services</t>
  </si>
  <si>
    <t>Olivia</t>
  </si>
  <si>
    <t>Ethan</t>
  </si>
  <si>
    <t>Ava</t>
  </si>
  <si>
    <t>Noah</t>
  </si>
  <si>
    <t>Logan</t>
  </si>
  <si>
    <t>Lucas</t>
  </si>
  <si>
    <t>Mia</t>
  </si>
  <si>
    <t>Jackson</t>
  </si>
  <si>
    <t>Charlotte</t>
  </si>
  <si>
    <t>Aiden</t>
  </si>
  <si>
    <t>Amelia</t>
  </si>
  <si>
    <t>Carter</t>
  </si>
  <si>
    <t>Harper</t>
  </si>
  <si>
    <t>Oliver</t>
  </si>
  <si>
    <t>Evelyn</t>
  </si>
  <si>
    <t>Leo</t>
  </si>
  <si>
    <t>Abigail</t>
  </si>
  <si>
    <t>Henry</t>
  </si>
  <si>
    <t>Emily</t>
  </si>
  <si>
    <t>Sebastian</t>
  </si>
  <si>
    <t>Scarlett</t>
  </si>
  <si>
    <t>Alexander</t>
  </si>
  <si>
    <t>Lily</t>
  </si>
  <si>
    <t>James</t>
  </si>
  <si>
    <t>Grace</t>
  </si>
  <si>
    <t>Benjamin</t>
  </si>
  <si>
    <t>Chloe</t>
  </si>
  <si>
    <t>Samuel</t>
  </si>
  <si>
    <t>Zoe</t>
  </si>
  <si>
    <t>Daniel</t>
  </si>
  <si>
    <t>Victoria</t>
  </si>
  <si>
    <t>Matthew</t>
  </si>
  <si>
    <t>Hannah</t>
  </si>
  <si>
    <t>Joseph</t>
  </si>
  <si>
    <t>Nora</t>
  </si>
  <si>
    <t>David</t>
  </si>
  <si>
    <t>Eleanor</t>
  </si>
  <si>
    <t>Wyatt</t>
  </si>
  <si>
    <t>Johnson</t>
  </si>
  <si>
    <t>Williams</t>
  </si>
  <si>
    <t>Jones</t>
  </si>
  <si>
    <t>Brown</t>
  </si>
  <si>
    <t>Davis</t>
  </si>
  <si>
    <t>Miller</t>
  </si>
  <si>
    <t>Moore</t>
  </si>
  <si>
    <t>Taylor</t>
  </si>
  <si>
    <t>Anderson</t>
  </si>
  <si>
    <t>Thomas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</si>
  <si>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</si>
  <si>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</si>
  <si>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</si>
  <si>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</si>
  <si>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</si>
  <si>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</si>
  <si>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</si>
  <si>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</si>
  <si>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</si>
  <si>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</si>
  <si>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</si>
  <si>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</si>
  <si>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</si>
  <si>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</si>
  <si>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</si>
  <si>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</si>
  <si>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</si>
  <si>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</si>
  <si>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</si>
  <si>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</si>
  <si>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</si>
  <si>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</si>
  <si>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</si>
  <si>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</si>
  <si>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</si>
  <si>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</si>
  <si>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Mitchell</t>
  </si>
  <si>
    <t>9721960192</t>
  </si>
  <si>
    <t>delacruz</t>
  </si>
  <si>
    <t>loren</t>
  </si>
  <si>
    <t>delacruzloren09@gmail.com</t>
  </si>
  <si>
    <t>Referral</t>
  </si>
  <si>
    <t>Testing</t>
  </si>
  <si>
    <t>The value for business name cannot be blank.</t>
  </si>
  <si>
    <t>First name is required.</t>
  </si>
  <si>
    <t>Last name is required.</t>
  </si>
  <si>
    <t>Password is required.</t>
  </si>
  <si>
    <t>Please enter a valid mobile number with format +639xxxxxxxxx.</t>
  </si>
  <si>
    <t>E-mail is required.</t>
  </si>
  <si>
    <t>Please select your business' average monthly revenue in Philippine Peso.</t>
  </si>
  <si>
    <t>Please select how you intend to use PayMongo.</t>
  </si>
  <si>
    <t>Status</t>
  </si>
  <si>
    <t>Ava_Jones@gmail.com</t>
  </si>
  <si>
    <t>_Davis@gmail.com</t>
  </si>
  <si>
    <t>Mia_Taylor@gmail.com</t>
  </si>
  <si>
    <t>Jackson_Anderson@gmail.com</t>
  </si>
  <si>
    <t>Harper_Martin@gmail.com</t>
  </si>
  <si>
    <t>Oliver_Thompson@gmail.com</t>
  </si>
  <si>
    <t>Evelyn_Garcia@gmail.com</t>
  </si>
  <si>
    <t>Alexander_Walker@gmail.com</t>
  </si>
  <si>
    <t>Nora_Gonzalez@gmail.com</t>
  </si>
  <si>
    <t>David_Nelson@gmail.com</t>
  </si>
  <si>
    <t>233-62-14</t>
  </si>
  <si>
    <t>Aiden_Jacksongmail.com</t>
  </si>
  <si>
    <t>9568303601</t>
  </si>
  <si>
    <t>Password must fulfill the following requirements: Have one uppercase letter, one number, one special character (!@#$%^&amp;*), and be 12 to 48 characters long.</t>
  </si>
  <si>
    <t>12This1sMyP@ssw0rd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</si>
</sst>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color theme="1"/>
      <name val="Calibri Light"/>
      <scheme val="major"/>
    </font>
    <font>
      <b/>
      <sz val="10"/>
      <color theme="0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1" fillId="0" borderId="1" xfId="0" applyFont="1" applyBorder="1"/>
    <xf numFmtId="0" fontId="2" fillId="0" borderId="0" xfId="0" applyNumberFormat="1" applyFont="1"/>
    <xf numFmtId="0" fontId="3" fillId="2" borderId="0" xfId="0" applyFont="1" applyFill="1" applyBorder="1"/>
    <xf numFmtId="0" fontId="4" fillId="0" borderId="0" xfId="1"/>
    <xf numFmtId="0" fontId="3" fillId="2" borderId="2" xfId="0" applyFont="1" applyFill="1" applyBorder="1"/>
    <xf numFmtId="0" fontId="0" fillId="0" borderId="0" xfId="0" applyNumberFormat="1"/>
    <xf numFmtId="0" fontId="4" fillId="0" borderId="1" xfId="1" applyFont="1" applyBorder="1"/>
    <xf numFmtId="0" fontId="5" fillId="0" borderId="1" xfId="0" applyFont="1" applyBorder="1"/>
    <xf numFmtId="0" fontId="5" fillId="0" borderId="0" xfId="0" applyFont="1" applyBorder="1"/>
    <xf numFmtId="0" fontId="6" fillId="2" borderId="0" xfId="0" applyFont="1" applyFill="1"/>
    <xf numFmtId="49" fontId="2" fillId="0" borderId="1" xfId="0" applyNumberFormat="1" applyFont="1" applyBorder="1"/>
    <xf numFmtId="49" fontId="5" fillId="0" borderId="1" xfId="0" applyNumberFormat="1" applyFont="1" applyBorder="1"/>
    <xf numFmtId="49" fontId="2" fillId="0" borderId="0" xfId="0" applyNumberFormat="1" applyFont="1"/>
    <xf numFmtId="49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scheme val="maj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scheme val="maj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CMatrix" displayName="TCMatrix" ref="A1:F55" totalsRowShown="0" headerRowDxfId="38" dataDxfId="37" tableBorderDxfId="36">
  <autoFilter ref="A1:F55"/>
  <tableColumns count="6">
    <tableColumn id="1" name="TC#" dataDxfId="35"/>
    <tableColumn id="2" name="Field Name" dataDxfId="34"/>
    <tableColumn id="3" name="Scenarios" dataDxfId="33"/>
    <tableColumn id="4" name="Expected Results" dataDxfId="32"/>
    <tableColumn id="5" name="Warning" dataDxfId="31"/>
    <tableColumn id="6" name="Errors" dataDxfId="3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estScenarios" displayName="TestScenarios" ref="B2:N30" totalsRowShown="0" headerRowDxfId="29" dataDxfId="28">
  <autoFilter ref="B2:N30"/>
  <tableColumns count="13">
    <tableColumn id="1" name="Scenarios" dataDxfId="27">
      <calculatedColumnFormula>INDEX((TCMatrix[Field Name]&amp;TCMatrix[Scenarios]),MATCH(TestScenarios[[#This Row],[Index]],TCMatrix[TC'#],0))</calculatedColumnFormula>
    </tableColumn>
    <tableColumn id="2" name="Index" dataDxfId="26">
      <calculatedColumnFormula>TCMatrix[[#This Row],[TC'#]]</calculatedColumnFormula>
    </tableColumn>
    <tableColumn id="3" name="Business name" dataDxfId="25"/>
    <tableColumn id="4" name="First name" dataDxfId="24"/>
    <tableColumn id="5" name="Last name" dataDxfId="23"/>
    <tableColumn id="6" name="Mobile number" dataDxfId="22"/>
    <tableColumn id="7" name="Email address" dataDxfId="21">
      <calculatedColumnFormula>TestScenarios[[#This Row],[First name]]&amp;"_"&amp;TestScenarios[[#This Row],[Last name]]&amp;"@gmail.com"</calculatedColumnFormula>
    </tableColumn>
    <tableColumn id="8" name="Password" dataDxfId="20"/>
    <tableColumn id="9" name="Average revenue" dataDxfId="19"/>
    <tableColumn id="10" name="Intention" dataDxfId="18"/>
    <tableColumn id="11" name="Referral Code" dataDxfId="17"/>
    <tableColumn id="12" name="Terms and Condition" dataDxfId="16"/>
    <tableColumn id="13" name="Errors" dataDxfId="15">
      <calculatedColumnFormula>IF(ISBLANK(INDEX(TCMatrix[Warning], MATCH(TestScenarios[[#This Row],[Index]], TCMatrix[TC'#], 0))), "", INDEX(TCMatrix[Warning], MATCH(TestScenarios[[#This Row],[Index]], TCMatrix[TC'#], 0)))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Errors" displayName="Errors" ref="B2:O15" totalsRowShown="0" headerRowDxfId="14" tableBorderDxfId="13">
  <autoFilter ref="B2:O15"/>
  <tableColumns count="14">
    <tableColumn id="1" name="Scenarios" dataDxfId="12">
      <calculatedColumnFormula>INDEX((TCMatrix[Field Name]&amp;TCMatrix[Scenarios]),MATCH(Errors[[#This Row],[Index]],TCMatrix[TC'#],0))</calculatedColumnFormula>
    </tableColumn>
    <tableColumn id="2" name="Index"/>
    <tableColumn id="29" name="Business name" dataDxfId="11"/>
    <tableColumn id="28" name="First name" dataDxfId="10"/>
    <tableColumn id="27" name="Last name" dataDxfId="9"/>
    <tableColumn id="26" name="Mobile number" dataDxfId="8"/>
    <tableColumn id="25" name="Email address" dataDxfId="7"/>
    <tableColumn id="24" name="Password" dataDxfId="6" dataCellStyle="Hyperlink"/>
    <tableColumn id="23" name="Average revenue" dataDxfId="5"/>
    <tableColumn id="22" name="Intention" dataDxfId="4"/>
    <tableColumn id="21" name="Referral Code" dataDxfId="3"/>
    <tableColumn id="20" name="Terms and Condition" dataDxfId="2"/>
    <tableColumn id="3" name="Errors" dataDxfId="1">
      <calculatedColumnFormula>IF(ISBLANK(INDEX(TCMatrix[Warning], MATCH(Errors[[#This Row],[Index]], TCMatrix[TC'#], 0))), "", INDEX(TCMatrix[Warning], MATCH(Errors[[#This Row],[Index]], TCMatrix[TC'#], 0)))</calculatedColumnFormula>
    </tableColumn>
    <tableColumn id="30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This1sMyP@ssw0rd" TargetMode="External"/><Relationship Id="rId2" Type="http://schemas.openxmlformats.org/officeDocument/2006/relationships/hyperlink" Target="mailto:12This1sMyP@ssw0rd" TargetMode="External"/><Relationship Id="rId1" Type="http://schemas.openxmlformats.org/officeDocument/2006/relationships/hyperlink" Target="mailto:delacruzloren09@gmail.com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2This1sMyP@ssw0rd" TargetMode="External"/><Relationship Id="rId2" Type="http://schemas.openxmlformats.org/officeDocument/2006/relationships/hyperlink" Target="mailto:12This1sMyP@ssw0rd" TargetMode="External"/><Relationship Id="rId1" Type="http://schemas.openxmlformats.org/officeDocument/2006/relationships/hyperlink" Target="mailto:delacruzloren09@gmail.com" TargetMode="External"/><Relationship Id="rId6" Type="http://schemas.openxmlformats.org/officeDocument/2006/relationships/table" Target="../tables/table3.xml"/><Relationship Id="rId5" Type="http://schemas.openxmlformats.org/officeDocument/2006/relationships/hyperlink" Target="mailto:12This1sMyP@ssw0rd" TargetMode="External"/><Relationship Id="rId4" Type="http://schemas.openxmlformats.org/officeDocument/2006/relationships/hyperlink" Target="mailto:12This1sMy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B1" workbookViewId="0">
      <selection activeCell="E17" sqref="E17"/>
    </sheetView>
  </sheetViews>
  <sheetFormatPr defaultRowHeight="14.4" x14ac:dyDescent="0.3"/>
  <cols>
    <col min="1" max="1" width="6" style="1" customWidth="1"/>
    <col min="2" max="2" width="18.109375" style="1" bestFit="1" customWidth="1"/>
    <col min="3" max="3" width="67.6640625" style="1" bestFit="1" customWidth="1"/>
    <col min="4" max="4" width="17.5546875" style="1" customWidth="1"/>
    <col min="5" max="5" width="10.21875" style="1" customWidth="1"/>
    <col min="6" max="6" width="8.21875" style="1" customWidth="1"/>
    <col min="7" max="16384" width="8.88671875" style="1"/>
  </cols>
  <sheetData>
    <row r="1" spans="1:6" x14ac:dyDescent="0.3">
      <c r="A1" s="8" t="s">
        <v>0</v>
      </c>
      <c r="B1" s="8" t="s">
        <v>1</v>
      </c>
      <c r="C1" s="8" t="s">
        <v>44</v>
      </c>
      <c r="D1" s="8" t="s">
        <v>2</v>
      </c>
      <c r="E1" s="8" t="s">
        <v>3</v>
      </c>
      <c r="F1" s="8" t="s">
        <v>4</v>
      </c>
    </row>
    <row r="2" spans="1:6" x14ac:dyDescent="0.3">
      <c r="A2" s="4">
        <v>1</v>
      </c>
      <c r="B2" s="3" t="s">
        <v>60</v>
      </c>
      <c r="C2" s="3" t="s">
        <v>58</v>
      </c>
      <c r="D2" s="4"/>
      <c r="E2" s="4"/>
      <c r="F2" s="4"/>
    </row>
    <row r="3" spans="1:6" x14ac:dyDescent="0.3">
      <c r="A3" s="1">
        <v>2</v>
      </c>
      <c r="B3" s="3" t="s">
        <v>60</v>
      </c>
      <c r="C3" s="3" t="s">
        <v>59</v>
      </c>
    </row>
    <row r="4" spans="1:6" x14ac:dyDescent="0.3">
      <c r="A4" s="4">
        <v>3</v>
      </c>
      <c r="B4" s="3" t="s">
        <v>7</v>
      </c>
      <c r="C4" s="4" t="s">
        <v>5</v>
      </c>
      <c r="D4" s="4"/>
      <c r="E4" s="4"/>
      <c r="F4" s="4"/>
    </row>
    <row r="5" spans="1:6" x14ac:dyDescent="0.3">
      <c r="A5" s="1">
        <v>4</v>
      </c>
      <c r="B5" s="3" t="s">
        <v>7</v>
      </c>
      <c r="C5" s="4" t="s">
        <v>6</v>
      </c>
      <c r="D5" s="4"/>
      <c r="E5" s="4" t="s">
        <v>183</v>
      </c>
      <c r="F5" s="4"/>
    </row>
    <row r="6" spans="1:6" x14ac:dyDescent="0.3">
      <c r="A6" s="4">
        <v>5</v>
      </c>
      <c r="B6" s="3" t="s">
        <v>50</v>
      </c>
      <c r="C6" s="4" t="s">
        <v>5</v>
      </c>
      <c r="D6" s="4"/>
      <c r="E6" s="4"/>
      <c r="F6" s="4"/>
    </row>
    <row r="7" spans="1:6" x14ac:dyDescent="0.3">
      <c r="A7" s="1">
        <v>6</v>
      </c>
      <c r="B7" s="3" t="s">
        <v>50</v>
      </c>
      <c r="C7" s="4" t="s">
        <v>6</v>
      </c>
      <c r="D7" s="4"/>
      <c r="E7" s="4" t="s">
        <v>184</v>
      </c>
      <c r="F7" s="4"/>
    </row>
    <row r="8" spans="1:6" x14ac:dyDescent="0.3">
      <c r="A8" s="4">
        <v>7</v>
      </c>
      <c r="B8" s="3" t="s">
        <v>51</v>
      </c>
      <c r="C8" s="4" t="s">
        <v>5</v>
      </c>
      <c r="D8" s="4"/>
      <c r="E8" s="4"/>
      <c r="F8" s="4"/>
    </row>
    <row r="9" spans="1:6" x14ac:dyDescent="0.3">
      <c r="A9" s="1">
        <v>8</v>
      </c>
      <c r="B9" s="3" t="s">
        <v>51</v>
      </c>
      <c r="C9" s="4" t="s">
        <v>6</v>
      </c>
      <c r="D9" s="4"/>
      <c r="E9" s="4" t="s">
        <v>185</v>
      </c>
      <c r="F9" s="4"/>
    </row>
    <row r="10" spans="1:6" x14ac:dyDescent="0.3">
      <c r="A10" s="4">
        <v>9</v>
      </c>
      <c r="B10" s="3" t="s">
        <v>8</v>
      </c>
      <c r="C10" s="4" t="s">
        <v>5</v>
      </c>
      <c r="D10" s="4"/>
      <c r="E10" s="4"/>
      <c r="F10" s="4"/>
    </row>
    <row r="11" spans="1:6" x14ac:dyDescent="0.3">
      <c r="A11" s="1">
        <v>10</v>
      </c>
      <c r="B11" s="3" t="s">
        <v>8</v>
      </c>
      <c r="C11" s="4" t="s">
        <v>20</v>
      </c>
      <c r="D11" s="4"/>
      <c r="E11" s="4" t="s">
        <v>187</v>
      </c>
      <c r="F11" s="4"/>
    </row>
    <row r="12" spans="1:6" x14ac:dyDescent="0.3">
      <c r="A12" s="4">
        <v>11</v>
      </c>
      <c r="B12" s="3" t="s">
        <v>8</v>
      </c>
      <c r="C12" s="4" t="s">
        <v>6</v>
      </c>
      <c r="D12" s="4"/>
      <c r="E12" s="4" t="s">
        <v>187</v>
      </c>
      <c r="F12" s="4"/>
    </row>
    <row r="13" spans="1:6" x14ac:dyDescent="0.3">
      <c r="A13" s="1">
        <v>12</v>
      </c>
      <c r="B13" s="3" t="s">
        <v>9</v>
      </c>
      <c r="C13" s="4" t="s">
        <v>5</v>
      </c>
      <c r="D13" s="4"/>
      <c r="E13" s="4"/>
      <c r="F13" s="4"/>
    </row>
    <row r="14" spans="1:6" x14ac:dyDescent="0.3">
      <c r="A14" s="4">
        <v>13</v>
      </c>
      <c r="B14" s="3" t="s">
        <v>9</v>
      </c>
      <c r="C14" s="4" t="s">
        <v>20</v>
      </c>
      <c r="D14" s="4"/>
      <c r="E14" s="4" t="s">
        <v>188</v>
      </c>
      <c r="F14" s="4"/>
    </row>
    <row r="15" spans="1:6" x14ac:dyDescent="0.3">
      <c r="A15" s="1">
        <v>14</v>
      </c>
      <c r="B15" s="3" t="s">
        <v>9</v>
      </c>
      <c r="C15" s="4" t="s">
        <v>6</v>
      </c>
      <c r="D15" s="4"/>
      <c r="E15" s="4" t="s">
        <v>188</v>
      </c>
      <c r="F15" s="4"/>
    </row>
    <row r="16" spans="1:6" x14ac:dyDescent="0.3">
      <c r="A16" s="4">
        <v>15</v>
      </c>
      <c r="B16" s="3" t="s">
        <v>10</v>
      </c>
      <c r="C16" s="4" t="s">
        <v>5</v>
      </c>
      <c r="D16" s="4"/>
      <c r="E16" s="4"/>
      <c r="F16" s="4"/>
    </row>
    <row r="17" spans="1:6" x14ac:dyDescent="0.3">
      <c r="A17" s="1">
        <v>16</v>
      </c>
      <c r="B17" s="3" t="s">
        <v>10</v>
      </c>
      <c r="C17" s="4" t="s">
        <v>20</v>
      </c>
      <c r="D17" s="4"/>
      <c r="E17" s="4" t="s">
        <v>205</v>
      </c>
      <c r="F17" s="4"/>
    </row>
    <row r="18" spans="1:6" x14ac:dyDescent="0.3">
      <c r="A18" s="4">
        <v>17</v>
      </c>
      <c r="B18" s="3" t="s">
        <v>10</v>
      </c>
      <c r="C18" s="4" t="s">
        <v>6</v>
      </c>
      <c r="D18" s="4"/>
      <c r="E18" s="4" t="s">
        <v>186</v>
      </c>
      <c r="F18" s="4"/>
    </row>
    <row r="19" spans="1:6" x14ac:dyDescent="0.3">
      <c r="A19" s="1">
        <v>18</v>
      </c>
      <c r="B19" s="3" t="s">
        <v>11</v>
      </c>
      <c r="C19" s="4" t="s">
        <v>21</v>
      </c>
      <c r="D19" s="4"/>
      <c r="E19" s="4" t="s">
        <v>189</v>
      </c>
      <c r="F19" s="4"/>
    </row>
    <row r="20" spans="1:6" x14ac:dyDescent="0.3">
      <c r="A20" s="4">
        <v>19</v>
      </c>
      <c r="B20" s="3" t="s">
        <v>11</v>
      </c>
      <c r="C20" s="4" t="s">
        <v>22</v>
      </c>
      <c r="D20" s="4"/>
      <c r="E20" s="4"/>
      <c r="F20" s="4"/>
    </row>
    <row r="21" spans="1:6" x14ac:dyDescent="0.3">
      <c r="A21" s="1">
        <v>20</v>
      </c>
      <c r="B21" s="3" t="s">
        <v>11</v>
      </c>
      <c r="C21" s="4" t="s">
        <v>23</v>
      </c>
      <c r="D21" s="4"/>
      <c r="E21" s="4"/>
      <c r="F21" s="4"/>
    </row>
    <row r="22" spans="1:6" x14ac:dyDescent="0.3">
      <c r="A22" s="4">
        <v>21</v>
      </c>
      <c r="B22" s="3" t="s">
        <v>11</v>
      </c>
      <c r="C22" s="4" t="s">
        <v>24</v>
      </c>
      <c r="D22" s="4"/>
      <c r="E22" s="4"/>
      <c r="F22" s="4"/>
    </row>
    <row r="23" spans="1:6" x14ac:dyDescent="0.3">
      <c r="A23" s="1">
        <v>22</v>
      </c>
      <c r="B23" s="3" t="s">
        <v>11</v>
      </c>
      <c r="C23" s="4" t="s">
        <v>25</v>
      </c>
      <c r="D23" s="4"/>
      <c r="E23" s="4"/>
      <c r="F23" s="4"/>
    </row>
    <row r="24" spans="1:6" x14ac:dyDescent="0.3">
      <c r="A24" s="4">
        <v>23</v>
      </c>
      <c r="B24" s="3" t="s">
        <v>11</v>
      </c>
      <c r="C24" s="4" t="s">
        <v>26</v>
      </c>
      <c r="D24" s="4"/>
      <c r="E24" s="4"/>
      <c r="F24" s="4"/>
    </row>
    <row r="25" spans="1:6" x14ac:dyDescent="0.3">
      <c r="A25" s="1">
        <v>24</v>
      </c>
      <c r="B25" s="3" t="s">
        <v>11</v>
      </c>
      <c r="C25" s="4" t="s">
        <v>27</v>
      </c>
      <c r="D25" s="4"/>
      <c r="E25" s="4"/>
      <c r="F25" s="4"/>
    </row>
    <row r="26" spans="1:6" x14ac:dyDescent="0.3">
      <c r="A26" s="4">
        <v>25</v>
      </c>
      <c r="B26" s="5" t="s">
        <v>12</v>
      </c>
      <c r="C26" s="4" t="s">
        <v>21</v>
      </c>
      <c r="D26" s="4"/>
      <c r="E26" s="4" t="s">
        <v>190</v>
      </c>
      <c r="F26" s="4"/>
    </row>
    <row r="27" spans="1:6" x14ac:dyDescent="0.3">
      <c r="A27" s="1">
        <v>26</v>
      </c>
      <c r="B27" s="5" t="s">
        <v>12</v>
      </c>
      <c r="C27" s="4" t="s">
        <v>28</v>
      </c>
      <c r="D27" s="4"/>
      <c r="E27" s="4"/>
      <c r="F27" s="4"/>
    </row>
    <row r="28" spans="1:6" x14ac:dyDescent="0.3">
      <c r="A28" s="4">
        <v>27</v>
      </c>
      <c r="B28" s="5" t="s">
        <v>12</v>
      </c>
      <c r="C28" s="4" t="s">
        <v>29</v>
      </c>
      <c r="D28" s="4"/>
      <c r="E28" s="4"/>
      <c r="F28" s="4"/>
    </row>
    <row r="29" spans="1:6" x14ac:dyDescent="0.3">
      <c r="A29" s="1">
        <v>28</v>
      </c>
      <c r="B29" s="5" t="s">
        <v>12</v>
      </c>
      <c r="C29" s="4" t="s">
        <v>30</v>
      </c>
      <c r="D29" s="4"/>
      <c r="E29" s="4"/>
      <c r="F29" s="4"/>
    </row>
    <row r="30" spans="1:6" x14ac:dyDescent="0.3">
      <c r="A30" s="4">
        <v>29</v>
      </c>
      <c r="B30" s="5" t="s">
        <v>12</v>
      </c>
      <c r="C30" s="4" t="s">
        <v>31</v>
      </c>
      <c r="D30" s="4"/>
      <c r="E30" s="4"/>
      <c r="F30" s="4"/>
    </row>
    <row r="31" spans="1:6" x14ac:dyDescent="0.3">
      <c r="A31" s="1">
        <v>30</v>
      </c>
      <c r="B31" s="5" t="s">
        <v>12</v>
      </c>
      <c r="C31" s="4" t="s">
        <v>32</v>
      </c>
      <c r="D31" s="4"/>
      <c r="E31" s="4"/>
      <c r="F31" s="4"/>
    </row>
    <row r="32" spans="1:6" x14ac:dyDescent="0.3">
      <c r="A32" s="4">
        <v>31</v>
      </c>
      <c r="B32" s="5" t="s">
        <v>12</v>
      </c>
      <c r="C32" s="4" t="s">
        <v>33</v>
      </c>
      <c r="D32" s="4"/>
      <c r="E32" s="4"/>
      <c r="F32" s="4"/>
    </row>
    <row r="33" spans="1:6" x14ac:dyDescent="0.3">
      <c r="A33" s="1">
        <v>32</v>
      </c>
      <c r="B33" s="5" t="s">
        <v>12</v>
      </c>
      <c r="C33" s="4" t="s">
        <v>34</v>
      </c>
      <c r="D33" s="4"/>
      <c r="E33" s="4"/>
      <c r="F33" s="4"/>
    </row>
    <row r="34" spans="1:6" x14ac:dyDescent="0.3">
      <c r="A34" s="4">
        <v>33</v>
      </c>
      <c r="B34" s="5" t="s">
        <v>12</v>
      </c>
      <c r="C34" s="4" t="s">
        <v>35</v>
      </c>
      <c r="D34" s="4"/>
      <c r="E34" s="4"/>
      <c r="F34" s="4"/>
    </row>
    <row r="35" spans="1:6" x14ac:dyDescent="0.3">
      <c r="A35" s="1">
        <v>34</v>
      </c>
      <c r="B35" s="5" t="s">
        <v>12</v>
      </c>
      <c r="C35" s="4" t="s">
        <v>36</v>
      </c>
      <c r="D35" s="4"/>
      <c r="E35" s="4"/>
      <c r="F35" s="4"/>
    </row>
    <row r="36" spans="1:6" x14ac:dyDescent="0.3">
      <c r="A36" s="4">
        <v>35</v>
      </c>
      <c r="B36" s="5" t="s">
        <v>12</v>
      </c>
      <c r="C36" s="4" t="s">
        <v>37</v>
      </c>
      <c r="D36" s="4"/>
      <c r="E36" s="4"/>
      <c r="F36" s="4"/>
    </row>
    <row r="37" spans="1:6" x14ac:dyDescent="0.3">
      <c r="A37" s="1">
        <v>36</v>
      </c>
      <c r="B37" s="5" t="s">
        <v>12</v>
      </c>
      <c r="C37" s="4" t="s">
        <v>38</v>
      </c>
      <c r="D37" s="4"/>
      <c r="E37" s="4"/>
      <c r="F37" s="4"/>
    </row>
    <row r="38" spans="1:6" x14ac:dyDescent="0.3">
      <c r="A38" s="4">
        <v>37</v>
      </c>
      <c r="B38" s="3" t="s">
        <v>13</v>
      </c>
      <c r="C38" s="4" t="s">
        <v>5</v>
      </c>
      <c r="D38" s="4"/>
      <c r="E38" s="4"/>
      <c r="F38" s="4"/>
    </row>
    <row r="39" spans="1:6" x14ac:dyDescent="0.3">
      <c r="A39" s="1">
        <v>38</v>
      </c>
      <c r="B39" s="3" t="s">
        <v>13</v>
      </c>
      <c r="C39" s="4" t="s">
        <v>20</v>
      </c>
      <c r="D39" s="4"/>
      <c r="E39" s="4"/>
      <c r="F39" s="4"/>
    </row>
    <row r="40" spans="1:6" x14ac:dyDescent="0.3">
      <c r="A40" s="4">
        <v>39</v>
      </c>
      <c r="B40" s="3" t="s">
        <v>13</v>
      </c>
      <c r="C40" s="4" t="s">
        <v>6</v>
      </c>
      <c r="D40" s="4"/>
      <c r="E40" s="4"/>
      <c r="F40" s="4"/>
    </row>
    <row r="41" spans="1:6" x14ac:dyDescent="0.3">
      <c r="A41" s="1">
        <v>40</v>
      </c>
      <c r="B41" s="3" t="s">
        <v>13</v>
      </c>
      <c r="C41" s="4" t="s">
        <v>39</v>
      </c>
      <c r="D41" s="4"/>
      <c r="E41" s="4"/>
      <c r="F41" s="4"/>
    </row>
    <row r="42" spans="1:6" x14ac:dyDescent="0.3">
      <c r="A42" s="4">
        <v>41</v>
      </c>
      <c r="B42" s="3" t="s">
        <v>14</v>
      </c>
      <c r="C42" s="4" t="s">
        <v>40</v>
      </c>
      <c r="D42" s="4"/>
      <c r="E42" s="4"/>
      <c r="F42" s="4"/>
    </row>
    <row r="43" spans="1:6" x14ac:dyDescent="0.3">
      <c r="A43" s="1">
        <v>42</v>
      </c>
      <c r="B43" s="3" t="s">
        <v>14</v>
      </c>
      <c r="C43" s="4" t="s">
        <v>41</v>
      </c>
      <c r="D43" s="4"/>
      <c r="E43" s="4"/>
      <c r="F43" s="4"/>
    </row>
    <row r="44" spans="1:6" x14ac:dyDescent="0.3">
      <c r="A44" s="4">
        <v>43</v>
      </c>
      <c r="B44" s="3" t="s">
        <v>15</v>
      </c>
      <c r="C44" s="4" t="s">
        <v>5</v>
      </c>
      <c r="D44" s="4"/>
      <c r="E44" s="4"/>
      <c r="F44" s="4"/>
    </row>
    <row r="45" spans="1:6" x14ac:dyDescent="0.3">
      <c r="A45" s="1">
        <v>44</v>
      </c>
      <c r="B45" s="3" t="s">
        <v>15</v>
      </c>
      <c r="C45" s="4" t="s">
        <v>20</v>
      </c>
      <c r="D45" s="4"/>
      <c r="E45" s="4"/>
      <c r="F45" s="4"/>
    </row>
    <row r="46" spans="1:6" x14ac:dyDescent="0.3">
      <c r="A46" s="4">
        <v>45</v>
      </c>
      <c r="B46" s="3" t="s">
        <v>16</v>
      </c>
      <c r="C46" s="4" t="s">
        <v>5</v>
      </c>
      <c r="D46" s="4"/>
      <c r="E46" s="4"/>
      <c r="F46" s="4"/>
    </row>
    <row r="47" spans="1:6" x14ac:dyDescent="0.3">
      <c r="A47" s="1">
        <v>46</v>
      </c>
      <c r="B47" s="3" t="s">
        <v>16</v>
      </c>
      <c r="C47" s="4" t="s">
        <v>20</v>
      </c>
      <c r="D47" s="4"/>
      <c r="E47" s="4"/>
      <c r="F47" s="4"/>
    </row>
    <row r="48" spans="1:6" x14ac:dyDescent="0.3">
      <c r="A48" s="4">
        <v>47</v>
      </c>
      <c r="B48" s="4" t="s">
        <v>17</v>
      </c>
      <c r="C48" s="4" t="s">
        <v>42</v>
      </c>
      <c r="D48" s="4"/>
      <c r="E48" s="4"/>
      <c r="F48" s="4"/>
    </row>
    <row r="49" spans="1:6" x14ac:dyDescent="0.3">
      <c r="A49" s="1">
        <v>48</v>
      </c>
      <c r="B49" s="4" t="s">
        <v>18</v>
      </c>
      <c r="C49" s="4" t="s">
        <v>42</v>
      </c>
      <c r="D49" s="4"/>
      <c r="E49" s="4"/>
      <c r="F49" s="4"/>
    </row>
    <row r="50" spans="1:6" x14ac:dyDescent="0.3">
      <c r="A50" s="4">
        <v>49</v>
      </c>
      <c r="B50" s="4" t="s">
        <v>19</v>
      </c>
      <c r="C50" s="4" t="s">
        <v>42</v>
      </c>
      <c r="D50" s="4"/>
      <c r="E50" s="4"/>
      <c r="F50" s="4"/>
    </row>
    <row r="51" spans="1:6" x14ac:dyDescent="0.3">
      <c r="A51" s="1">
        <v>50</v>
      </c>
      <c r="B51" s="6" t="s">
        <v>7</v>
      </c>
      <c r="C51" s="6" t="s">
        <v>62</v>
      </c>
      <c r="D51" s="6"/>
      <c r="E51" s="6"/>
      <c r="F51" s="6"/>
    </row>
    <row r="52" spans="1:6" x14ac:dyDescent="0.3">
      <c r="A52" s="4">
        <v>51</v>
      </c>
      <c r="B52" s="6" t="s">
        <v>63</v>
      </c>
      <c r="C52" s="6" t="s">
        <v>62</v>
      </c>
      <c r="D52" s="6"/>
      <c r="E52" s="6"/>
      <c r="F52" s="6"/>
    </row>
    <row r="53" spans="1:6" x14ac:dyDescent="0.3">
      <c r="A53" s="1">
        <v>52</v>
      </c>
      <c r="B53" s="6" t="s">
        <v>43</v>
      </c>
      <c r="C53" s="6">
        <v>3</v>
      </c>
      <c r="D53" s="6"/>
      <c r="E53" s="6"/>
      <c r="F53" s="6"/>
    </row>
    <row r="54" spans="1:6" x14ac:dyDescent="0.3">
      <c r="A54" s="4">
        <v>53</v>
      </c>
      <c r="B54" s="6" t="s">
        <v>43</v>
      </c>
      <c r="C54" s="6">
        <v>4</v>
      </c>
      <c r="D54" s="6"/>
      <c r="E54" s="6"/>
      <c r="F54" s="6"/>
    </row>
    <row r="55" spans="1:6" x14ac:dyDescent="0.3">
      <c r="A55" s="1">
        <v>54</v>
      </c>
      <c r="B55" s="6" t="s">
        <v>43</v>
      </c>
      <c r="C55" s="6">
        <v>5</v>
      </c>
      <c r="D55" s="6"/>
      <c r="E55" s="6"/>
      <c r="F55" s="6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abSelected="1" topLeftCell="B1" workbookViewId="0">
      <pane xSplit="1" ySplit="2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I4" sqref="I4:I30"/>
    </sheetView>
  </sheetViews>
  <sheetFormatPr defaultRowHeight="13.8" x14ac:dyDescent="0.3"/>
  <cols>
    <col min="1" max="1" width="4.5546875" style="2" customWidth="1"/>
    <col min="2" max="2" width="75.88671875" style="2" customWidth="1"/>
    <col min="3" max="3" width="7.5546875" style="2" customWidth="1"/>
    <col min="4" max="4" width="36.5546875" style="2" customWidth="1"/>
    <col min="5" max="5" width="8.6640625" style="2" customWidth="1"/>
    <col min="6" max="6" width="9.33203125" style="2" customWidth="1"/>
    <col min="7" max="7" width="11" style="2" customWidth="1"/>
    <col min="8" max="8" width="27.21875" style="2" customWidth="1"/>
    <col min="9" max="9" width="11.44140625" style="2" customWidth="1"/>
    <col min="10" max="10" width="10.44140625" style="2" customWidth="1"/>
    <col min="11" max="11" width="67.6640625" style="2" customWidth="1"/>
    <col min="12" max="12" width="15" style="2" bestFit="1" customWidth="1"/>
    <col min="13" max="13" width="21.5546875" style="2" bestFit="1" customWidth="1"/>
    <col min="14" max="14" width="7.88671875" style="2" bestFit="1" customWidth="1"/>
    <col min="15" max="16384" width="8.88671875" style="2"/>
  </cols>
  <sheetData>
    <row r="2" spans="2:14" x14ac:dyDescent="0.3"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4</v>
      </c>
    </row>
    <row r="3" spans="2:14" ht="14.4" x14ac:dyDescent="0.3">
      <c r="B3" s="2" t="str">
        <f>INDEX((TCMatrix[Field Name]&amp;TCMatrix[Scenarios]),MATCH(TestScenarios[[#This Row],[Index]],TCMatrix[TC'#],0))</f>
        <v xml:space="preserve"> All Fields are populated</v>
      </c>
      <c r="C3" s="2">
        <v>1</v>
      </c>
      <c r="D3" s="2" t="s">
        <v>61</v>
      </c>
      <c r="E3" s="2" t="s">
        <v>178</v>
      </c>
      <c r="F3" s="2" t="s">
        <v>179</v>
      </c>
      <c r="G3" s="18" t="s">
        <v>177</v>
      </c>
      <c r="H3" s="9" t="s">
        <v>180</v>
      </c>
      <c r="I3" s="9" t="s">
        <v>206</v>
      </c>
      <c r="J3" s="2" t="s">
        <v>22</v>
      </c>
      <c r="K3" s="2" t="s">
        <v>28</v>
      </c>
      <c r="M3" s="2" t="s">
        <v>40</v>
      </c>
      <c r="N3" s="2" t="str">
        <f>IF(ISBLANK(INDEX(TCMatrix[Warning], MATCH(TestScenarios[[#This Row],[Index]], TCMatrix[TC'#], 0))), "", INDEX(TCMatrix[Warning], MATCH(TestScenarios[[#This Row],[Index]], TCMatrix[TC'#], 0)))</f>
        <v/>
      </c>
    </row>
    <row r="4" spans="2:14" ht="14.4" x14ac:dyDescent="0.3">
      <c r="B4" s="2" t="str">
        <f>INDEX((TCMatrix[Field Name]&amp;TCMatrix[Scenarios]),MATCH(TestScenarios[[#This Row],[Index]],TCMatrix[TC'#],0))</f>
        <v xml:space="preserve"> All Mandatory fields are populated</v>
      </c>
      <c r="C4" s="2">
        <v>2</v>
      </c>
      <c r="D4" s="2" t="s">
        <v>64</v>
      </c>
      <c r="E4" s="2" t="s">
        <v>102</v>
      </c>
      <c r="F4" s="2" t="s">
        <v>140</v>
      </c>
      <c r="G4" s="19" t="s">
        <v>204</v>
      </c>
      <c r="H4" s="2" t="str">
        <f>TestScenarios[[#This Row],[First name]]&amp;"_"&amp;TestScenarios[[#This Row],[Last name]]&amp;"@gmail.com"</f>
        <v>Olivia_Johnson@gmail.com</v>
      </c>
      <c r="I4" s="9" t="s">
        <v>206</v>
      </c>
      <c r="J4" s="2" t="s">
        <v>23</v>
      </c>
      <c r="K4" s="2" t="s">
        <v>29</v>
      </c>
      <c r="M4" s="2" t="s">
        <v>40</v>
      </c>
      <c r="N4" s="2" t="str">
        <f>IF(ISBLANK(INDEX(TCMatrix[Warning], MATCH(TestScenarios[[#This Row],[Index]], TCMatrix[TC'#], 0))), "", INDEX(TCMatrix[Warning], MATCH(TestScenarios[[#This Row],[Index]], TCMatrix[TC'#], 0)))</f>
        <v/>
      </c>
    </row>
    <row r="5" spans="2:14" ht="14.4" x14ac:dyDescent="0.3">
      <c r="B5" s="2" t="str">
        <f>INDEX((TCMatrix[Field Name]&amp;TCMatrix[Scenarios]),MATCH(TestScenarios[[#This Row],[Index]],TCMatrix[TC'#],0))</f>
        <v>Business name: Valid</v>
      </c>
      <c r="C5" s="2">
        <v>3</v>
      </c>
      <c r="D5" s="2" t="s">
        <v>65</v>
      </c>
      <c r="E5" s="2" t="s">
        <v>103</v>
      </c>
      <c r="F5" s="2" t="s">
        <v>141</v>
      </c>
      <c r="G5" s="19">
        <v>9290289539</v>
      </c>
      <c r="H5" s="2" t="str">
        <f>TestScenarios[[#This Row],[First name]]&amp;"_"&amp;TestScenarios[[#This Row],[Last name]]&amp;"@gmail.com"</f>
        <v>Ethan_Williams@gmail.com</v>
      </c>
      <c r="I5" s="9" t="s">
        <v>206</v>
      </c>
      <c r="J5" s="2" t="s">
        <v>24</v>
      </c>
      <c r="K5" s="2" t="s">
        <v>30</v>
      </c>
      <c r="M5" s="2" t="s">
        <v>40</v>
      </c>
      <c r="N5" s="2" t="str">
        <f>IF(ISBLANK(INDEX(TCMatrix[Warning], MATCH(TestScenarios[[#This Row],[Index]], TCMatrix[TC'#], 0))), "", INDEX(TCMatrix[Warning], MATCH(TestScenarios[[#This Row],[Index]], TCMatrix[TC'#], 0)))</f>
        <v/>
      </c>
    </row>
    <row r="6" spans="2:14" ht="14.4" x14ac:dyDescent="0.3">
      <c r="B6" s="2" t="str">
        <f>INDEX((TCMatrix[Field Name]&amp;TCMatrix[Scenarios]),MATCH(TestScenarios[[#This Row],[Index]],TCMatrix[TC'#],0))</f>
        <v>First name: Valid</v>
      </c>
      <c r="C6" s="2">
        <v>5</v>
      </c>
      <c r="D6" s="2" t="s">
        <v>93</v>
      </c>
      <c r="E6" s="2" t="s">
        <v>105</v>
      </c>
      <c r="F6" s="2" t="s">
        <v>143</v>
      </c>
      <c r="G6" s="19">
        <v>9117783817</v>
      </c>
      <c r="H6" s="2" t="str">
        <f>TestScenarios[[#This Row],[First name]]&amp;"_"&amp;TestScenarios[[#This Row],[Last name]]&amp;"@gmail.com"</f>
        <v>Noah_Brown@gmail.com</v>
      </c>
      <c r="I6" s="9" t="s">
        <v>206</v>
      </c>
      <c r="J6" s="2" t="s">
        <v>26</v>
      </c>
      <c r="K6" s="2" t="s">
        <v>32</v>
      </c>
      <c r="M6" s="2" t="s">
        <v>40</v>
      </c>
      <c r="N6" s="2" t="str">
        <f>IF(ISBLANK(INDEX(TCMatrix[Warning], MATCH(TestScenarios[[#This Row],[Index]], TCMatrix[TC'#], 0))), "", INDEX(TCMatrix[Warning], MATCH(TestScenarios[[#This Row],[Index]], TCMatrix[TC'#], 0)))</f>
        <v/>
      </c>
    </row>
    <row r="7" spans="2:14" ht="14.4" x14ac:dyDescent="0.3">
      <c r="B7" s="2" t="str">
        <f>INDEX((TCMatrix[Field Name]&amp;TCMatrix[Scenarios]),MATCH(TestScenarios[[#This Row],[Index]],TCMatrix[TC'#],0))</f>
        <v>Last name: Valid</v>
      </c>
      <c r="C7" s="2">
        <v>7</v>
      </c>
      <c r="D7" s="2" t="s">
        <v>95</v>
      </c>
      <c r="E7" s="2" t="s">
        <v>106</v>
      </c>
      <c r="F7" s="2" t="s">
        <v>145</v>
      </c>
      <c r="G7" s="19">
        <v>9603870607</v>
      </c>
      <c r="H7" s="2" t="str">
        <f>TestScenarios[[#This Row],[First name]]&amp;"_"&amp;TestScenarios[[#This Row],[Last name]]&amp;"@gmail.com"</f>
        <v>Logan_Miller@gmail.com</v>
      </c>
      <c r="I7" s="9" t="s">
        <v>206</v>
      </c>
      <c r="J7" s="2" t="s">
        <v>22</v>
      </c>
      <c r="K7" s="2" t="s">
        <v>34</v>
      </c>
      <c r="M7" s="2" t="s">
        <v>40</v>
      </c>
      <c r="N7" s="2" t="str">
        <f>IF(ISBLANK(INDEX(TCMatrix[Warning], MATCH(TestScenarios[[#This Row],[Index]], TCMatrix[TC'#], 0))), "", INDEX(TCMatrix[Warning], MATCH(TestScenarios[[#This Row],[Index]], TCMatrix[TC'#], 0)))</f>
        <v/>
      </c>
    </row>
    <row r="8" spans="2:14" ht="14.4" x14ac:dyDescent="0.3">
      <c r="B8" s="2" t="str">
        <f>INDEX((TCMatrix[Field Name]&amp;TCMatrix[Scenarios]),MATCH(TestScenarios[[#This Row],[Index]],TCMatrix[TC'#],0))</f>
        <v>Mobile number: Valid</v>
      </c>
      <c r="C8" s="2">
        <v>9</v>
      </c>
      <c r="D8" s="2" t="s">
        <v>96</v>
      </c>
      <c r="E8" s="2" t="s">
        <v>107</v>
      </c>
      <c r="F8" s="2" t="s">
        <v>146</v>
      </c>
      <c r="G8" s="19">
        <v>9652741720</v>
      </c>
      <c r="H8" s="2" t="str">
        <f>TestScenarios[[#This Row],[First name]]&amp;"_"&amp;TestScenarios[[#This Row],[Last name]]&amp;"@gmail.com"</f>
        <v>Lucas_Moore@gmail.com</v>
      </c>
      <c r="I8" s="9" t="s">
        <v>206</v>
      </c>
      <c r="J8" s="2" t="s">
        <v>24</v>
      </c>
      <c r="K8" s="2" t="s">
        <v>36</v>
      </c>
      <c r="M8" s="2" t="s">
        <v>40</v>
      </c>
      <c r="N8" s="2" t="str">
        <f>IF(ISBLANK(INDEX(TCMatrix[Warning], MATCH(TestScenarios[[#This Row],[Index]], TCMatrix[TC'#], 0))), "", INDEX(TCMatrix[Warning], MATCH(TestScenarios[[#This Row],[Index]], TCMatrix[TC'#], 0)))</f>
        <v/>
      </c>
    </row>
    <row r="9" spans="2:14" ht="14.4" x14ac:dyDescent="0.3">
      <c r="B9" s="2" t="str">
        <f>INDEX((TCMatrix[Field Name]&amp;TCMatrix[Scenarios]),MATCH(TestScenarios[[#This Row],[Index]],TCMatrix[TC'#],0))</f>
        <v>Email address: Valid</v>
      </c>
      <c r="C9" s="2">
        <v>12</v>
      </c>
      <c r="D9" s="2" t="s">
        <v>99</v>
      </c>
      <c r="E9" s="2" t="s">
        <v>110</v>
      </c>
      <c r="F9" s="2" t="s">
        <v>149</v>
      </c>
      <c r="G9" s="19">
        <v>9624027226</v>
      </c>
      <c r="H9" s="2" t="str">
        <f>TestScenarios[[#This Row],[First name]]&amp;"_"&amp;TestScenarios[[#This Row],[Last name]]&amp;"@gmail.com"</f>
        <v>Charlotte_Thomas@gmail.com</v>
      </c>
      <c r="I9" s="9" t="s">
        <v>206</v>
      </c>
      <c r="J9" s="2" t="s">
        <v>27</v>
      </c>
      <c r="K9" s="2" t="s">
        <v>28</v>
      </c>
      <c r="M9" s="2" t="s">
        <v>40</v>
      </c>
      <c r="N9" s="2" t="str">
        <f>IF(ISBLANK(INDEX(TCMatrix[Warning], MATCH(TestScenarios[[#This Row],[Index]], TCMatrix[TC'#], 0))), "", INDEX(TCMatrix[Warning], MATCH(TestScenarios[[#This Row],[Index]], TCMatrix[TC'#], 0)))</f>
        <v/>
      </c>
    </row>
    <row r="10" spans="2:14" ht="14.4" x14ac:dyDescent="0.3">
      <c r="B10" s="7" t="str">
        <f>INDEX((TCMatrix[Field Name]&amp;TCMatrix[Scenarios]),MATCH(TestScenarios[[#This Row],[Index]],TCMatrix[TC'#],0))</f>
        <v>Password: Valid</v>
      </c>
      <c r="C10" s="2">
        <v>15</v>
      </c>
      <c r="D10" s="2" t="s">
        <v>67</v>
      </c>
      <c r="E10" s="2" t="s">
        <v>113</v>
      </c>
      <c r="F10" s="2" t="s">
        <v>151</v>
      </c>
      <c r="G10" s="19">
        <v>9998769166</v>
      </c>
      <c r="H10" s="2" t="str">
        <f>TestScenarios[[#This Row],[First name]]&amp;"_"&amp;TestScenarios[[#This Row],[Last name]]&amp;"@gmail.com"</f>
        <v>Carter_Harris@gmail.com</v>
      </c>
      <c r="I10" s="9" t="s">
        <v>206</v>
      </c>
      <c r="J10" s="2" t="s">
        <v>24</v>
      </c>
      <c r="K10" s="2" t="s">
        <v>31</v>
      </c>
      <c r="M10" s="2" t="s">
        <v>40</v>
      </c>
      <c r="N10" s="2" t="str">
        <f>IF(ISBLANK(INDEX(TCMatrix[Warning], MATCH(TestScenarios[[#This Row],[Index]], TCMatrix[TC'#], 0))), "", INDEX(TCMatrix[Warning], MATCH(TestScenarios[[#This Row],[Index]], TCMatrix[TC'#], 0)))</f>
        <v/>
      </c>
    </row>
    <row r="11" spans="2:14" ht="14.4" x14ac:dyDescent="0.3">
      <c r="B11" s="7" t="str">
        <f>INDEX((TCMatrix[Field Name]&amp;TCMatrix[Scenarios]),MATCH(TestScenarios[[#This Row],[Index]],TCMatrix[TC'#],0))</f>
        <v>Average revenue:&lt; 100K</v>
      </c>
      <c r="C11" s="2">
        <v>19</v>
      </c>
      <c r="D11" s="2" t="s">
        <v>71</v>
      </c>
      <c r="E11" s="2" t="s">
        <v>117</v>
      </c>
      <c r="F11" s="2" t="s">
        <v>155</v>
      </c>
      <c r="G11" s="19">
        <v>9135840329</v>
      </c>
      <c r="H11" s="2" t="str">
        <f>TestScenarios[[#This Row],[First name]]&amp;"_"&amp;TestScenarios[[#This Row],[Last name]]&amp;"@gmail.com"</f>
        <v>Leo_Martinez@gmail.com</v>
      </c>
      <c r="I11" s="9" t="s">
        <v>206</v>
      </c>
      <c r="J11" s="2" t="s">
        <v>22</v>
      </c>
      <c r="K11" s="2" t="s">
        <v>35</v>
      </c>
      <c r="M11" s="2" t="s">
        <v>40</v>
      </c>
      <c r="N11" s="2" t="str">
        <f>IF(ISBLANK(INDEX(TCMatrix[Warning], MATCH(TestScenarios[[#This Row],[Index]], TCMatrix[TC'#], 0))), "", INDEX(TCMatrix[Warning], MATCH(TestScenarios[[#This Row],[Index]], TCMatrix[TC'#], 0)))</f>
        <v/>
      </c>
    </row>
    <row r="12" spans="2:14" ht="14.4" x14ac:dyDescent="0.3">
      <c r="B12" s="7" t="str">
        <f>INDEX((TCMatrix[Field Name]&amp;TCMatrix[Scenarios]),MATCH(TestScenarios[[#This Row],[Index]],TCMatrix[TC'#],0))</f>
        <v>Average revenue:100K - 300K</v>
      </c>
      <c r="C12" s="2">
        <v>20</v>
      </c>
      <c r="D12" s="2" t="s">
        <v>72</v>
      </c>
      <c r="E12" s="2" t="s">
        <v>118</v>
      </c>
      <c r="F12" s="2" t="s">
        <v>156</v>
      </c>
      <c r="G12" s="19">
        <v>9455678285</v>
      </c>
      <c r="H12" s="2" t="str">
        <f>TestScenarios[[#This Row],[First name]]&amp;"_"&amp;TestScenarios[[#This Row],[Last name]]&amp;"@gmail.com"</f>
        <v>Abigail_Robinson@gmail.com</v>
      </c>
      <c r="I12" s="9" t="s">
        <v>206</v>
      </c>
      <c r="J12" s="2" t="s">
        <v>23</v>
      </c>
      <c r="K12" s="2" t="s">
        <v>36</v>
      </c>
      <c r="M12" s="2" t="s">
        <v>40</v>
      </c>
      <c r="N12" s="2" t="str">
        <f>IF(ISBLANK(INDEX(TCMatrix[Warning], MATCH(TestScenarios[[#This Row],[Index]], TCMatrix[TC'#], 0))), "", INDEX(TCMatrix[Warning], MATCH(TestScenarios[[#This Row],[Index]], TCMatrix[TC'#], 0)))</f>
        <v/>
      </c>
    </row>
    <row r="13" spans="2:14" ht="14.4" x14ac:dyDescent="0.3">
      <c r="B13" s="7" t="str">
        <f>INDEX((TCMatrix[Field Name]&amp;TCMatrix[Scenarios]),MATCH(TestScenarios[[#This Row],[Index]],TCMatrix[TC'#],0))</f>
        <v>Average revenue:300K - 500K</v>
      </c>
      <c r="C13" s="2">
        <v>21</v>
      </c>
      <c r="D13" s="2" t="s">
        <v>73</v>
      </c>
      <c r="E13" s="2" t="s">
        <v>119</v>
      </c>
      <c r="F13" s="2" t="s">
        <v>157</v>
      </c>
      <c r="G13" s="19">
        <v>9668826103</v>
      </c>
      <c r="H13" s="2" t="str">
        <f>TestScenarios[[#This Row],[First name]]&amp;"_"&amp;TestScenarios[[#This Row],[Last name]]&amp;"@gmail.com"</f>
        <v>Henry_Clark@gmail.com</v>
      </c>
      <c r="I13" s="9" t="s">
        <v>206</v>
      </c>
      <c r="J13" s="2" t="s">
        <v>24</v>
      </c>
      <c r="K13" s="2" t="s">
        <v>37</v>
      </c>
      <c r="M13" s="2" t="s">
        <v>40</v>
      </c>
      <c r="N13" s="2" t="str">
        <f>IF(ISBLANK(INDEX(TCMatrix[Warning], MATCH(TestScenarios[[#This Row],[Index]], TCMatrix[TC'#], 0))), "", INDEX(TCMatrix[Warning], MATCH(TestScenarios[[#This Row],[Index]], TCMatrix[TC'#], 0)))</f>
        <v/>
      </c>
    </row>
    <row r="14" spans="2:14" ht="14.4" x14ac:dyDescent="0.3">
      <c r="B14" s="7" t="str">
        <f>INDEX((TCMatrix[Field Name]&amp;TCMatrix[Scenarios]),MATCH(TestScenarios[[#This Row],[Index]],TCMatrix[TC'#],0))</f>
        <v>Average revenue:500K - 1M</v>
      </c>
      <c r="C14" s="2">
        <v>22</v>
      </c>
      <c r="D14" s="2" t="s">
        <v>66</v>
      </c>
      <c r="E14" s="2" t="s">
        <v>120</v>
      </c>
      <c r="F14" s="2" t="s">
        <v>158</v>
      </c>
      <c r="G14" s="19">
        <v>9384952977</v>
      </c>
      <c r="H14" s="2" t="str">
        <f>TestScenarios[[#This Row],[First name]]&amp;"_"&amp;TestScenarios[[#This Row],[Last name]]&amp;"@gmail.com"</f>
        <v>Emily_Rodriguez@gmail.com</v>
      </c>
      <c r="I14" s="9" t="s">
        <v>206</v>
      </c>
      <c r="J14" s="2" t="s">
        <v>25</v>
      </c>
      <c r="K14" s="2" t="s">
        <v>38</v>
      </c>
      <c r="M14" s="2" t="s">
        <v>40</v>
      </c>
      <c r="N14" s="2" t="str">
        <f>IF(ISBLANK(INDEX(TCMatrix[Warning], MATCH(TestScenarios[[#This Row],[Index]], TCMatrix[TC'#], 0))), "", INDEX(TCMatrix[Warning], MATCH(TestScenarios[[#This Row],[Index]], TCMatrix[TC'#], 0)))</f>
        <v/>
      </c>
    </row>
    <row r="15" spans="2:14" ht="14.4" x14ac:dyDescent="0.3">
      <c r="B15" s="7" t="str">
        <f>INDEX((TCMatrix[Field Name]&amp;TCMatrix[Scenarios]),MATCH(TestScenarios[[#This Row],[Index]],TCMatrix[TC'#],0))</f>
        <v>Average revenue:1M - 3M</v>
      </c>
      <c r="C15" s="2">
        <v>23</v>
      </c>
      <c r="D15" s="2" t="s">
        <v>74</v>
      </c>
      <c r="E15" s="2" t="s">
        <v>121</v>
      </c>
      <c r="F15" s="2" t="s">
        <v>159</v>
      </c>
      <c r="G15" s="19">
        <v>9419992252</v>
      </c>
      <c r="H15" s="2" t="str">
        <f>TestScenarios[[#This Row],[First name]]&amp;"_"&amp;TestScenarios[[#This Row],[Last name]]&amp;"@gmail.com"</f>
        <v>Sebastian_Lewis@gmail.com</v>
      </c>
      <c r="I15" s="9" t="s">
        <v>206</v>
      </c>
      <c r="J15" s="2" t="s">
        <v>26</v>
      </c>
      <c r="K15" s="2" t="s">
        <v>28</v>
      </c>
      <c r="M15" s="2" t="s">
        <v>40</v>
      </c>
      <c r="N15" s="2" t="str">
        <f>IF(ISBLANK(INDEX(TCMatrix[Warning], MATCH(TestScenarios[[#This Row],[Index]], TCMatrix[TC'#], 0))), "", INDEX(TCMatrix[Warning], MATCH(TestScenarios[[#This Row],[Index]], TCMatrix[TC'#], 0)))</f>
        <v/>
      </c>
    </row>
    <row r="16" spans="2:14" ht="14.4" x14ac:dyDescent="0.3">
      <c r="B16" s="7" t="str">
        <f>INDEX((TCMatrix[Field Name]&amp;TCMatrix[Scenarios]),MATCH(TestScenarios[[#This Row],[Index]],TCMatrix[TC'#],0))</f>
        <v>Average revenue:&gt; 3M</v>
      </c>
      <c r="C16" s="2">
        <v>24</v>
      </c>
      <c r="D16" s="2" t="s">
        <v>75</v>
      </c>
      <c r="E16" s="2" t="s">
        <v>122</v>
      </c>
      <c r="F16" s="2" t="s">
        <v>160</v>
      </c>
      <c r="G16" s="19">
        <v>9729983651</v>
      </c>
      <c r="H16" s="2" t="str">
        <f>TestScenarios[[#This Row],[First name]]&amp;"_"&amp;TestScenarios[[#This Row],[Last name]]&amp;"@gmail.com"</f>
        <v>Scarlett_Lee@gmail.com</v>
      </c>
      <c r="I16" s="9" t="s">
        <v>206</v>
      </c>
      <c r="J16" s="2" t="s">
        <v>27</v>
      </c>
      <c r="K16" s="2" t="s">
        <v>29</v>
      </c>
      <c r="M16" s="2" t="s">
        <v>40</v>
      </c>
      <c r="N16" s="2" t="str">
        <f>IF(ISBLANK(INDEX(TCMatrix[Warning], MATCH(TestScenarios[[#This Row],[Index]], TCMatrix[TC'#], 0))), "", INDEX(TCMatrix[Warning], MATCH(TestScenarios[[#This Row],[Index]], TCMatrix[TC'#], 0)))</f>
        <v/>
      </c>
    </row>
    <row r="17" spans="2:14" ht="14.4" x14ac:dyDescent="0.3">
      <c r="B17" s="7" t="str">
        <f>INDEX((TCMatrix[Field Name]&amp;TCMatrix[Scenarios]),MATCH(TestScenarios[[#This Row],[Index]],TCMatrix[TC'#],0))</f>
        <v>Intention: None yet. I am still learning about PayMongo</v>
      </c>
      <c r="C17" s="2">
        <v>26</v>
      </c>
      <c r="D17" s="2" t="s">
        <v>77</v>
      </c>
      <c r="E17" s="2" t="s">
        <v>124</v>
      </c>
      <c r="F17" s="2" t="s">
        <v>162</v>
      </c>
      <c r="G17" s="19">
        <v>9339044440</v>
      </c>
      <c r="H17" s="2" t="str">
        <f>TestScenarios[[#This Row],[First name]]&amp;"_"&amp;TestScenarios[[#This Row],[Last name]]&amp;"@gmail.com"</f>
        <v>Lily_Hall@gmail.com</v>
      </c>
      <c r="I17" s="9" t="s">
        <v>206</v>
      </c>
      <c r="J17" s="2" t="s">
        <v>23</v>
      </c>
      <c r="K17" s="2" t="s">
        <v>28</v>
      </c>
      <c r="M17" s="2" t="s">
        <v>40</v>
      </c>
      <c r="N17" s="2" t="str">
        <f>IF(ISBLANK(INDEX(TCMatrix[Warning], MATCH(TestScenarios[[#This Row],[Index]], TCMatrix[TC'#], 0))), "", INDEX(TCMatrix[Warning], MATCH(TestScenarios[[#This Row],[Index]], TCMatrix[TC'#], 0)))</f>
        <v/>
      </c>
    </row>
    <row r="18" spans="2:14" ht="14.4" x14ac:dyDescent="0.3">
      <c r="B18" s="7" t="str">
        <f>INDEX((TCMatrix[Field Name]&amp;TCMatrix[Scenarios]),MATCH(TestScenarios[[#This Row],[Index]],TCMatrix[TC'#],0))</f>
        <v>Intention: I don't have a registered business. I inted to use PayMongo for personal use</v>
      </c>
      <c r="C18" s="2">
        <v>27</v>
      </c>
      <c r="D18" s="2" t="s">
        <v>78</v>
      </c>
      <c r="E18" s="2" t="s">
        <v>125</v>
      </c>
      <c r="F18" s="2" t="s">
        <v>163</v>
      </c>
      <c r="G18" s="19">
        <v>9946395350</v>
      </c>
      <c r="H18" s="2" t="str">
        <f>TestScenarios[[#This Row],[First name]]&amp;"_"&amp;TestScenarios[[#This Row],[Last name]]&amp;"@gmail.com"</f>
        <v>James_Allen@gmail.com</v>
      </c>
      <c r="I18" s="9" t="s">
        <v>206</v>
      </c>
      <c r="J18" s="2" t="s">
        <v>24</v>
      </c>
      <c r="K18" s="2" t="s">
        <v>29</v>
      </c>
      <c r="M18" s="2" t="s">
        <v>40</v>
      </c>
      <c r="N18" s="2" t="str">
        <f>IF(ISBLANK(INDEX(TCMatrix[Warning], MATCH(TestScenarios[[#This Row],[Index]], TCMatrix[TC'#], 0))), "", INDEX(TCMatrix[Warning], MATCH(TestScenarios[[#This Row],[Index]], TCMatrix[TC'#], 0)))</f>
        <v/>
      </c>
    </row>
    <row r="19" spans="2:14" ht="14.4" x14ac:dyDescent="0.3">
      <c r="B19" s="7" t="str">
        <f>INDEX((TCMatrix[Field Name]&amp;TCMatrix[Scenarios]),MATCH(TestScenarios[[#This Row],[Index]],TCMatrix[TC'#],0))</f>
        <v>Intention: I'm signing up for test purposes</v>
      </c>
      <c r="C19" s="2">
        <v>28</v>
      </c>
      <c r="D19" s="2" t="s">
        <v>79</v>
      </c>
      <c r="E19" s="2" t="s">
        <v>126</v>
      </c>
      <c r="F19" s="2" t="s">
        <v>164</v>
      </c>
      <c r="G19" s="19">
        <v>9338139778</v>
      </c>
      <c r="H19" s="2" t="str">
        <f>TestScenarios[[#This Row],[First name]]&amp;"_"&amp;TestScenarios[[#This Row],[Last name]]&amp;"@gmail.com"</f>
        <v>Grace_Young@gmail.com</v>
      </c>
      <c r="I19" s="9" t="s">
        <v>206</v>
      </c>
      <c r="J19" s="2" t="s">
        <v>25</v>
      </c>
      <c r="K19" s="2" t="s">
        <v>30</v>
      </c>
      <c r="M19" s="2" t="s">
        <v>40</v>
      </c>
      <c r="N19" s="2" t="str">
        <f>IF(ISBLANK(INDEX(TCMatrix[Warning], MATCH(TestScenarios[[#This Row],[Index]], TCMatrix[TC'#], 0))), "", INDEX(TCMatrix[Warning], MATCH(TestScenarios[[#This Row],[Index]], TCMatrix[TC'#], 0)))</f>
        <v/>
      </c>
    </row>
    <row r="20" spans="2:14" ht="14.4" x14ac:dyDescent="0.3">
      <c r="B20" s="7" t="str">
        <f>INDEX((TCMatrix[Field Name]&amp;TCMatrix[Scenarios]),MATCH(TestScenarios[[#This Row],[Index]],TCMatrix[TC'#],0))</f>
        <v>Intention: I plan to start a business soon</v>
      </c>
      <c r="C20" s="2">
        <v>29</v>
      </c>
      <c r="D20" s="2" t="s">
        <v>80</v>
      </c>
      <c r="E20" s="2" t="s">
        <v>127</v>
      </c>
      <c r="F20" s="2" t="s">
        <v>165</v>
      </c>
      <c r="G20" s="19">
        <v>9802649353</v>
      </c>
      <c r="H20" s="2" t="str">
        <f>TestScenarios[[#This Row],[First name]]&amp;"_"&amp;TestScenarios[[#This Row],[Last name]]&amp;"@gmail.com"</f>
        <v>Benjamin_Hernandez@gmail.com</v>
      </c>
      <c r="I20" s="9" t="s">
        <v>206</v>
      </c>
      <c r="J20" s="2" t="s">
        <v>26</v>
      </c>
      <c r="K20" s="2" t="s">
        <v>31</v>
      </c>
      <c r="M20" s="2" t="s">
        <v>40</v>
      </c>
      <c r="N20" s="2" t="str">
        <f>IF(ISBLANK(INDEX(TCMatrix[Warning], MATCH(TestScenarios[[#This Row],[Index]], TCMatrix[TC'#], 0))), "", INDEX(TCMatrix[Warning], MATCH(TestScenarios[[#This Row],[Index]], TCMatrix[TC'#], 0)))</f>
        <v/>
      </c>
    </row>
    <row r="21" spans="2:14" ht="14.4" x14ac:dyDescent="0.3">
      <c r="B21" s="7" t="str">
        <f>INDEX((TCMatrix[Field Name]&amp;TCMatrix[Scenarios]),MATCH(TestScenarios[[#This Row],[Index]],TCMatrix[TC'#],0))</f>
        <v>Intention: I want to apply for a business loan</v>
      </c>
      <c r="C21" s="2">
        <v>30</v>
      </c>
      <c r="D21" s="2" t="s">
        <v>81</v>
      </c>
      <c r="E21" s="2" t="s">
        <v>128</v>
      </c>
      <c r="F21" s="2" t="s">
        <v>166</v>
      </c>
      <c r="G21" s="19">
        <v>9668983181</v>
      </c>
      <c r="H21" s="2" t="str">
        <f>TestScenarios[[#This Row],[First name]]&amp;"_"&amp;TestScenarios[[#This Row],[Last name]]&amp;"@gmail.com"</f>
        <v>Chloe_King@gmail.com</v>
      </c>
      <c r="I21" s="9" t="s">
        <v>206</v>
      </c>
      <c r="J21" s="2" t="s">
        <v>27</v>
      </c>
      <c r="K21" s="2" t="s">
        <v>32</v>
      </c>
      <c r="M21" s="2" t="s">
        <v>40</v>
      </c>
      <c r="N21" s="2" t="str">
        <f>IF(ISBLANK(INDEX(TCMatrix[Warning], MATCH(TestScenarios[[#This Row],[Index]], TCMatrix[TC'#], 0))), "", INDEX(TCMatrix[Warning], MATCH(TestScenarios[[#This Row],[Index]], TCMatrix[TC'#], 0)))</f>
        <v/>
      </c>
    </row>
    <row r="22" spans="2:14" ht="14.4" x14ac:dyDescent="0.3">
      <c r="B22" s="7" t="str">
        <f>INDEX((TCMatrix[Field Name]&amp;TCMatrix[Scenarios]),MATCH(TestScenarios[[#This Row],[Index]],TCMatrix[TC'#],0))</f>
        <v>Intention: I want to apply personal loan</v>
      </c>
      <c r="C22" s="2">
        <v>31</v>
      </c>
      <c r="D22" s="2" t="s">
        <v>82</v>
      </c>
      <c r="E22" s="2" t="s">
        <v>129</v>
      </c>
      <c r="F22" s="2" t="s">
        <v>167</v>
      </c>
      <c r="G22" s="19">
        <v>9499652766</v>
      </c>
      <c r="H22" s="2" t="str">
        <f>TestScenarios[[#This Row],[First name]]&amp;"_"&amp;TestScenarios[[#This Row],[Last name]]&amp;"@gmail.com"</f>
        <v>Samuel_Wright@gmail.com</v>
      </c>
      <c r="I22" s="9" t="s">
        <v>206</v>
      </c>
      <c r="J22" s="2" t="s">
        <v>22</v>
      </c>
      <c r="K22" s="2" t="s">
        <v>33</v>
      </c>
      <c r="M22" s="2" t="s">
        <v>40</v>
      </c>
      <c r="N22" s="2" t="str">
        <f>IF(ISBLANK(INDEX(TCMatrix[Warning], MATCH(TestScenarios[[#This Row],[Index]], TCMatrix[TC'#], 0))), "", INDEX(TCMatrix[Warning], MATCH(TestScenarios[[#This Row],[Index]], TCMatrix[TC'#], 0)))</f>
        <v/>
      </c>
    </row>
    <row r="23" spans="2:14" ht="14.4" x14ac:dyDescent="0.3">
      <c r="B23" s="7" t="str">
        <f>INDEX((TCMatrix[Field Name]&amp;TCMatrix[Scenarios]),MATCH(TestScenarios[[#This Row],[Index]],TCMatrix[TC'#],0))</f>
        <v>Intention: I want to integrate it with my website or mobile app</v>
      </c>
      <c r="C23" s="2">
        <v>32</v>
      </c>
      <c r="D23" s="2" t="s">
        <v>83</v>
      </c>
      <c r="E23" s="2" t="s">
        <v>130</v>
      </c>
      <c r="F23" s="2" t="s">
        <v>168</v>
      </c>
      <c r="G23" s="19">
        <v>9817626871</v>
      </c>
      <c r="H23" s="2" t="str">
        <f>TestScenarios[[#This Row],[First name]]&amp;"_"&amp;TestScenarios[[#This Row],[Last name]]&amp;"@gmail.com"</f>
        <v>Zoe_Lopez@gmail.com</v>
      </c>
      <c r="I23" s="9" t="s">
        <v>206</v>
      </c>
      <c r="J23" s="2" t="s">
        <v>23</v>
      </c>
      <c r="K23" s="2" t="s">
        <v>34</v>
      </c>
      <c r="M23" s="2" t="s">
        <v>40</v>
      </c>
      <c r="N23" s="2" t="str">
        <f>IF(ISBLANK(INDEX(TCMatrix[Warning], MATCH(TestScenarios[[#This Row],[Index]], TCMatrix[TC'#], 0))), "", INDEX(TCMatrix[Warning], MATCH(TestScenarios[[#This Row],[Index]], TCMatrix[TC'#], 0)))</f>
        <v/>
      </c>
    </row>
    <row r="24" spans="2:14" ht="14.4" x14ac:dyDescent="0.3">
      <c r="B24" s="7" t="str">
        <f>INDEX((TCMatrix[Field Name]&amp;TCMatrix[Scenarios]),MATCH(TestScenarios[[#This Row],[Index]],TCMatrix[TC'#],0))</f>
        <v>Intention: I want to send money for my business expenses</v>
      </c>
      <c r="C24" s="2">
        <v>33</v>
      </c>
      <c r="D24" s="2" t="s">
        <v>84</v>
      </c>
      <c r="E24" s="2" t="s">
        <v>131</v>
      </c>
      <c r="F24" s="2" t="s">
        <v>169</v>
      </c>
      <c r="G24" s="19">
        <v>9117825937</v>
      </c>
      <c r="H24" s="2" t="str">
        <f>TestScenarios[[#This Row],[First name]]&amp;"_"&amp;TestScenarios[[#This Row],[Last name]]&amp;"@gmail.com"</f>
        <v>Daniel_Hill@gmail.com</v>
      </c>
      <c r="I24" s="9" t="s">
        <v>206</v>
      </c>
      <c r="J24" s="2" t="s">
        <v>24</v>
      </c>
      <c r="K24" s="2" t="s">
        <v>35</v>
      </c>
      <c r="M24" s="2" t="s">
        <v>40</v>
      </c>
      <c r="N24" s="2" t="str">
        <f>IF(ISBLANK(INDEX(TCMatrix[Warning], MATCH(TestScenarios[[#This Row],[Index]], TCMatrix[TC'#], 0))), "", INDEX(TCMatrix[Warning], MATCH(TestScenarios[[#This Row],[Index]], TCMatrix[TC'#], 0)))</f>
        <v/>
      </c>
    </row>
    <row r="25" spans="2:14" ht="14.4" x14ac:dyDescent="0.3">
      <c r="B25" s="7" t="str">
        <f>INDEX((TCMatrix[Field Name]&amp;TCMatrix[Scenarios]),MATCH(TestScenarios[[#This Row],[Index]],TCMatrix[TC'#],0))</f>
        <v>Intention: I want one-time payment links</v>
      </c>
      <c r="C25" s="2">
        <v>34</v>
      </c>
      <c r="D25" s="2" t="s">
        <v>85</v>
      </c>
      <c r="E25" s="2" t="s">
        <v>132</v>
      </c>
      <c r="F25" s="2" t="s">
        <v>170</v>
      </c>
      <c r="G25" s="19">
        <v>9754497370</v>
      </c>
      <c r="H25" s="2" t="str">
        <f>TestScenarios[[#This Row],[First name]]&amp;"_"&amp;TestScenarios[[#This Row],[Last name]]&amp;"@gmail.com"</f>
        <v>Victoria_Scott@gmail.com</v>
      </c>
      <c r="I25" s="9" t="s">
        <v>206</v>
      </c>
      <c r="J25" s="2" t="s">
        <v>25</v>
      </c>
      <c r="K25" s="2" t="s">
        <v>36</v>
      </c>
      <c r="M25" s="2" t="s">
        <v>40</v>
      </c>
      <c r="N25" s="2" t="str">
        <f>IF(ISBLANK(INDEX(TCMatrix[Warning], MATCH(TestScenarios[[#This Row],[Index]], TCMatrix[TC'#], 0))), "", INDEX(TCMatrix[Warning], MATCH(TestScenarios[[#This Row],[Index]], TCMatrix[TC'#], 0)))</f>
        <v/>
      </c>
    </row>
    <row r="26" spans="2:14" ht="14.4" x14ac:dyDescent="0.3">
      <c r="B26" s="7" t="str">
        <f>INDEX((TCMatrix[Field Name]&amp;TCMatrix[Scenarios]),MATCH(TestScenarios[[#This Row],[Index]],TCMatrix[TC'#],0))</f>
        <v>Intention: I want to have reusable checkout page</v>
      </c>
      <c r="C26" s="2">
        <v>35</v>
      </c>
      <c r="D26" s="2" t="s">
        <v>86</v>
      </c>
      <c r="E26" s="2" t="s">
        <v>133</v>
      </c>
      <c r="F26" s="2" t="s">
        <v>171</v>
      </c>
      <c r="G26" s="19">
        <v>9925436387</v>
      </c>
      <c r="H26" s="2" t="str">
        <f>TestScenarios[[#This Row],[First name]]&amp;"_"&amp;TestScenarios[[#This Row],[Last name]]&amp;"@gmail.com"</f>
        <v>Matthew_Green@gmail.com</v>
      </c>
      <c r="I26" s="9" t="s">
        <v>206</v>
      </c>
      <c r="J26" s="2" t="s">
        <v>26</v>
      </c>
      <c r="K26" s="2" t="s">
        <v>37</v>
      </c>
      <c r="M26" s="2" t="s">
        <v>40</v>
      </c>
      <c r="N26" s="2" t="str">
        <f>IF(ISBLANK(INDEX(TCMatrix[Warning], MATCH(TestScenarios[[#This Row],[Index]], TCMatrix[TC'#], 0))), "", INDEX(TCMatrix[Warning], MATCH(TestScenarios[[#This Row],[Index]], TCMatrix[TC'#], 0)))</f>
        <v/>
      </c>
    </row>
    <row r="27" spans="2:14" ht="14.4" x14ac:dyDescent="0.3">
      <c r="B27" s="7" t="str">
        <f>INDEX((TCMatrix[Field Name]&amp;TCMatrix[Scenarios]),MATCH(TestScenarios[[#This Row],[Index]],TCMatrix[TC'#],0))</f>
        <v>Intention: I want to accept payments with my e-commerce platforms (Shopify, WooComm, etc.)</v>
      </c>
      <c r="C27" s="2">
        <v>36</v>
      </c>
      <c r="D27" s="2" t="s">
        <v>87</v>
      </c>
      <c r="E27" s="2" t="s">
        <v>134</v>
      </c>
      <c r="F27" s="2" t="s">
        <v>172</v>
      </c>
      <c r="G27" s="19">
        <v>9315558828</v>
      </c>
      <c r="H27" s="2" t="str">
        <f>TestScenarios[[#This Row],[First name]]&amp;"_"&amp;TestScenarios[[#This Row],[Last name]]&amp;"@gmail.com"</f>
        <v>Hannah_Adams@gmail.com</v>
      </c>
      <c r="I27" s="9" t="s">
        <v>206</v>
      </c>
      <c r="J27" s="2" t="s">
        <v>27</v>
      </c>
      <c r="K27" s="2" t="s">
        <v>38</v>
      </c>
      <c r="M27" s="2" t="s">
        <v>40</v>
      </c>
      <c r="N27" s="2" t="str">
        <f>IF(ISBLANK(INDEX(TCMatrix[Warning], MATCH(TestScenarios[[#This Row],[Index]], TCMatrix[TC'#], 0))), "", INDEX(TCMatrix[Warning], MATCH(TestScenarios[[#This Row],[Index]], TCMatrix[TC'#], 0)))</f>
        <v/>
      </c>
    </row>
    <row r="28" spans="2:14" ht="14.4" x14ac:dyDescent="0.3">
      <c r="B28" s="7" t="str">
        <f>INDEX((TCMatrix[Field Name]&amp;TCMatrix[Scenarios]),MATCH(TestScenarios[[#This Row],[Index]],TCMatrix[TC'#],0))</f>
        <v>Referral Code: Valid</v>
      </c>
      <c r="C28" s="2">
        <v>37</v>
      </c>
      <c r="D28" s="2" t="s">
        <v>88</v>
      </c>
      <c r="E28" s="2" t="s">
        <v>135</v>
      </c>
      <c r="F28" s="2" t="s">
        <v>173</v>
      </c>
      <c r="G28" s="19">
        <v>9701045202</v>
      </c>
      <c r="H28" s="2" t="str">
        <f>TestScenarios[[#This Row],[First name]]&amp;"_"&amp;TestScenarios[[#This Row],[Last name]]&amp;"@gmail.com"</f>
        <v>Joseph_Baker@gmail.com</v>
      </c>
      <c r="I28" s="9" t="s">
        <v>206</v>
      </c>
      <c r="J28" s="2" t="s">
        <v>22</v>
      </c>
      <c r="K28" s="2" t="s">
        <v>28</v>
      </c>
      <c r="L28" s="2" t="s">
        <v>181</v>
      </c>
      <c r="M28" s="2" t="s">
        <v>40</v>
      </c>
      <c r="N28" s="2" t="str">
        <f>IF(ISBLANK(INDEX(TCMatrix[Warning], MATCH(TestScenarios[[#This Row],[Index]], TCMatrix[TC'#], 0))), "", INDEX(TCMatrix[Warning], MATCH(TestScenarios[[#This Row],[Index]], TCMatrix[TC'#], 0)))</f>
        <v/>
      </c>
    </row>
    <row r="29" spans="2:14" ht="14.4" x14ac:dyDescent="0.3">
      <c r="B29" s="7" t="str">
        <f>INDEX((TCMatrix[Field Name]&amp;TCMatrix[Scenarios]),MATCH(TestScenarios[[#This Row],[Index]],TCMatrix[TC'#],0))</f>
        <v>Referral Code: No referral Code</v>
      </c>
      <c r="C29" s="2">
        <v>40</v>
      </c>
      <c r="D29" s="2" t="s">
        <v>91</v>
      </c>
      <c r="E29" s="2" t="s">
        <v>138</v>
      </c>
      <c r="F29" s="2" t="s">
        <v>113</v>
      </c>
      <c r="G29" s="19">
        <v>9202581180</v>
      </c>
      <c r="H29" s="2" t="str">
        <f>TestScenarios[[#This Row],[First name]]&amp;"_"&amp;TestScenarios[[#This Row],[Last name]]&amp;"@gmail.com"</f>
        <v>Eleanor_Carter@gmail.com</v>
      </c>
      <c r="I29" s="9" t="s">
        <v>206</v>
      </c>
      <c r="J29" s="2" t="s">
        <v>25</v>
      </c>
      <c r="K29" s="2" t="s">
        <v>31</v>
      </c>
      <c r="M29" s="2" t="s">
        <v>40</v>
      </c>
      <c r="N29" s="2" t="str">
        <f>IF(ISBLANK(INDEX(TCMatrix[Warning], MATCH(TestScenarios[[#This Row],[Index]], TCMatrix[TC'#], 0))), "", INDEX(TCMatrix[Warning], MATCH(TestScenarios[[#This Row],[Index]], TCMatrix[TC'#], 0)))</f>
        <v/>
      </c>
    </row>
    <row r="30" spans="2:14" ht="14.4" x14ac:dyDescent="0.3">
      <c r="B30" s="7" t="str">
        <f>INDEX((TCMatrix[Field Name]&amp;TCMatrix[Scenarios]),MATCH(TestScenarios[[#This Row],[Index]],TCMatrix[TC'#],0))</f>
        <v>Terms and Condition: Checked</v>
      </c>
      <c r="C30" s="2">
        <v>41</v>
      </c>
      <c r="D30" s="2" t="s">
        <v>92</v>
      </c>
      <c r="E30" s="2" t="s">
        <v>139</v>
      </c>
      <c r="F30" s="2" t="s">
        <v>176</v>
      </c>
      <c r="G30" s="19">
        <v>9365419561</v>
      </c>
      <c r="H30" s="2" t="str">
        <f>TestScenarios[[#This Row],[First name]]&amp;"_"&amp;TestScenarios[[#This Row],[Last name]]&amp;"@gmail.com"</f>
        <v>Wyatt_Mitchell@gmail.com</v>
      </c>
      <c r="I30" s="9" t="s">
        <v>206</v>
      </c>
      <c r="J30" s="2" t="s">
        <v>26</v>
      </c>
      <c r="K30" s="2" t="s">
        <v>32</v>
      </c>
      <c r="M30" s="2" t="s">
        <v>40</v>
      </c>
      <c r="N30" s="2" t="str">
        <f>IF(ISBLANK(INDEX(TCMatrix[Warning], MATCH(TestScenarios[[#This Row],[Index]], TCMatrix[TC'#], 0))), "", INDEX(TCMatrix[Warning], MATCH(TestScenarios[[#This Row],[Index]], TCMatrix[TC'#], 0)))</f>
        <v/>
      </c>
    </row>
  </sheetData>
  <hyperlinks>
    <hyperlink ref="H3" r:id="rId1"/>
    <hyperlink ref="I3" r:id="rId2"/>
    <hyperlink ref="I4:I30" r:id="rId3" display="12This1sMyP@ssw0rd"/>
  </hyperlinks>
  <pageMargins left="0.7" right="0.7" top="0.75" bottom="0.75" header="0.3" footer="0.3"/>
  <pageSetup orientation="portrait" horizontalDpi="200" verticalDpi="200" r:id="rId4"/>
  <ignoredErrors>
    <ignoredError sqref="C3:C5 C6 C7 C8 C9 C10 C11:C16 C17:C28 C29:C30" calculatedColumn="1"/>
    <ignoredError sqref="B29:B30" evalError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topLeftCell="D1" workbookViewId="0">
      <selection activeCell="I12" sqref="I12:I15"/>
    </sheetView>
  </sheetViews>
  <sheetFormatPr defaultRowHeight="14.4" x14ac:dyDescent="0.3"/>
  <cols>
    <col min="2" max="2" width="19.88671875" customWidth="1"/>
    <col min="3" max="3" width="3" customWidth="1"/>
    <col min="4" max="4" width="31.44140625" customWidth="1"/>
    <col min="5" max="5" width="8.21875" customWidth="1"/>
    <col min="6" max="6" width="8.44140625" customWidth="1"/>
    <col min="7" max="7" width="11" customWidth="1"/>
    <col min="8" max="8" width="25" customWidth="1"/>
    <col min="9" max="9" width="11.44140625" customWidth="1"/>
    <col min="10" max="10" width="10.44140625" customWidth="1"/>
    <col min="11" max="11" width="67.6640625" customWidth="1"/>
    <col min="12" max="12" width="7.88671875" customWidth="1"/>
    <col min="13" max="13" width="7.44140625" customWidth="1"/>
    <col min="14" max="14" width="53.5546875" customWidth="1"/>
    <col min="15" max="21" width="7.88671875" customWidth="1"/>
    <col min="22" max="22" width="53.5546875" customWidth="1"/>
  </cols>
  <sheetData>
    <row r="2" spans="2:15" x14ac:dyDescent="0.3">
      <c r="B2" s="10" t="s">
        <v>44</v>
      </c>
      <c r="C2" s="8" t="s">
        <v>45</v>
      </c>
      <c r="D2" s="8" t="s">
        <v>46</v>
      </c>
      <c r="E2" s="8" t="s">
        <v>47</v>
      </c>
      <c r="F2" s="8" t="s">
        <v>48</v>
      </c>
      <c r="G2" s="8" t="s">
        <v>49</v>
      </c>
      <c r="H2" s="8" t="s">
        <v>52</v>
      </c>
      <c r="I2" s="8" t="s">
        <v>53</v>
      </c>
      <c r="J2" s="8" t="s">
        <v>54</v>
      </c>
      <c r="K2" s="8" t="s">
        <v>55</v>
      </c>
      <c r="L2" s="8" t="s">
        <v>56</v>
      </c>
      <c r="M2" s="8" t="s">
        <v>57</v>
      </c>
      <c r="N2" s="8" t="s">
        <v>4</v>
      </c>
      <c r="O2" s="15" t="s">
        <v>191</v>
      </c>
    </row>
    <row r="3" spans="2:15" x14ac:dyDescent="0.3">
      <c r="B3" t="str">
        <f>INDEX((TCMatrix[Field Name]&amp;TCMatrix[Scenarios]),MATCH(Errors[[#This Row],[Index]],TCMatrix[TC'#],0))</f>
        <v>Business name: Blank</v>
      </c>
      <c r="C3">
        <v>4</v>
      </c>
      <c r="D3" s="4"/>
      <c r="E3" s="4" t="s">
        <v>104</v>
      </c>
      <c r="F3" s="4" t="s">
        <v>142</v>
      </c>
      <c r="G3" s="16">
        <v>9371286429</v>
      </c>
      <c r="H3" s="12" t="s">
        <v>192</v>
      </c>
      <c r="I3" s="9" t="s">
        <v>206</v>
      </c>
      <c r="J3" s="4" t="s">
        <v>25</v>
      </c>
      <c r="K3" s="4" t="s">
        <v>31</v>
      </c>
      <c r="L3" s="4"/>
      <c r="M3" s="4" t="s">
        <v>40</v>
      </c>
      <c r="N3" t="str">
        <f>IF(ISBLANK(INDEX(TCMatrix[Warning], MATCH(Errors[[#This Row],[Index]], TCMatrix[TC'#], 0))), "", INDEX(TCMatrix[Warning], MATCH(Errors[[#This Row],[Index]], TCMatrix[TC'#], 0)))</f>
        <v>The value for business name cannot be blank.</v>
      </c>
      <c r="O3" s="14"/>
    </row>
    <row r="4" spans="2:15" x14ac:dyDescent="0.3">
      <c r="B4" t="str">
        <f>INDEX((TCMatrix[Field Name]&amp;TCMatrix[Scenarios]),MATCH(Errors[[#This Row],[Index]],TCMatrix[TC'#],0))</f>
        <v>First name: Blank</v>
      </c>
      <c r="C4">
        <v>6</v>
      </c>
      <c r="D4" s="4" t="s">
        <v>94</v>
      </c>
      <c r="E4" s="4"/>
      <c r="F4" s="4" t="s">
        <v>144</v>
      </c>
      <c r="G4" s="16">
        <v>9311727987</v>
      </c>
      <c r="H4" s="4" t="s">
        <v>193</v>
      </c>
      <c r="I4" s="9" t="s">
        <v>206</v>
      </c>
      <c r="J4" s="4" t="s">
        <v>27</v>
      </c>
      <c r="K4" s="4" t="s">
        <v>33</v>
      </c>
      <c r="L4" s="4"/>
      <c r="M4" s="4" t="s">
        <v>40</v>
      </c>
      <c r="N4" t="str">
        <f>IF(ISBLANK(INDEX(TCMatrix[Warning], MATCH(Errors[[#This Row],[Index]], TCMatrix[TC'#], 0))), "", INDEX(TCMatrix[Warning], MATCH(Errors[[#This Row],[Index]], TCMatrix[TC'#], 0)))</f>
        <v>First name is required.</v>
      </c>
      <c r="O4" s="14"/>
    </row>
    <row r="5" spans="2:15" x14ac:dyDescent="0.3">
      <c r="B5" t="str">
        <f>INDEX((TCMatrix[Field Name]&amp;TCMatrix[Scenarios]),MATCH(Errors[[#This Row],[Index]],TCMatrix[TC'#],0))</f>
        <v>Last name: Blank</v>
      </c>
      <c r="C5">
        <v>8</v>
      </c>
      <c r="D5" s="4" t="s">
        <v>65</v>
      </c>
      <c r="E5" s="4" t="s">
        <v>103</v>
      </c>
      <c r="F5" s="4"/>
      <c r="G5" s="16">
        <v>9290289539</v>
      </c>
      <c r="H5" s="4" t="str">
        <f>TestScenarios[[#This Row],[First name]]&amp;"_"&amp;TestScenarios[[#This Row],[Last name]]&amp;"@gmail.com"</f>
        <v>Ethan_Williams@gmail.com</v>
      </c>
      <c r="I5" s="9" t="s">
        <v>206</v>
      </c>
      <c r="J5" s="4" t="s">
        <v>24</v>
      </c>
      <c r="K5" s="4" t="s">
        <v>30</v>
      </c>
      <c r="L5" s="4"/>
      <c r="M5" s="4" t="s">
        <v>40</v>
      </c>
      <c r="N5" t="str">
        <f>IF(ISBLANK(INDEX(TCMatrix[Warning], MATCH(Errors[[#This Row],[Index]], TCMatrix[TC'#], 0))), "", INDEX(TCMatrix[Warning], MATCH(Errors[[#This Row],[Index]], TCMatrix[TC'#], 0)))</f>
        <v>Last name is required.</v>
      </c>
      <c r="O5" s="14"/>
    </row>
    <row r="6" spans="2:15" x14ac:dyDescent="0.3">
      <c r="B6" s="11" t="str">
        <f>INDEX((TCMatrix[Field Name]&amp;TCMatrix[Scenarios]),MATCH(Errors[[#This Row],[Index]],TCMatrix[TC'#],0))</f>
        <v>Mobile number: Invalid</v>
      </c>
      <c r="C6">
        <v>10</v>
      </c>
      <c r="D6" s="4" t="s">
        <v>97</v>
      </c>
      <c r="E6" s="4" t="s">
        <v>108</v>
      </c>
      <c r="F6" s="4" t="s">
        <v>147</v>
      </c>
      <c r="G6" s="16" t="s">
        <v>202</v>
      </c>
      <c r="H6" s="4" t="s">
        <v>194</v>
      </c>
      <c r="I6" s="9" t="s">
        <v>206</v>
      </c>
      <c r="J6" s="4" t="s">
        <v>25</v>
      </c>
      <c r="K6" s="4" t="s">
        <v>37</v>
      </c>
      <c r="L6" s="4"/>
      <c r="M6" s="4" t="s">
        <v>40</v>
      </c>
      <c r="N6" t="str">
        <f>IF(ISBLANK(INDEX(TCMatrix[Warning], MATCH(Errors[[#This Row],[Index]], TCMatrix[TC'#], 0))), "", INDEX(TCMatrix[Warning], MATCH(Errors[[#This Row],[Index]], TCMatrix[TC'#], 0)))</f>
        <v>Please enter a valid mobile number with format +639xxxxxxxxx.</v>
      </c>
      <c r="O6" s="14"/>
    </row>
    <row r="7" spans="2:15" x14ac:dyDescent="0.3">
      <c r="B7" s="11" t="str">
        <f>INDEX((TCMatrix[Field Name]&amp;TCMatrix[Scenarios]),MATCH(Errors[[#This Row],[Index]],TCMatrix[TC'#],0))</f>
        <v>Mobile number: Blank</v>
      </c>
      <c r="C7">
        <v>11</v>
      </c>
      <c r="D7" s="4" t="s">
        <v>98</v>
      </c>
      <c r="E7" s="4" t="s">
        <v>109</v>
      </c>
      <c r="F7" s="4" t="s">
        <v>148</v>
      </c>
      <c r="G7" s="16"/>
      <c r="H7" s="4" t="s">
        <v>195</v>
      </c>
      <c r="I7" s="9" t="s">
        <v>206</v>
      </c>
      <c r="J7" s="4" t="s">
        <v>26</v>
      </c>
      <c r="K7" s="4" t="s">
        <v>38</v>
      </c>
      <c r="L7" s="4"/>
      <c r="M7" s="4" t="s">
        <v>40</v>
      </c>
      <c r="N7" t="str">
        <f>IF(ISBLANK(INDEX(TCMatrix[Warning], MATCH(Errors[[#This Row],[Index]], TCMatrix[TC'#], 0))), "", INDEX(TCMatrix[Warning], MATCH(Errors[[#This Row],[Index]], TCMatrix[TC'#], 0)))</f>
        <v>Please enter a valid mobile number with format +639xxxxxxxxx.</v>
      </c>
      <c r="O7" s="14"/>
    </row>
    <row r="8" spans="2:15" x14ac:dyDescent="0.3">
      <c r="B8" s="11" t="str">
        <f>INDEX((TCMatrix[Field Name]&amp;TCMatrix[Scenarios]),MATCH(Errors[[#This Row],[Index]],TCMatrix[TC'#],0))</f>
        <v>Email address: Invalid</v>
      </c>
      <c r="C8">
        <v>13</v>
      </c>
      <c r="D8" s="4" t="s">
        <v>100</v>
      </c>
      <c r="E8" s="4" t="s">
        <v>111</v>
      </c>
      <c r="F8" s="4" t="s">
        <v>109</v>
      </c>
      <c r="G8" s="16">
        <v>9690601334</v>
      </c>
      <c r="H8" s="4" t="s">
        <v>203</v>
      </c>
      <c r="I8" s="9" t="s">
        <v>206</v>
      </c>
      <c r="J8" s="4" t="s">
        <v>22</v>
      </c>
      <c r="K8" s="4" t="s">
        <v>29</v>
      </c>
      <c r="L8" s="4"/>
      <c r="M8" s="4" t="s">
        <v>40</v>
      </c>
      <c r="N8" t="str">
        <f>IF(ISBLANK(INDEX(TCMatrix[Warning], MATCH(Errors[[#This Row],[Index]], TCMatrix[TC'#], 0))), "", INDEX(TCMatrix[Warning], MATCH(Errors[[#This Row],[Index]], TCMatrix[TC'#], 0)))</f>
        <v>E-mail is required.</v>
      </c>
      <c r="O8" s="14"/>
    </row>
    <row r="9" spans="2:15" x14ac:dyDescent="0.3">
      <c r="B9" s="11" t="str">
        <f>INDEX((TCMatrix[Field Name]&amp;TCMatrix[Scenarios]),MATCH(Errors[[#This Row],[Index]],TCMatrix[TC'#],0))</f>
        <v>Email address: Blank</v>
      </c>
      <c r="C9">
        <v>14</v>
      </c>
      <c r="D9" s="4" t="s">
        <v>101</v>
      </c>
      <c r="E9" s="4" t="s">
        <v>112</v>
      </c>
      <c r="F9" s="4" t="s">
        <v>150</v>
      </c>
      <c r="G9" s="16">
        <v>9266867120</v>
      </c>
      <c r="H9" s="4"/>
      <c r="I9" s="9" t="s">
        <v>206</v>
      </c>
      <c r="J9" s="4" t="s">
        <v>23</v>
      </c>
      <c r="K9" s="4" t="s">
        <v>30</v>
      </c>
      <c r="L9" s="4"/>
      <c r="M9" s="4" t="s">
        <v>40</v>
      </c>
      <c r="N9" t="str">
        <f>IF(ISBLANK(INDEX(TCMatrix[Warning], MATCH(Errors[[#This Row],[Index]], TCMatrix[TC'#], 0))), "", INDEX(TCMatrix[Warning], MATCH(Errors[[#This Row],[Index]], TCMatrix[TC'#], 0)))</f>
        <v>E-mail is required.</v>
      </c>
      <c r="O9" s="14"/>
    </row>
    <row r="10" spans="2:15" x14ac:dyDescent="0.3">
      <c r="B10" s="11" t="str">
        <f>INDEX((TCMatrix[Field Name]&amp;TCMatrix[Scenarios]),MATCH(Errors[[#This Row],[Index]],TCMatrix[TC'#],0))</f>
        <v>Password: Invalid</v>
      </c>
      <c r="C10">
        <v>16</v>
      </c>
      <c r="D10" s="4" t="s">
        <v>68</v>
      </c>
      <c r="E10" s="4" t="s">
        <v>114</v>
      </c>
      <c r="F10" s="4" t="s">
        <v>152</v>
      </c>
      <c r="G10" s="16">
        <v>9806713734</v>
      </c>
      <c r="H10" s="4" t="s">
        <v>196</v>
      </c>
      <c r="I10" s="9" t="s">
        <v>206</v>
      </c>
      <c r="J10" s="4" t="s">
        <v>25</v>
      </c>
      <c r="K10" s="4" t="s">
        <v>32</v>
      </c>
      <c r="L10" s="4"/>
      <c r="M10" s="4" t="s">
        <v>40</v>
      </c>
      <c r="N10" t="str">
        <f>IF(ISBLANK(INDEX(TCMatrix[Warning], MATCH(Errors[[#This Row],[Index]], TCMatrix[TC'#], 0))), "", INDEX(TCMatrix[Warning], MATCH(Errors[[#This Row],[Index]], TCMatrix[TC'#], 0)))</f>
        <v>Password must fulfill the following requirements: Have one uppercase letter, one number, one special character (!@#$%^&amp;*), and be 12 to 48 characters long.</v>
      </c>
      <c r="O10" s="14"/>
    </row>
    <row r="11" spans="2:15" x14ac:dyDescent="0.3">
      <c r="B11" s="11" t="str">
        <f>INDEX((TCMatrix[Field Name]&amp;TCMatrix[Scenarios]),MATCH(Errors[[#This Row],[Index]],TCMatrix[TC'#],0))</f>
        <v>Password: Blank</v>
      </c>
      <c r="C11">
        <v>17</v>
      </c>
      <c r="D11" s="4" t="s">
        <v>69</v>
      </c>
      <c r="E11" s="4" t="s">
        <v>115</v>
      </c>
      <c r="F11" s="4" t="s">
        <v>153</v>
      </c>
      <c r="G11" s="16">
        <v>9980207840</v>
      </c>
      <c r="H11" s="4" t="s">
        <v>197</v>
      </c>
      <c r="I11" s="12"/>
      <c r="J11" s="4" t="s">
        <v>26</v>
      </c>
      <c r="K11" s="4" t="s">
        <v>33</v>
      </c>
      <c r="L11" s="4"/>
      <c r="M11" s="4" t="s">
        <v>40</v>
      </c>
      <c r="N11" t="str">
        <f>IF(ISBLANK(INDEX(TCMatrix[Warning], MATCH(Errors[[#This Row],[Index]], TCMatrix[TC'#], 0))), "", INDEX(TCMatrix[Warning], MATCH(Errors[[#This Row],[Index]], TCMatrix[TC'#], 0)))</f>
        <v>Password is required.</v>
      </c>
      <c r="O11" s="14"/>
    </row>
    <row r="12" spans="2:15" x14ac:dyDescent="0.3">
      <c r="B12" s="11" t="str">
        <f>INDEX((TCMatrix[Field Name]&amp;TCMatrix[Scenarios]),MATCH(Errors[[#This Row],[Index]],TCMatrix[TC'#],0))</f>
        <v>Average revenue:Default</v>
      </c>
      <c r="C12">
        <v>18</v>
      </c>
      <c r="D12" s="4" t="s">
        <v>70</v>
      </c>
      <c r="E12" s="4" t="s">
        <v>116</v>
      </c>
      <c r="F12" s="4" t="s">
        <v>154</v>
      </c>
      <c r="G12" s="16">
        <v>9384709857</v>
      </c>
      <c r="H12" s="4" t="s">
        <v>198</v>
      </c>
      <c r="I12" s="9" t="s">
        <v>206</v>
      </c>
      <c r="J12" s="4"/>
      <c r="K12" s="4" t="s">
        <v>34</v>
      </c>
      <c r="L12" s="4"/>
      <c r="M12" s="4" t="s">
        <v>40</v>
      </c>
      <c r="N12" t="str">
        <f>IF(ISBLANK(INDEX(TCMatrix[Warning], MATCH(Errors[[#This Row],[Index]], TCMatrix[TC'#], 0))), "", INDEX(TCMatrix[Warning], MATCH(Errors[[#This Row],[Index]], TCMatrix[TC'#], 0)))</f>
        <v>Please select your business' average monthly revenue in Philippine Peso.</v>
      </c>
      <c r="O12" s="14"/>
    </row>
    <row r="13" spans="2:15" x14ac:dyDescent="0.3">
      <c r="B13" s="11" t="str">
        <f>INDEX((TCMatrix[Field Name]&amp;TCMatrix[Scenarios]),MATCH(Errors[[#This Row],[Index]],TCMatrix[TC'#],0))</f>
        <v>Intention: Default</v>
      </c>
      <c r="C13">
        <v>25</v>
      </c>
      <c r="D13" s="4" t="s">
        <v>76</v>
      </c>
      <c r="E13" s="4" t="s">
        <v>123</v>
      </c>
      <c r="F13" s="4" t="s">
        <v>161</v>
      </c>
      <c r="G13" s="16">
        <v>9287401182</v>
      </c>
      <c r="H13" s="4" t="s">
        <v>199</v>
      </c>
      <c r="I13" s="9" t="s">
        <v>206</v>
      </c>
      <c r="J13" s="4" t="s">
        <v>22</v>
      </c>
      <c r="K13" s="4"/>
      <c r="L13" s="4"/>
      <c r="M13" s="4" t="s">
        <v>40</v>
      </c>
      <c r="N13" t="str">
        <f>IF(ISBLANK(INDEX(TCMatrix[Warning], MATCH(Errors[[#This Row],[Index]], TCMatrix[TC'#], 0))), "", INDEX(TCMatrix[Warning], MATCH(Errors[[#This Row],[Index]], TCMatrix[TC'#], 0)))</f>
        <v>Please select how you intend to use PayMongo.</v>
      </c>
      <c r="O13" s="14"/>
    </row>
    <row r="14" spans="2:15" x14ac:dyDescent="0.3">
      <c r="B14" s="11" t="str">
        <f>INDEX((TCMatrix[Field Name]&amp;TCMatrix[Scenarios]),MATCH(Errors[[#This Row],[Index]],TCMatrix[TC'#],0))</f>
        <v>Referral Code: Invalid</v>
      </c>
      <c r="C14">
        <v>38</v>
      </c>
      <c r="D14" s="13" t="s">
        <v>89</v>
      </c>
      <c r="E14" s="13" t="s">
        <v>136</v>
      </c>
      <c r="F14" s="13" t="s">
        <v>174</v>
      </c>
      <c r="G14" s="17">
        <v>9351580443</v>
      </c>
      <c r="H14" s="13" t="s">
        <v>200</v>
      </c>
      <c r="I14" s="9" t="s">
        <v>206</v>
      </c>
      <c r="J14" s="13" t="s">
        <v>23</v>
      </c>
      <c r="K14" s="13" t="s">
        <v>29</v>
      </c>
      <c r="L14" s="13" t="s">
        <v>182</v>
      </c>
      <c r="M14" s="13" t="s">
        <v>40</v>
      </c>
      <c r="N14" t="str">
        <f>IF(ISBLANK(INDEX(TCMatrix[Warning], MATCH(Errors[[#This Row],[Index]], TCMatrix[TC'#], 0))), "", INDEX(TCMatrix[Warning], MATCH(Errors[[#This Row],[Index]], TCMatrix[TC'#], 0)))</f>
        <v/>
      </c>
      <c r="O14" s="13"/>
    </row>
    <row r="15" spans="2:15" x14ac:dyDescent="0.3">
      <c r="B15" s="11" t="str">
        <f>INDEX((TCMatrix[Field Name]&amp;TCMatrix[Scenarios]),MATCH(Errors[[#This Row],[Index]],TCMatrix[TC'#],0))</f>
        <v>Referral Code: Blank</v>
      </c>
      <c r="C15">
        <v>39</v>
      </c>
      <c r="D15" s="13" t="s">
        <v>90</v>
      </c>
      <c r="E15" s="13" t="s">
        <v>137</v>
      </c>
      <c r="F15" s="13" t="s">
        <v>175</v>
      </c>
      <c r="G15" s="17">
        <v>9868204926</v>
      </c>
      <c r="H15" s="13" t="s">
        <v>201</v>
      </c>
      <c r="I15" s="9" t="s">
        <v>206</v>
      </c>
      <c r="J15" s="13" t="s">
        <v>24</v>
      </c>
      <c r="K15" s="13" t="s">
        <v>30</v>
      </c>
      <c r="L15" s="13"/>
      <c r="M15" s="13" t="s">
        <v>40</v>
      </c>
      <c r="N15" t="str">
        <f>IF(ISBLANK(INDEX(TCMatrix[Warning], MATCH(Errors[[#This Row],[Index]], TCMatrix[TC'#], 0))), "", INDEX(TCMatrix[Warning], MATCH(Errors[[#This Row],[Index]], TCMatrix[TC'#], 0)))</f>
        <v/>
      </c>
      <c r="O15" s="13"/>
    </row>
  </sheetData>
  <hyperlinks>
    <hyperlink ref="H3" r:id="rId1" display="delacruzloren09@gmail.com"/>
    <hyperlink ref="I3" r:id="rId2"/>
    <hyperlink ref="I4:I10" r:id="rId3" display="12This1sMyP@ssw0rd"/>
    <hyperlink ref="I12" r:id="rId4"/>
    <hyperlink ref="I13:I15" r:id="rId5" display="12This1sMyP@ssw0rd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</vt:lpstr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LOREN</dc:creator>
  <cp:lastModifiedBy>MARIA LOREN</cp:lastModifiedBy>
  <dcterms:created xsi:type="dcterms:W3CDTF">2024-04-25T03:53:31Z</dcterms:created>
  <dcterms:modified xsi:type="dcterms:W3CDTF">2024-04-29T04:59:15Z</dcterms:modified>
</cp:coreProperties>
</file>