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\Documents\GitHub\Internexa\Tests\Test9\output hoy\"/>
    </mc:Choice>
  </mc:AlternateContent>
  <bookViews>
    <workbookView xWindow="0" yWindow="0" windowWidth="25200" windowHeight="11880" activeTab="2"/>
  </bookViews>
  <sheets>
    <sheet name="Hoja2" sheetId="3" r:id="rId1"/>
    <sheet name="solini" sheetId="1" r:id="rId2"/>
    <sheet name="Hoja1" sheetId="2" r:id="rId3"/>
  </sheets>
  <calcPr calcId="0"/>
  <pivotCaches>
    <pivotCache cacheId="2" r:id="rId4"/>
  </pivotCaches>
</workbook>
</file>

<file path=xl/calcChain.xml><?xml version="1.0" encoding="utf-8"?>
<calcChain xmlns="http://schemas.openxmlformats.org/spreadsheetml/2006/main">
  <c r="G123" i="1" l="1"/>
  <c r="G122" i="1"/>
  <c r="D122" i="1"/>
  <c r="E5" i="2" l="1"/>
  <c r="E4" i="2"/>
  <c r="E3" i="2"/>
  <c r="E2" i="2"/>
  <c r="E1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<sst xmlns="http://schemas.openxmlformats.org/spreadsheetml/2006/main" count="285" uniqueCount="74">
  <si>
    <t>id_n</t>
  </si>
  <si>
    <t>id_t</t>
  </si>
  <si>
    <t>cmax_n</t>
  </si>
  <si>
    <t>pkwh_n</t>
  </si>
  <si>
    <t>cpro_n</t>
  </si>
  <si>
    <t>capa_t</t>
  </si>
  <si>
    <t>grpt_t</t>
  </si>
  <si>
    <t>fase_t</t>
  </si>
  <si>
    <t>viur_t</t>
  </si>
  <si>
    <t>grpv_t</t>
  </si>
  <si>
    <t>creu_t</t>
  </si>
  <si>
    <t>faca</t>
  </si>
  <si>
    <t>cnue_t</t>
  </si>
  <si>
    <t>cpt_nt</t>
  </si>
  <si>
    <t>cpfe_nt</t>
  </si>
  <si>
    <t>cpcu_nt</t>
  </si>
  <si>
    <t>futi_nt</t>
  </si>
  <si>
    <t>pfeW</t>
  </si>
  <si>
    <t>pcuW</t>
  </si>
  <si>
    <t>ptrW</t>
  </si>
  <si>
    <t>pnvac</t>
  </si>
  <si>
    <t>pncar</t>
  </si>
  <si>
    <t>cperm</t>
  </si>
  <si>
    <t>cdete</t>
  </si>
  <si>
    <t>resta</t>
  </si>
  <si>
    <t>restaiter</t>
  </si>
  <si>
    <t>cvu_nt</t>
  </si>
  <si>
    <t>viur_r</t>
  </si>
  <si>
    <t>key</t>
  </si>
  <si>
    <t>cpreini_nt</t>
  </si>
  <si>
    <t>cpre_nt</t>
  </si>
  <si>
    <t>theta</t>
  </si>
  <si>
    <t>fevej</t>
  </si>
  <si>
    <t>pvdr</t>
  </si>
  <si>
    <t>csol</t>
  </si>
  <si>
    <t>eval</t>
  </si>
  <si>
    <t>3-112.5</t>
  </si>
  <si>
    <t>30-3-0.5-1</t>
  </si>
  <si>
    <t>3-75.0</t>
  </si>
  <si>
    <t>3-50.0</t>
  </si>
  <si>
    <t>3-45.0</t>
  </si>
  <si>
    <t>3-30.0</t>
  </si>
  <si>
    <t>3-37.5</t>
  </si>
  <si>
    <t>3-25.0</t>
  </si>
  <si>
    <t>3-500.0</t>
  </si>
  <si>
    <t>30-3-0.5-3</t>
  </si>
  <si>
    <t>1-10.0</t>
  </si>
  <si>
    <t>30-1-0.5-1</t>
  </si>
  <si>
    <t>1-37.5</t>
  </si>
  <si>
    <t>1-25.0</t>
  </si>
  <si>
    <t>1-5.0</t>
  </si>
  <si>
    <t>1-50.0</t>
  </si>
  <si>
    <t>1-75.0</t>
  </si>
  <si>
    <t>30-1-0.5-2</t>
  </si>
  <si>
    <t>1-7.5</t>
  </si>
  <si>
    <t>1-15.0</t>
  </si>
  <si>
    <t>3-150.0</t>
  </si>
  <si>
    <t>30-3-0.5-2</t>
  </si>
  <si>
    <t>3-225.0</t>
  </si>
  <si>
    <t>3-400.0</t>
  </si>
  <si>
    <t>3-15.0</t>
  </si>
  <si>
    <t>3-300.0</t>
  </si>
  <si>
    <t>3-250.0</t>
  </si>
  <si>
    <t>3-60.0</t>
  </si>
  <si>
    <t>inicial</t>
  </si>
  <si>
    <t>final</t>
  </si>
  <si>
    <t>Min</t>
  </si>
  <si>
    <t>Max</t>
  </si>
  <si>
    <t>Prom</t>
  </si>
  <si>
    <t>des</t>
  </si>
  <si>
    <t>disp</t>
  </si>
  <si>
    <t>Etiquetas de fila</t>
  </si>
  <si>
    <t>Total general</t>
  </si>
  <si>
    <t>Cuenta de capa_t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</si>
</sst>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J" refreshedDate="43299.403714930559" createdVersion="6" refreshedVersion="6" minRefreshableVersion="3" recordCount="119">
  <cacheSource type="worksheet">
    <worksheetSource ref="C1:G120" sheet="solini"/>
  </cacheSource>
  <cacheFields count="5">
    <cacheField name="id_t" numFmtId="0">
      <sharedItems containsSemiMixedTypes="0" containsString="0" containsNumber="1" containsInteger="1" minValue="1" maxValue="119"/>
    </cacheField>
    <cacheField name="cmax_n" numFmtId="0">
      <sharedItems containsSemiMixedTypes="0" containsString="0" containsNumber="1" minValue="0" maxValue="114.542222214666"/>
    </cacheField>
    <cacheField name="pkwh_n" numFmtId="0">
      <sharedItems containsSemiMixedTypes="0" containsString="0" containsNumber="1" minValue="0" maxValue="524.47"/>
    </cacheField>
    <cacheField name="cpro_n" numFmtId="0">
      <sharedItems containsSemiMixedTypes="0" containsString="0" containsNumber="1" minValue="-76.299180000000007" maxValue="70.185241328703697"/>
    </cacheField>
    <cacheField name="capa_t" numFmtId="0">
      <sharedItems containsSemiMixedTypes="0" containsString="0" containsNumber="1" minValue="5" maxValue="500" count="18">
        <n v="112.5"/>
        <n v="75"/>
        <n v="50"/>
        <n v="45"/>
        <n v="30"/>
        <n v="37.5"/>
        <n v="25"/>
        <n v="500"/>
        <n v="10"/>
        <n v="5"/>
        <n v="7.5"/>
        <n v="15"/>
        <n v="150"/>
        <n v="225"/>
        <n v="400"/>
        <n v="300"/>
        <n v="250"/>
        <n v="6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">
  <r>
    <n v="1"/>
    <n v="55.164999999999999"/>
    <n v="524.47"/>
    <n v="33.802110374999998"/>
    <x v="0"/>
  </r>
  <r>
    <n v="2"/>
    <n v="16.196190479999999"/>
    <n v="524.47"/>
    <n v="9.8632124389999998"/>
    <x v="0"/>
  </r>
  <r>
    <n v="3"/>
    <n v="6.37"/>
    <n v="524.47"/>
    <n v="3.310722341"/>
    <x v="1"/>
  </r>
  <r>
    <n v="4"/>
    <n v="3.1284375"/>
    <n v="524.47"/>
    <n v="1.836272355"/>
    <x v="0"/>
  </r>
  <r>
    <n v="5"/>
    <n v="7.4725423729999996"/>
    <n v="524.47"/>
    <n v="4.5922251139999997"/>
    <x v="0"/>
  </r>
  <r>
    <n v="6"/>
    <n v="20.440909090000002"/>
    <n v="524.47"/>
    <n v="12.113864319999999"/>
    <x v="0"/>
  </r>
  <r>
    <n v="7"/>
    <n v="21.15733333"/>
    <n v="524.47"/>
    <n v="12.99763598"/>
    <x v="2"/>
  </r>
  <r>
    <n v="8"/>
    <n v="11.707826089999999"/>
    <n v="524.47"/>
    <n v="6.5078392550000004"/>
    <x v="1"/>
  </r>
  <r>
    <n v="9"/>
    <n v="45.895652169999998"/>
    <n v="524.47"/>
    <n v="28.457983179999999"/>
    <x v="1"/>
  </r>
  <r>
    <n v="10"/>
    <n v="18.84727273"/>
    <n v="524.47"/>
    <n v="11.89776719"/>
    <x v="3"/>
  </r>
  <r>
    <n v="11"/>
    <n v="19.137499999999999"/>
    <n v="524.47"/>
    <n v="10.886209409999999"/>
    <x v="2"/>
  </r>
  <r>
    <n v="12"/>
    <n v="21"/>
    <n v="524.47"/>
    <n v="11.88460433"/>
    <x v="1"/>
  </r>
  <r>
    <n v="13"/>
    <n v="22.77391304"/>
    <n v="524.47"/>
    <n v="13.89374441"/>
    <x v="2"/>
  </r>
  <r>
    <n v="14"/>
    <n v="27.555652169999998"/>
    <n v="524.47"/>
    <n v="16.104919240000001"/>
    <x v="2"/>
  </r>
  <r>
    <n v="15"/>
    <n v="8.9033333329999902"/>
    <n v="524.47"/>
    <n v="5.58858517"/>
    <x v="2"/>
  </r>
  <r>
    <n v="16"/>
    <n v="17.178181819999999"/>
    <n v="524.47"/>
    <n v="10.446069850000001"/>
    <x v="1"/>
  </r>
  <r>
    <n v="17"/>
    <n v="19.042608699999999"/>
    <n v="524.47"/>
    <n v="11.052516260000001"/>
    <x v="4"/>
  </r>
  <r>
    <n v="18"/>
    <n v="29.802499999999998"/>
    <n v="524.47"/>
    <n v="16.885167030000002"/>
    <x v="0"/>
  </r>
  <r>
    <n v="19"/>
    <n v="28.06"/>
    <n v="524.47"/>
    <n v="16.507698820000002"/>
    <x v="1"/>
  </r>
  <r>
    <n v="20"/>
    <n v="16.718181820000002"/>
    <n v="524.47"/>
    <n v="8.3162344639999901"/>
    <x v="1"/>
  </r>
  <r>
    <n v="21"/>
    <n v="13.258048779999999"/>
    <n v="524.47"/>
    <n v="8.0934959390000003"/>
    <x v="5"/>
  </r>
  <r>
    <n v="22"/>
    <n v="11.44521739"/>
    <n v="524.47"/>
    <n v="6.8602822960000003"/>
    <x v="1"/>
  </r>
  <r>
    <n v="23"/>
    <n v="24.6973913"/>
    <n v="524.47"/>
    <n v="14.14522133"/>
    <x v="2"/>
  </r>
  <r>
    <n v="24"/>
    <n v="38.812941180000003"/>
    <n v="524.47"/>
    <n v="23.923033620000002"/>
    <x v="1"/>
  </r>
  <r>
    <n v="25"/>
    <n v="22.266086959999999"/>
    <n v="524.47"/>
    <n v="12.724688820000001"/>
    <x v="1"/>
  </r>
  <r>
    <n v="26"/>
    <n v="6.8376923079999896"/>
    <n v="524.47"/>
    <n v="3.7054902689999998"/>
    <x v="2"/>
  </r>
  <r>
    <n v="27"/>
    <n v="11.866666670000001"/>
    <n v="524.47"/>
    <n v="6.6556235029999904"/>
    <x v="1"/>
  </r>
  <r>
    <n v="28"/>
    <n v="14.3565"/>
    <n v="524.47"/>
    <n v="8.7968820374999996"/>
    <x v="5"/>
  </r>
  <r>
    <n v="29"/>
    <n v="29.062857139999998"/>
    <n v="524.47"/>
    <n v="18.543531299999898"/>
    <x v="0"/>
  </r>
  <r>
    <n v="30"/>
    <n v="26.112500000000001"/>
    <n v="524.47"/>
    <n v="16.244689080000001"/>
    <x v="0"/>
  </r>
  <r>
    <n v="31"/>
    <n v="14.14666667"/>
    <n v="524.47"/>
    <n v="7.6565882350000001"/>
    <x v="5"/>
  </r>
  <r>
    <n v="32"/>
    <n v="12.5006666666666"/>
    <n v="524.47"/>
    <n v="7.65972835"/>
    <x v="5"/>
  </r>
  <r>
    <n v="33"/>
    <n v="6.807272727"/>
    <n v="524.47"/>
    <n v="3.9820760470000001"/>
    <x v="1"/>
  </r>
  <r>
    <n v="34"/>
    <n v="18.05043478"/>
    <n v="524.47"/>
    <n v="10.800752080000001"/>
    <x v="2"/>
  </r>
  <r>
    <n v="35"/>
    <n v="7.1"/>
    <n v="524.47"/>
    <n v="3.6404999999999998"/>
    <x v="5"/>
  </r>
  <r>
    <n v="36"/>
    <n v="26.803478259999999"/>
    <n v="524.47"/>
    <n v="15.99321668"/>
    <x v="0"/>
  </r>
  <r>
    <n v="37"/>
    <n v="15.673999999999999"/>
    <n v="524.47"/>
    <n v="9.6041743499999992"/>
    <x v="2"/>
  </r>
  <r>
    <n v="38"/>
    <n v="17.917999999999999"/>
    <n v="524.47"/>
    <n v="10.97917545"/>
    <x v="2"/>
  </r>
  <r>
    <n v="39"/>
    <n v="9.9280000000000008"/>
    <n v="524.47"/>
    <n v="6.0833382"/>
    <x v="1"/>
  </r>
  <r>
    <n v="40"/>
    <n v="8.9420000000000002"/>
    <n v="524.47"/>
    <n v="5.4791710499999997"/>
    <x v="2"/>
  </r>
  <r>
    <n v="41"/>
    <n v="21.918666666666599"/>
    <n v="524.47"/>
    <n v="13.430566299999899"/>
    <x v="2"/>
  </r>
  <r>
    <n v="42"/>
    <n v="17.623333333333299"/>
    <n v="524.47"/>
    <n v="10.79861975"/>
    <x v="2"/>
  </r>
  <r>
    <n v="43"/>
    <n v="13.656666666666601"/>
    <n v="524.47"/>
    <n v="8.3680622499999995"/>
    <x v="4"/>
  </r>
  <r>
    <n v="44"/>
    <n v="18.688666666666599"/>
    <n v="524.47"/>
    <n v="11.45139805"/>
    <x v="5"/>
  </r>
  <r>
    <n v="45"/>
    <n v="10.4266666666666"/>
    <n v="524.47"/>
    <n v="6.3888939999999996"/>
    <x v="1"/>
  </r>
  <r>
    <n v="46"/>
    <n v="16.184000000000001"/>
    <n v="524.47"/>
    <n v="9.9166746000000003"/>
    <x v="2"/>
  </r>
  <r>
    <n v="47"/>
    <n v="15.7306666666666"/>
    <n v="524.47"/>
    <n v="9.6388966000000007"/>
    <x v="5"/>
  </r>
  <r>
    <n v="48"/>
    <n v="15.5266666666666"/>
    <n v="524.47"/>
    <n v="9.5138964999999995"/>
    <x v="2"/>
  </r>
  <r>
    <n v="49"/>
    <n v="9.6333333333333293"/>
    <n v="524.47"/>
    <n v="5.9027824999999998"/>
    <x v="6"/>
  </r>
  <r>
    <n v="50"/>
    <n v="114.542222214666"/>
    <n v="524.47"/>
    <n v="70.185241328703697"/>
    <x v="7"/>
  </r>
  <r>
    <n v="51"/>
    <n v="30.4753333333333"/>
    <n v="524.47"/>
    <n v="18.673626049999999"/>
    <x v="2"/>
  </r>
  <r>
    <n v="52"/>
    <n v="14.370666666666599"/>
    <n v="524.47"/>
    <n v="8.8055626"/>
    <x v="1"/>
  </r>
  <r>
    <n v="53"/>
    <n v="17.351333333333301"/>
    <n v="524.47"/>
    <n v="10.631952950000001"/>
    <x v="2"/>
  </r>
  <r>
    <n v="54"/>
    <n v="37.808"/>
    <n v="524.47"/>
    <n v="23.1666852"/>
    <x v="1"/>
  </r>
  <r>
    <n v="55"/>
    <n v="30.77"/>
    <n v="524.47"/>
    <n v="18.854181749999999"/>
    <x v="2"/>
  </r>
  <r>
    <n v="56"/>
    <n v="31.710666666666601"/>
    <n v="524.47"/>
    <n v="19.430571099999899"/>
    <x v="2"/>
  </r>
  <r>
    <n v="57"/>
    <n v="16.443047618400001"/>
    <n v="524.47"/>
    <n v="10.075404885317401"/>
    <x v="1"/>
  </r>
  <r>
    <n v="58"/>
    <n v="23.197714275999999"/>
    <n v="524.47"/>
    <n v="14.2142970797619"/>
    <x v="4"/>
  </r>
  <r>
    <n v="59"/>
    <n v="15.0535"/>
    <n v="524.47"/>
    <n v="9.2239657125000001"/>
    <x v="5"/>
  </r>
  <r>
    <n v="60"/>
    <n v="12.273999999999999"/>
    <n v="524.47"/>
    <n v="7.5208393500000001"/>
    <x v="5"/>
  </r>
  <r>
    <n v="61"/>
    <n v="35.207000000000001"/>
    <n v="524.47"/>
    <n v="21.572933925000001"/>
    <x v="1"/>
  </r>
  <r>
    <n v="62"/>
    <n v="15.271666666666601"/>
    <n v="524.47"/>
    <n v="9.3576463749999998"/>
    <x v="2"/>
  </r>
  <r>
    <n v="63"/>
    <n v="28.412666666666599"/>
    <n v="524.47"/>
    <n v="17.409736150000001"/>
    <x v="2"/>
  </r>
  <r>
    <n v="64"/>
    <n v="20.841999999999999"/>
    <n v="524.47"/>
    <n v="12.77084355"/>
    <x v="2"/>
  </r>
  <r>
    <n v="65"/>
    <n v="24.638666666666602"/>
    <n v="524.47"/>
    <n v="15.0972343"/>
    <x v="1"/>
  </r>
  <r>
    <n v="66"/>
    <n v="19.765333333333299"/>
    <n v="524.47"/>
    <n v="12.1111208"/>
    <x v="2"/>
  </r>
  <r>
    <n v="67"/>
    <n v="7.4743333333333304"/>
    <n v="524.47"/>
    <n v="4.5798647749999999"/>
    <x v="5"/>
  </r>
  <r>
    <n v="68"/>
    <n v="8.3413333333333295"/>
    <n v="524.47"/>
    <n v="5.1111152000000004"/>
    <x v="5"/>
  </r>
  <r>
    <n v="69"/>
    <n v="33.682666666666599"/>
    <n v="524.47"/>
    <n v="20.638905399999999"/>
    <x v="2"/>
  </r>
  <r>
    <n v="70"/>
    <n v="18.6093333333333"/>
    <n v="524.47"/>
    <n v="11.402786900000001"/>
    <x v="2"/>
  </r>
  <r>
    <n v="71"/>
    <n v="69.7113333333333"/>
    <n v="276.83999999999997"/>
    <n v="42.71531195"/>
    <x v="0"/>
  </r>
  <r>
    <n v="72"/>
    <n v="27.96054054"/>
    <n v="276.83999999999997"/>
    <n v="17.833925430000001"/>
    <x v="0"/>
  </r>
  <r>
    <n v="73"/>
    <n v="0"/>
    <n v="0"/>
    <n v="-76.299180000000007"/>
    <x v="8"/>
  </r>
  <r>
    <n v="74"/>
    <n v="0"/>
    <n v="0"/>
    <n v="-76.299180000000007"/>
    <x v="5"/>
  </r>
  <r>
    <n v="75"/>
    <n v="0"/>
    <n v="0"/>
    <n v="-76.299180000000007"/>
    <x v="8"/>
  </r>
  <r>
    <n v="76"/>
    <n v="0"/>
    <n v="0"/>
    <n v="-76.299180000000007"/>
    <x v="8"/>
  </r>
  <r>
    <n v="77"/>
    <n v="0"/>
    <n v="0"/>
    <n v="-76.299180000000007"/>
    <x v="6"/>
  </r>
  <r>
    <n v="78"/>
    <n v="0"/>
    <n v="0"/>
    <n v="-76.299180000000007"/>
    <x v="9"/>
  </r>
  <r>
    <n v="79"/>
    <n v="0"/>
    <n v="0"/>
    <n v="-76.299180000000007"/>
    <x v="9"/>
  </r>
  <r>
    <n v="80"/>
    <n v="0"/>
    <n v="0"/>
    <n v="-76.299180000000007"/>
    <x v="9"/>
  </r>
  <r>
    <n v="81"/>
    <n v="0"/>
    <n v="0"/>
    <n v="-76.299180000000007"/>
    <x v="9"/>
  </r>
  <r>
    <n v="82"/>
    <n v="0"/>
    <n v="0"/>
    <n v="-76.299180000000007"/>
    <x v="2"/>
  </r>
  <r>
    <n v="83"/>
    <n v="0"/>
    <n v="0"/>
    <n v="-76.299180000000007"/>
    <x v="1"/>
  </r>
  <r>
    <n v="84"/>
    <n v="0"/>
    <n v="0"/>
    <n v="-76.299180000000007"/>
    <x v="6"/>
  </r>
  <r>
    <n v="85"/>
    <n v="0"/>
    <n v="0"/>
    <n v="-76.299180000000007"/>
    <x v="10"/>
  </r>
  <r>
    <n v="86"/>
    <n v="0"/>
    <n v="0"/>
    <n v="-76.299180000000007"/>
    <x v="11"/>
  </r>
  <r>
    <n v="87"/>
    <n v="0"/>
    <n v="0"/>
    <n v="-76.299180000000007"/>
    <x v="6"/>
  </r>
  <r>
    <n v="88"/>
    <n v="0"/>
    <n v="0"/>
    <n v="-76.299180000000007"/>
    <x v="0"/>
  </r>
  <r>
    <n v="89"/>
    <n v="0"/>
    <n v="0"/>
    <n v="-76.299180000000007"/>
    <x v="0"/>
  </r>
  <r>
    <n v="90"/>
    <n v="0"/>
    <n v="0"/>
    <n v="-76.299180000000007"/>
    <x v="4"/>
  </r>
  <r>
    <n v="91"/>
    <n v="0"/>
    <n v="0"/>
    <n v="-76.299180000000007"/>
    <x v="4"/>
  </r>
  <r>
    <n v="92"/>
    <n v="0"/>
    <n v="0"/>
    <n v="-76.299180000000007"/>
    <x v="3"/>
  </r>
  <r>
    <n v="93"/>
    <n v="0"/>
    <n v="0"/>
    <n v="-76.299180000000007"/>
    <x v="1"/>
  </r>
  <r>
    <n v="94"/>
    <n v="0"/>
    <n v="0"/>
    <n v="-76.299180000000007"/>
    <x v="12"/>
  </r>
  <r>
    <n v="95"/>
    <n v="0"/>
    <n v="0"/>
    <n v="-76.299180000000007"/>
    <x v="0"/>
  </r>
  <r>
    <n v="96"/>
    <n v="0"/>
    <n v="0"/>
    <n v="-76.299180000000007"/>
    <x v="4"/>
  </r>
  <r>
    <n v="97"/>
    <n v="0"/>
    <n v="0"/>
    <n v="-76.299180000000007"/>
    <x v="3"/>
  </r>
  <r>
    <n v="98"/>
    <n v="0"/>
    <n v="0"/>
    <n v="-76.299180000000007"/>
    <x v="13"/>
  </r>
  <r>
    <n v="99"/>
    <n v="0"/>
    <n v="0"/>
    <n v="-76.299180000000007"/>
    <x v="12"/>
  </r>
  <r>
    <n v="100"/>
    <n v="0"/>
    <n v="0"/>
    <n v="-76.299180000000007"/>
    <x v="14"/>
  </r>
  <r>
    <n v="101"/>
    <n v="0"/>
    <n v="0"/>
    <n v="-76.299180000000007"/>
    <x v="11"/>
  </r>
  <r>
    <n v="102"/>
    <n v="0"/>
    <n v="0"/>
    <n v="-76.299180000000007"/>
    <x v="13"/>
  </r>
  <r>
    <n v="103"/>
    <n v="0"/>
    <n v="0"/>
    <n v="-76.299180000000007"/>
    <x v="6"/>
  </r>
  <r>
    <n v="104"/>
    <n v="0"/>
    <n v="0"/>
    <n v="-76.299180000000007"/>
    <x v="7"/>
  </r>
  <r>
    <n v="105"/>
    <n v="0"/>
    <n v="0"/>
    <n v="-76.299180000000007"/>
    <x v="15"/>
  </r>
  <r>
    <n v="106"/>
    <n v="0"/>
    <n v="0"/>
    <n v="-76.299180000000007"/>
    <x v="15"/>
  </r>
  <r>
    <n v="107"/>
    <n v="0"/>
    <n v="0"/>
    <n v="-76.299180000000007"/>
    <x v="1"/>
  </r>
  <r>
    <n v="108"/>
    <n v="0"/>
    <n v="0"/>
    <n v="-76.299180000000007"/>
    <x v="16"/>
  </r>
  <r>
    <n v="109"/>
    <n v="0"/>
    <n v="0"/>
    <n v="-76.299180000000007"/>
    <x v="12"/>
  </r>
  <r>
    <n v="110"/>
    <n v="0"/>
    <n v="0"/>
    <n v="-76.299180000000007"/>
    <x v="12"/>
  </r>
  <r>
    <n v="111"/>
    <n v="0"/>
    <n v="0"/>
    <n v="-76.299180000000007"/>
    <x v="3"/>
  </r>
  <r>
    <n v="112"/>
    <n v="0"/>
    <n v="0"/>
    <n v="-76.299180000000007"/>
    <x v="13"/>
  </r>
  <r>
    <n v="113"/>
    <n v="0"/>
    <n v="0"/>
    <n v="-76.299180000000007"/>
    <x v="13"/>
  </r>
  <r>
    <n v="114"/>
    <n v="0"/>
    <n v="0"/>
    <n v="-76.299180000000007"/>
    <x v="1"/>
  </r>
  <r>
    <n v="115"/>
    <n v="0"/>
    <n v="0"/>
    <n v="-76.299180000000007"/>
    <x v="1"/>
  </r>
  <r>
    <n v="116"/>
    <n v="0"/>
    <n v="0"/>
    <n v="-76.299180000000007"/>
    <x v="11"/>
  </r>
  <r>
    <n v="117"/>
    <n v="0"/>
    <n v="0"/>
    <n v="-76.299180000000007"/>
    <x v="16"/>
  </r>
  <r>
    <n v="118"/>
    <n v="0"/>
    <n v="0"/>
    <n v="-76.299180000000007"/>
    <x v="15"/>
  </r>
  <r>
    <n v="119"/>
    <n v="0"/>
    <n v="0"/>
    <n v="-76.299180000000007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2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19">
        <item x="9"/>
        <item x="10"/>
        <item x="8"/>
        <item x="11"/>
        <item x="6"/>
        <item x="4"/>
        <item x="5"/>
        <item x="3"/>
        <item x="2"/>
        <item x="17"/>
        <item x="1"/>
        <item x="0"/>
        <item x="12"/>
        <item x="13"/>
        <item x="16"/>
        <item x="15"/>
        <item x="14"/>
        <item x="7"/>
        <item t="default"/>
      </items>
    </pivotField>
  </pivotFields>
  <rowFields count="1">
    <field x="4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uenta de capa_t" fld="4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A8" sqref="A8:B8"/>
      <pivotSelection pane="bottomRight" showHeader="1" extendable="1" axis="axisRow" start="4" max="19" activeRow="7" previousRow="7" click="1" r:id="rId1">
        <pivotArea dataOnly="0" fieldPosition="0">
          <references count="1">
            <reference field="4" count="1">
              <x v="4"/>
            </reference>
          </references>
        </pivotArea>
      </pivotSelection>
    </sheetView>
  </sheetViews>
  <sheetFormatPr baseColWidth="10" defaultRowHeight="15" x14ac:dyDescent="0.25"/>
  <cols>
    <col min="1" max="1" width="17.5703125" bestFit="1" customWidth="1"/>
    <col min="2" max="2" width="16.28515625" bestFit="1" customWidth="1"/>
  </cols>
  <sheetData>
    <row r="3" spans="1:2" x14ac:dyDescent="0.25">
      <c r="A3" s="2" t="s">
        <v>71</v>
      </c>
      <c r="B3" t="s">
        <v>73</v>
      </c>
    </row>
    <row r="4" spans="1:2" x14ac:dyDescent="0.25">
      <c r="A4" s="3">
        <v>5</v>
      </c>
      <c r="B4" s="4">
        <v>4</v>
      </c>
    </row>
    <row r="5" spans="1:2" x14ac:dyDescent="0.25">
      <c r="A5" s="3">
        <v>7.5</v>
      </c>
      <c r="B5" s="4">
        <v>1</v>
      </c>
    </row>
    <row r="6" spans="1:2" x14ac:dyDescent="0.25">
      <c r="A6" s="3">
        <v>10</v>
      </c>
      <c r="B6" s="4">
        <v>3</v>
      </c>
    </row>
    <row r="7" spans="1:2" x14ac:dyDescent="0.25">
      <c r="A7" s="3">
        <v>15</v>
      </c>
      <c r="B7" s="4">
        <v>3</v>
      </c>
    </row>
    <row r="8" spans="1:2" x14ac:dyDescent="0.25">
      <c r="A8" s="3">
        <v>25</v>
      </c>
      <c r="B8" s="4">
        <v>5</v>
      </c>
    </row>
    <row r="9" spans="1:2" x14ac:dyDescent="0.25">
      <c r="A9" s="3">
        <v>30</v>
      </c>
      <c r="B9" s="4">
        <v>6</v>
      </c>
    </row>
    <row r="10" spans="1:2" x14ac:dyDescent="0.25">
      <c r="A10" s="3">
        <v>37.5</v>
      </c>
      <c r="B10" s="4">
        <v>12</v>
      </c>
    </row>
    <row r="11" spans="1:2" x14ac:dyDescent="0.25">
      <c r="A11" s="3">
        <v>45</v>
      </c>
      <c r="B11" s="4">
        <v>4</v>
      </c>
    </row>
    <row r="12" spans="1:2" x14ac:dyDescent="0.25">
      <c r="A12" s="3">
        <v>50</v>
      </c>
      <c r="B12" s="4">
        <v>26</v>
      </c>
    </row>
    <row r="13" spans="1:2" x14ac:dyDescent="0.25">
      <c r="A13" s="3">
        <v>60</v>
      </c>
      <c r="B13" s="4">
        <v>1</v>
      </c>
    </row>
    <row r="14" spans="1:2" x14ac:dyDescent="0.25">
      <c r="A14" s="3">
        <v>75</v>
      </c>
      <c r="B14" s="4">
        <v>24</v>
      </c>
    </row>
    <row r="15" spans="1:2" x14ac:dyDescent="0.25">
      <c r="A15" s="3">
        <v>112.5</v>
      </c>
      <c r="B15" s="4">
        <v>14</v>
      </c>
    </row>
    <row r="16" spans="1:2" x14ac:dyDescent="0.25">
      <c r="A16" s="3">
        <v>150</v>
      </c>
      <c r="B16" s="4">
        <v>4</v>
      </c>
    </row>
    <row r="17" spans="1:2" x14ac:dyDescent="0.25">
      <c r="A17" s="3">
        <v>225</v>
      </c>
      <c r="B17" s="4">
        <v>4</v>
      </c>
    </row>
    <row r="18" spans="1:2" x14ac:dyDescent="0.25">
      <c r="A18" s="3">
        <v>250</v>
      </c>
      <c r="B18" s="4">
        <v>2</v>
      </c>
    </row>
    <row r="19" spans="1:2" x14ac:dyDescent="0.25">
      <c r="A19" s="3">
        <v>300</v>
      </c>
      <c r="B19" s="4">
        <v>3</v>
      </c>
    </row>
    <row r="20" spans="1:2" x14ac:dyDescent="0.25">
      <c r="A20" s="3">
        <v>400</v>
      </c>
      <c r="B20" s="4">
        <v>1</v>
      </c>
    </row>
    <row r="21" spans="1:2" x14ac:dyDescent="0.25">
      <c r="A21" s="3">
        <v>500</v>
      </c>
      <c r="B21" s="4">
        <v>2</v>
      </c>
    </row>
    <row r="22" spans="1:2" x14ac:dyDescent="0.25">
      <c r="A22" s="3" t="s">
        <v>72</v>
      </c>
      <c r="B22" s="4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topLeftCell="B19" workbookViewId="0">
      <selection activeCell="O120" sqref="O120"/>
    </sheetView>
  </sheetViews>
  <sheetFormatPr baseColWidth="10"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0</v>
      </c>
      <c r="B2">
        <v>1</v>
      </c>
      <c r="C2">
        <v>1</v>
      </c>
      <c r="D2">
        <v>55.164999999999999</v>
      </c>
      <c r="E2">
        <v>524.47</v>
      </c>
      <c r="F2">
        <v>33.802110374999998</v>
      </c>
      <c r="G2">
        <v>112.5</v>
      </c>
      <c r="H2">
        <v>1</v>
      </c>
      <c r="I2">
        <v>3</v>
      </c>
      <c r="J2">
        <v>71.976002399760006</v>
      </c>
      <c r="K2">
        <v>1</v>
      </c>
      <c r="L2">
        <v>381000</v>
      </c>
      <c r="M2" t="s">
        <v>36</v>
      </c>
      <c r="N2">
        <v>5888415</v>
      </c>
      <c r="O2">
        <v>275993.49586221302</v>
      </c>
      <c r="P2">
        <v>136242.906123033</v>
      </c>
      <c r="Q2">
        <v>139750.58973917901</v>
      </c>
      <c r="R2">
        <v>0.49035555555555499</v>
      </c>
      <c r="S2">
        <v>360.79519992413799</v>
      </c>
      <c r="T2">
        <v>370.08416364027698</v>
      </c>
      <c r="U2">
        <v>730.87936356441605</v>
      </c>
      <c r="V2">
        <v>360.79519992413799</v>
      </c>
      <c r="W2">
        <v>1539.140625</v>
      </c>
      <c r="X2">
        <v>0</v>
      </c>
      <c r="Y2">
        <v>0</v>
      </c>
      <c r="Z2">
        <v>0</v>
      </c>
      <c r="AA2">
        <v>0</v>
      </c>
      <c r="AB2">
        <v>24201.385649999898</v>
      </c>
      <c r="AC2">
        <v>239.97600239976001</v>
      </c>
      <c r="AD2" t="s">
        <v>37</v>
      </c>
      <c r="AE2">
        <v>0</v>
      </c>
      <c r="AF2">
        <v>0.5</v>
      </c>
      <c r="AG2">
        <v>110</v>
      </c>
      <c r="AH2">
        <v>0</v>
      </c>
      <c r="AI2">
        <v>1.37E-4</v>
      </c>
      <c r="AJ2">
        <v>300194.88151221297</v>
      </c>
      <c r="AK2">
        <v>0</v>
      </c>
    </row>
    <row r="3" spans="1:37" x14ac:dyDescent="0.25">
      <c r="A3">
        <v>1</v>
      </c>
      <c r="B3">
        <v>2</v>
      </c>
      <c r="C3">
        <v>2</v>
      </c>
      <c r="D3">
        <v>16.196190479999999</v>
      </c>
      <c r="E3">
        <v>524.47</v>
      </c>
      <c r="F3">
        <v>9.8632124389999998</v>
      </c>
      <c r="G3">
        <v>112.5</v>
      </c>
      <c r="H3">
        <v>1</v>
      </c>
      <c r="I3">
        <v>3</v>
      </c>
      <c r="J3">
        <v>57.404522399759998</v>
      </c>
      <c r="K3">
        <v>1</v>
      </c>
      <c r="L3">
        <v>381000</v>
      </c>
      <c r="M3" t="s">
        <v>36</v>
      </c>
      <c r="N3">
        <v>5888415</v>
      </c>
      <c r="O3">
        <v>148289.16399448301</v>
      </c>
      <c r="P3">
        <v>136242.906123033</v>
      </c>
      <c r="Q3">
        <v>12046.2578714501</v>
      </c>
      <c r="R3">
        <v>0.14396613759999999</v>
      </c>
      <c r="S3">
        <v>360.79519992413799</v>
      </c>
      <c r="T3">
        <v>31.900611494170199</v>
      </c>
      <c r="U3">
        <v>392.69581141830901</v>
      </c>
      <c r="V3">
        <v>360.79519992413799</v>
      </c>
      <c r="W3">
        <v>1539.140625</v>
      </c>
      <c r="X3">
        <v>0</v>
      </c>
      <c r="Y3">
        <v>0</v>
      </c>
      <c r="Z3">
        <v>0</v>
      </c>
      <c r="AA3">
        <v>0</v>
      </c>
      <c r="AB3">
        <v>24201.38565</v>
      </c>
      <c r="AC3">
        <v>239.97600239976001</v>
      </c>
      <c r="AD3" t="s">
        <v>37</v>
      </c>
      <c r="AE3">
        <v>0</v>
      </c>
      <c r="AF3">
        <v>0.5</v>
      </c>
      <c r="AG3">
        <v>110</v>
      </c>
      <c r="AH3">
        <v>0</v>
      </c>
      <c r="AI3">
        <v>1.37E-4</v>
      </c>
      <c r="AJ3">
        <v>172490.54964448299</v>
      </c>
      <c r="AK3">
        <v>0</v>
      </c>
    </row>
    <row r="4" spans="1:37" x14ac:dyDescent="0.25">
      <c r="A4">
        <v>2</v>
      </c>
      <c r="B4">
        <v>3</v>
      </c>
      <c r="C4">
        <v>3</v>
      </c>
      <c r="D4">
        <v>6.37</v>
      </c>
      <c r="E4">
        <v>524.47</v>
      </c>
      <c r="F4">
        <v>3.310722341</v>
      </c>
      <c r="G4">
        <v>75</v>
      </c>
      <c r="H4">
        <v>1</v>
      </c>
      <c r="I4">
        <v>3</v>
      </c>
      <c r="J4">
        <v>1</v>
      </c>
      <c r="K4">
        <v>1</v>
      </c>
      <c r="L4">
        <v>381000</v>
      </c>
      <c r="M4" t="s">
        <v>38</v>
      </c>
      <c r="N4">
        <v>5041628</v>
      </c>
      <c r="O4">
        <v>103546.29424499501</v>
      </c>
      <c r="P4">
        <v>100575.44949785899</v>
      </c>
      <c r="Q4">
        <v>2970.84474713601</v>
      </c>
      <c r="R4">
        <v>8.4933333333333305E-2</v>
      </c>
      <c r="S4">
        <v>266.34149580067901</v>
      </c>
      <c r="T4">
        <v>7.8673198846666601</v>
      </c>
      <c r="U4">
        <v>274.208815685346</v>
      </c>
      <c r="V4">
        <v>266.34149580067901</v>
      </c>
      <c r="W4">
        <v>1090.6125</v>
      </c>
      <c r="X4">
        <v>0</v>
      </c>
      <c r="Y4">
        <v>0</v>
      </c>
      <c r="Z4">
        <v>0</v>
      </c>
      <c r="AA4">
        <v>0</v>
      </c>
      <c r="AB4">
        <v>20721.091079999998</v>
      </c>
      <c r="AC4">
        <v>239.97600239976001</v>
      </c>
      <c r="AD4" t="s">
        <v>37</v>
      </c>
      <c r="AE4">
        <v>0</v>
      </c>
      <c r="AF4">
        <v>0.5</v>
      </c>
      <c r="AG4">
        <v>110</v>
      </c>
      <c r="AH4">
        <v>0</v>
      </c>
      <c r="AI4">
        <v>1.37E-4</v>
      </c>
      <c r="AJ4">
        <v>124267.385324995</v>
      </c>
      <c r="AK4">
        <v>0</v>
      </c>
    </row>
    <row r="5" spans="1:37" x14ac:dyDescent="0.25">
      <c r="A5">
        <v>3</v>
      </c>
      <c r="B5">
        <v>4</v>
      </c>
      <c r="C5">
        <v>4</v>
      </c>
      <c r="D5">
        <v>3.1284375</v>
      </c>
      <c r="E5">
        <v>524.47</v>
      </c>
      <c r="F5">
        <v>1.836272355</v>
      </c>
      <c r="G5">
        <v>112.5</v>
      </c>
      <c r="H5">
        <v>1</v>
      </c>
      <c r="I5">
        <v>3</v>
      </c>
      <c r="J5">
        <v>1</v>
      </c>
      <c r="K5">
        <v>1</v>
      </c>
      <c r="L5">
        <v>381000</v>
      </c>
      <c r="M5" t="s">
        <v>36</v>
      </c>
      <c r="N5">
        <v>5888415</v>
      </c>
      <c r="O5">
        <v>136692.35610810501</v>
      </c>
      <c r="P5">
        <v>136242.906123033</v>
      </c>
      <c r="Q5">
        <v>449.44998507204798</v>
      </c>
      <c r="R5">
        <v>2.78083333333333E-2</v>
      </c>
      <c r="S5">
        <v>360.79519992413799</v>
      </c>
      <c r="T5">
        <v>1.1902226826660101</v>
      </c>
      <c r="U5">
        <v>361.98542260680398</v>
      </c>
      <c r="V5">
        <v>360.79519992413799</v>
      </c>
      <c r="W5">
        <v>1539.140625</v>
      </c>
      <c r="X5">
        <v>0</v>
      </c>
      <c r="Y5">
        <v>0</v>
      </c>
      <c r="Z5">
        <v>0</v>
      </c>
      <c r="AA5">
        <v>0</v>
      </c>
      <c r="AB5">
        <v>24201.38565</v>
      </c>
      <c r="AC5">
        <v>239.97600239976001</v>
      </c>
      <c r="AD5" t="s">
        <v>37</v>
      </c>
      <c r="AE5">
        <v>0</v>
      </c>
      <c r="AF5">
        <v>0.5</v>
      </c>
      <c r="AG5">
        <v>110</v>
      </c>
      <c r="AH5">
        <v>0</v>
      </c>
      <c r="AI5">
        <v>1.37E-4</v>
      </c>
      <c r="AJ5">
        <v>160893.741758105</v>
      </c>
      <c r="AK5">
        <v>0</v>
      </c>
    </row>
    <row r="6" spans="1:37" x14ac:dyDescent="0.25">
      <c r="A6">
        <v>4</v>
      </c>
      <c r="B6">
        <v>5</v>
      </c>
      <c r="C6">
        <v>5</v>
      </c>
      <c r="D6">
        <v>7.4725423729999996</v>
      </c>
      <c r="E6">
        <v>524.47</v>
      </c>
      <c r="F6">
        <v>4.5922251139999997</v>
      </c>
      <c r="G6">
        <v>112.5</v>
      </c>
      <c r="H6">
        <v>1</v>
      </c>
      <c r="I6">
        <v>3</v>
      </c>
      <c r="J6">
        <v>155.97600239976001</v>
      </c>
      <c r="K6">
        <v>1</v>
      </c>
      <c r="L6">
        <v>381000</v>
      </c>
      <c r="M6" t="s">
        <v>36</v>
      </c>
      <c r="N6">
        <v>5888415</v>
      </c>
      <c r="O6">
        <v>138807.17273102899</v>
      </c>
      <c r="P6">
        <v>136242.906123033</v>
      </c>
      <c r="Q6">
        <v>2564.2666079958899</v>
      </c>
      <c r="R6">
        <v>6.6422598871111099E-2</v>
      </c>
      <c r="S6">
        <v>360.79519992413799</v>
      </c>
      <c r="T6">
        <v>6.7906293972854401</v>
      </c>
      <c r="U6">
        <v>367.585829321424</v>
      </c>
      <c r="V6">
        <v>360.79519992413799</v>
      </c>
      <c r="W6">
        <v>1539.140625</v>
      </c>
      <c r="X6">
        <v>0</v>
      </c>
      <c r="Y6">
        <v>0</v>
      </c>
      <c r="Z6">
        <v>0</v>
      </c>
      <c r="AA6">
        <v>0</v>
      </c>
      <c r="AB6">
        <v>24201.38565</v>
      </c>
      <c r="AC6">
        <v>239.97600239976001</v>
      </c>
      <c r="AD6" t="s">
        <v>37</v>
      </c>
      <c r="AE6">
        <v>0</v>
      </c>
      <c r="AF6">
        <v>0.5</v>
      </c>
      <c r="AG6">
        <v>110</v>
      </c>
      <c r="AH6">
        <v>0</v>
      </c>
      <c r="AI6">
        <v>1.37E-4</v>
      </c>
      <c r="AJ6">
        <v>163008.558381029</v>
      </c>
      <c r="AK6">
        <v>0</v>
      </c>
    </row>
    <row r="7" spans="1:37" x14ac:dyDescent="0.25">
      <c r="A7">
        <v>5</v>
      </c>
      <c r="B7">
        <v>6</v>
      </c>
      <c r="C7">
        <v>6</v>
      </c>
      <c r="D7">
        <v>20.440909090000002</v>
      </c>
      <c r="E7">
        <v>524.47</v>
      </c>
      <c r="F7">
        <v>12.113864319999999</v>
      </c>
      <c r="G7">
        <v>112.5</v>
      </c>
      <c r="H7">
        <v>1</v>
      </c>
      <c r="I7">
        <v>3</v>
      </c>
      <c r="J7">
        <v>179.97600239976001</v>
      </c>
      <c r="K7">
        <v>1</v>
      </c>
      <c r="L7">
        <v>381000</v>
      </c>
      <c r="M7" t="s">
        <v>36</v>
      </c>
      <c r="N7">
        <v>5888415</v>
      </c>
      <c r="O7">
        <v>155430.778344197</v>
      </c>
      <c r="P7">
        <v>136242.906123033</v>
      </c>
      <c r="Q7">
        <v>19187.8722211639</v>
      </c>
      <c r="R7">
        <v>0.18169696968888799</v>
      </c>
      <c r="S7">
        <v>360.79519992413799</v>
      </c>
      <c r="T7">
        <v>50.8128635182075</v>
      </c>
      <c r="U7">
        <v>411.60806344234601</v>
      </c>
      <c r="V7">
        <v>360.79519992413799</v>
      </c>
      <c r="W7">
        <v>1539.140625</v>
      </c>
      <c r="X7">
        <v>0</v>
      </c>
      <c r="Y7">
        <v>0</v>
      </c>
      <c r="Z7">
        <v>0</v>
      </c>
      <c r="AA7">
        <v>0</v>
      </c>
      <c r="AB7">
        <v>24201.38565</v>
      </c>
      <c r="AC7">
        <v>239.97600239976001</v>
      </c>
      <c r="AD7" t="s">
        <v>37</v>
      </c>
      <c r="AE7">
        <v>0</v>
      </c>
      <c r="AF7">
        <v>0.5</v>
      </c>
      <c r="AG7">
        <v>110</v>
      </c>
      <c r="AH7">
        <v>0</v>
      </c>
      <c r="AI7">
        <v>1.37E-4</v>
      </c>
      <c r="AJ7">
        <v>179632.16399419701</v>
      </c>
      <c r="AK7">
        <v>0</v>
      </c>
    </row>
    <row r="8" spans="1:37" x14ac:dyDescent="0.25">
      <c r="A8">
        <v>6</v>
      </c>
      <c r="B8">
        <v>7</v>
      </c>
      <c r="C8">
        <v>7</v>
      </c>
      <c r="D8">
        <v>21.15733333</v>
      </c>
      <c r="E8">
        <v>524.47</v>
      </c>
      <c r="F8">
        <v>12.99763598</v>
      </c>
      <c r="G8">
        <v>50</v>
      </c>
      <c r="H8">
        <v>1</v>
      </c>
      <c r="I8">
        <v>3</v>
      </c>
      <c r="J8">
        <v>179.97600239976001</v>
      </c>
      <c r="K8">
        <v>1</v>
      </c>
      <c r="L8">
        <v>381000</v>
      </c>
      <c r="M8" t="s">
        <v>39</v>
      </c>
      <c r="N8">
        <v>4315194</v>
      </c>
      <c r="O8">
        <v>126679.947706766</v>
      </c>
      <c r="P8">
        <v>74245.487926995294</v>
      </c>
      <c r="Q8">
        <v>52434.459779770797</v>
      </c>
      <c r="R8">
        <v>0.4231466666</v>
      </c>
      <c r="S8">
        <v>196.61512237484999</v>
      </c>
      <c r="T8">
        <v>138.855680178113</v>
      </c>
      <c r="U8">
        <v>335.47080255296402</v>
      </c>
      <c r="V8">
        <v>196.61512237484999</v>
      </c>
      <c r="W8">
        <v>775.5</v>
      </c>
      <c r="X8">
        <v>0</v>
      </c>
      <c r="Y8">
        <v>0</v>
      </c>
      <c r="Z8">
        <v>0</v>
      </c>
      <c r="AA8">
        <v>0</v>
      </c>
      <c r="AB8">
        <v>17735.447339999999</v>
      </c>
      <c r="AC8">
        <v>239.97600239976001</v>
      </c>
      <c r="AD8" t="s">
        <v>37</v>
      </c>
      <c r="AE8">
        <v>0</v>
      </c>
      <c r="AF8">
        <v>0.5</v>
      </c>
      <c r="AG8">
        <v>110</v>
      </c>
      <c r="AH8">
        <v>0</v>
      </c>
      <c r="AI8">
        <v>1.37E-4</v>
      </c>
      <c r="AJ8">
        <v>144415.395046766</v>
      </c>
      <c r="AK8">
        <v>0</v>
      </c>
    </row>
    <row r="9" spans="1:37" x14ac:dyDescent="0.25">
      <c r="A9">
        <v>7</v>
      </c>
      <c r="B9">
        <v>8</v>
      </c>
      <c r="C9">
        <v>8</v>
      </c>
      <c r="D9">
        <v>11.707826089999999</v>
      </c>
      <c r="E9">
        <v>524.47</v>
      </c>
      <c r="F9">
        <v>6.5078392550000004</v>
      </c>
      <c r="G9">
        <v>75</v>
      </c>
      <c r="H9">
        <v>1</v>
      </c>
      <c r="I9">
        <v>3</v>
      </c>
      <c r="J9">
        <v>179.97600239976001</v>
      </c>
      <c r="K9">
        <v>1</v>
      </c>
      <c r="L9">
        <v>381000</v>
      </c>
      <c r="M9" t="s">
        <v>38</v>
      </c>
      <c r="N9">
        <v>5041628</v>
      </c>
      <c r="O9">
        <v>110611.28692493201</v>
      </c>
      <c r="P9">
        <v>100575.44949785899</v>
      </c>
      <c r="Q9">
        <v>10035.837427073</v>
      </c>
      <c r="R9">
        <v>0.15610434786666599</v>
      </c>
      <c r="S9">
        <v>266.34149580067901</v>
      </c>
      <c r="T9">
        <v>26.576664238482699</v>
      </c>
      <c r="U9">
        <v>292.91816003916199</v>
      </c>
      <c r="V9">
        <v>266.34149580067901</v>
      </c>
      <c r="W9">
        <v>1090.6125</v>
      </c>
      <c r="X9">
        <v>0</v>
      </c>
      <c r="Y9">
        <v>0</v>
      </c>
      <c r="Z9">
        <v>0</v>
      </c>
      <c r="AA9">
        <v>0</v>
      </c>
      <c r="AB9">
        <v>20721.091079999998</v>
      </c>
      <c r="AC9">
        <v>239.97600239976001</v>
      </c>
      <c r="AD9" t="s">
        <v>37</v>
      </c>
      <c r="AE9">
        <v>0</v>
      </c>
      <c r="AF9">
        <v>0.5</v>
      </c>
      <c r="AG9">
        <v>110</v>
      </c>
      <c r="AH9">
        <v>0</v>
      </c>
      <c r="AI9">
        <v>1.37E-4</v>
      </c>
      <c r="AJ9">
        <v>131332.37800493199</v>
      </c>
      <c r="AK9">
        <v>0</v>
      </c>
    </row>
    <row r="10" spans="1:37" x14ac:dyDescent="0.25">
      <c r="A10">
        <v>8</v>
      </c>
      <c r="B10">
        <v>9</v>
      </c>
      <c r="C10">
        <v>9</v>
      </c>
      <c r="D10">
        <v>45.895652169999998</v>
      </c>
      <c r="E10">
        <v>524.47</v>
      </c>
      <c r="F10">
        <v>28.457983179999999</v>
      </c>
      <c r="G10">
        <v>75</v>
      </c>
      <c r="H10">
        <v>1</v>
      </c>
      <c r="I10">
        <v>3</v>
      </c>
      <c r="J10">
        <v>191.97600239976001</v>
      </c>
      <c r="K10">
        <v>1</v>
      </c>
      <c r="L10">
        <v>381000</v>
      </c>
      <c r="M10" t="s">
        <v>38</v>
      </c>
      <c r="N10">
        <v>5041628</v>
      </c>
      <c r="O10">
        <v>254796.68675971401</v>
      </c>
      <c r="P10">
        <v>100575.44949785899</v>
      </c>
      <c r="Q10">
        <v>154221.23726185501</v>
      </c>
      <c r="R10">
        <v>0.61194202893333305</v>
      </c>
      <c r="S10">
        <v>266.34149580067901</v>
      </c>
      <c r="T10">
        <v>408.40498572594799</v>
      </c>
      <c r="U10">
        <v>674.74648152662701</v>
      </c>
      <c r="V10">
        <v>266.34149580067901</v>
      </c>
      <c r="W10">
        <v>1090.6125</v>
      </c>
      <c r="X10">
        <v>0</v>
      </c>
      <c r="Y10">
        <v>0</v>
      </c>
      <c r="Z10">
        <v>0</v>
      </c>
      <c r="AA10">
        <v>0</v>
      </c>
      <c r="AB10">
        <v>20721.091079999998</v>
      </c>
      <c r="AC10">
        <v>239.97600239976001</v>
      </c>
      <c r="AD10" t="s">
        <v>37</v>
      </c>
      <c r="AE10">
        <v>0</v>
      </c>
      <c r="AF10">
        <v>0.5</v>
      </c>
      <c r="AG10">
        <v>110</v>
      </c>
      <c r="AH10">
        <v>0</v>
      </c>
      <c r="AI10">
        <v>1.37E-4</v>
      </c>
      <c r="AJ10">
        <v>275517.77783971402</v>
      </c>
      <c r="AK10">
        <v>0</v>
      </c>
    </row>
    <row r="11" spans="1:37" x14ac:dyDescent="0.25">
      <c r="A11">
        <v>9</v>
      </c>
      <c r="B11">
        <v>10</v>
      </c>
      <c r="C11">
        <v>10</v>
      </c>
      <c r="D11">
        <v>18.84727273</v>
      </c>
      <c r="E11">
        <v>524.47</v>
      </c>
      <c r="F11">
        <v>11.89776719</v>
      </c>
      <c r="G11">
        <v>45</v>
      </c>
      <c r="H11">
        <v>1</v>
      </c>
      <c r="I11">
        <v>3</v>
      </c>
      <c r="J11">
        <v>191.97600239976001</v>
      </c>
      <c r="K11">
        <v>1</v>
      </c>
      <c r="L11">
        <v>381000</v>
      </c>
      <c r="M11" t="s">
        <v>40</v>
      </c>
      <c r="N11">
        <v>3951977</v>
      </c>
      <c r="O11">
        <v>115707.208805933</v>
      </c>
      <c r="P11">
        <v>68614.516638756904</v>
      </c>
      <c r="Q11">
        <v>47092.692167176101</v>
      </c>
      <c r="R11">
        <v>0.41882828288888801</v>
      </c>
      <c r="S11">
        <v>181.703319114632</v>
      </c>
      <c r="T11">
        <v>124.70973916307</v>
      </c>
      <c r="U11">
        <v>306.41305827770299</v>
      </c>
      <c r="V11">
        <v>181.703319114632</v>
      </c>
      <c r="W11">
        <v>710.9325</v>
      </c>
      <c r="X11">
        <v>0</v>
      </c>
      <c r="Y11">
        <v>0</v>
      </c>
      <c r="Z11">
        <v>0</v>
      </c>
      <c r="AA11">
        <v>0</v>
      </c>
      <c r="AB11">
        <v>16242.625470000001</v>
      </c>
      <c r="AC11">
        <v>239.97600239976001</v>
      </c>
      <c r="AD11" t="s">
        <v>37</v>
      </c>
      <c r="AE11">
        <v>0</v>
      </c>
      <c r="AF11">
        <v>0.5</v>
      </c>
      <c r="AG11">
        <v>110</v>
      </c>
      <c r="AH11">
        <v>0</v>
      </c>
      <c r="AI11">
        <v>1.37E-4</v>
      </c>
      <c r="AJ11">
        <v>131949.83427593301</v>
      </c>
      <c r="AK11">
        <v>0</v>
      </c>
    </row>
    <row r="12" spans="1:37" x14ac:dyDescent="0.25">
      <c r="A12">
        <v>10</v>
      </c>
      <c r="B12">
        <v>11</v>
      </c>
      <c r="C12">
        <v>11</v>
      </c>
      <c r="D12">
        <v>19.137499999999999</v>
      </c>
      <c r="E12">
        <v>524.47</v>
      </c>
      <c r="F12">
        <v>10.886209409999999</v>
      </c>
      <c r="G12">
        <v>50</v>
      </c>
      <c r="H12">
        <v>1</v>
      </c>
      <c r="I12">
        <v>3</v>
      </c>
      <c r="J12">
        <v>191.97600239976001</v>
      </c>
      <c r="K12">
        <v>1</v>
      </c>
      <c r="L12">
        <v>381000</v>
      </c>
      <c r="M12" t="s">
        <v>39</v>
      </c>
      <c r="N12">
        <v>4315194</v>
      </c>
      <c r="O12">
        <v>117146.283759814</v>
      </c>
      <c r="P12">
        <v>74245.487926995294</v>
      </c>
      <c r="Q12">
        <v>42900.795832818803</v>
      </c>
      <c r="R12">
        <v>0.38274999999999998</v>
      </c>
      <c r="S12">
        <v>196.61512237484999</v>
      </c>
      <c r="T12">
        <v>113.608859718749</v>
      </c>
      <c r="U12">
        <v>310.2239820936</v>
      </c>
      <c r="V12">
        <v>196.61512237484999</v>
      </c>
      <c r="W12">
        <v>775.5</v>
      </c>
      <c r="X12">
        <v>0</v>
      </c>
      <c r="Y12">
        <v>0</v>
      </c>
      <c r="Z12">
        <v>0</v>
      </c>
      <c r="AA12">
        <v>0</v>
      </c>
      <c r="AB12">
        <v>17735.447339999999</v>
      </c>
      <c r="AC12">
        <v>239.97600239976001</v>
      </c>
      <c r="AD12" t="s">
        <v>37</v>
      </c>
      <c r="AE12">
        <v>0</v>
      </c>
      <c r="AF12">
        <v>0.5</v>
      </c>
      <c r="AG12">
        <v>110</v>
      </c>
      <c r="AH12">
        <v>0</v>
      </c>
      <c r="AI12">
        <v>1.37E-4</v>
      </c>
      <c r="AJ12">
        <v>134881.731099814</v>
      </c>
      <c r="AK12">
        <v>0</v>
      </c>
    </row>
    <row r="13" spans="1:37" x14ac:dyDescent="0.25">
      <c r="A13">
        <v>11</v>
      </c>
      <c r="B13">
        <v>12</v>
      </c>
      <c r="C13">
        <v>12</v>
      </c>
      <c r="D13">
        <v>21</v>
      </c>
      <c r="E13">
        <v>524.47</v>
      </c>
      <c r="F13">
        <v>11.88460433</v>
      </c>
      <c r="G13">
        <v>75</v>
      </c>
      <c r="H13">
        <v>1</v>
      </c>
      <c r="I13">
        <v>3</v>
      </c>
      <c r="J13">
        <v>191.97600239976001</v>
      </c>
      <c r="K13">
        <v>1</v>
      </c>
      <c r="L13">
        <v>381000</v>
      </c>
      <c r="M13" t="s">
        <v>38</v>
      </c>
      <c r="N13">
        <v>5041628</v>
      </c>
      <c r="O13">
        <v>132863.34072382699</v>
      </c>
      <c r="P13">
        <v>100575.44949785899</v>
      </c>
      <c r="Q13">
        <v>32287.891225968</v>
      </c>
      <c r="R13">
        <v>0.28000000000000003</v>
      </c>
      <c r="S13">
        <v>266.34149580067901</v>
      </c>
      <c r="T13">
        <v>85.504019999999997</v>
      </c>
      <c r="U13">
        <v>351.84551580067898</v>
      </c>
      <c r="V13">
        <v>266.34149580067901</v>
      </c>
      <c r="W13">
        <v>1090.6125</v>
      </c>
      <c r="X13">
        <v>0</v>
      </c>
      <c r="Y13">
        <v>0</v>
      </c>
      <c r="Z13">
        <v>0</v>
      </c>
      <c r="AA13">
        <v>0</v>
      </c>
      <c r="AB13">
        <v>20721.091079999998</v>
      </c>
      <c r="AC13">
        <v>239.97600239976001</v>
      </c>
      <c r="AD13" t="s">
        <v>37</v>
      </c>
      <c r="AE13">
        <v>0</v>
      </c>
      <c r="AF13">
        <v>0.5</v>
      </c>
      <c r="AG13">
        <v>110</v>
      </c>
      <c r="AH13">
        <v>0</v>
      </c>
      <c r="AI13">
        <v>1.37E-4</v>
      </c>
      <c r="AJ13">
        <v>153584.431803827</v>
      </c>
      <c r="AK13">
        <v>0</v>
      </c>
    </row>
    <row r="14" spans="1:37" x14ac:dyDescent="0.25">
      <c r="A14">
        <v>12</v>
      </c>
      <c r="B14">
        <v>13</v>
      </c>
      <c r="C14">
        <v>13</v>
      </c>
      <c r="D14">
        <v>22.77391304</v>
      </c>
      <c r="E14">
        <v>524.47</v>
      </c>
      <c r="F14">
        <v>13.89374441</v>
      </c>
      <c r="G14">
        <v>50</v>
      </c>
      <c r="H14">
        <v>1</v>
      </c>
      <c r="I14">
        <v>3</v>
      </c>
      <c r="J14">
        <v>179.97600239976001</v>
      </c>
      <c r="K14">
        <v>1</v>
      </c>
      <c r="L14">
        <v>381000</v>
      </c>
      <c r="M14" t="s">
        <v>39</v>
      </c>
      <c r="N14">
        <v>4315194</v>
      </c>
      <c r="O14">
        <v>134998.84168921399</v>
      </c>
      <c r="P14">
        <v>74245.487926995294</v>
      </c>
      <c r="Q14">
        <v>60753.353762219303</v>
      </c>
      <c r="R14">
        <v>0.45547826079999998</v>
      </c>
      <c r="S14">
        <v>196.61512237484999</v>
      </c>
      <c r="T14">
        <v>160.88557592060999</v>
      </c>
      <c r="U14">
        <v>357.50069829546101</v>
      </c>
      <c r="V14">
        <v>196.61512237484999</v>
      </c>
      <c r="W14">
        <v>775.5</v>
      </c>
      <c r="X14">
        <v>0</v>
      </c>
      <c r="Y14">
        <v>0</v>
      </c>
      <c r="Z14">
        <v>0</v>
      </c>
      <c r="AA14">
        <v>0</v>
      </c>
      <c r="AB14">
        <v>17735.447339999999</v>
      </c>
      <c r="AC14">
        <v>239.97600239976001</v>
      </c>
      <c r="AD14" t="s">
        <v>37</v>
      </c>
      <c r="AE14">
        <v>0</v>
      </c>
      <c r="AF14">
        <v>0.5</v>
      </c>
      <c r="AG14">
        <v>110</v>
      </c>
      <c r="AH14">
        <v>0</v>
      </c>
      <c r="AI14">
        <v>1.37E-4</v>
      </c>
      <c r="AJ14">
        <v>152734.28902921401</v>
      </c>
      <c r="AK14">
        <v>0</v>
      </c>
    </row>
    <row r="15" spans="1:37" x14ac:dyDescent="0.25">
      <c r="A15">
        <v>13</v>
      </c>
      <c r="B15">
        <v>14</v>
      </c>
      <c r="C15">
        <v>14</v>
      </c>
      <c r="D15">
        <v>27.555652169999998</v>
      </c>
      <c r="E15">
        <v>524.47</v>
      </c>
      <c r="F15">
        <v>16.104919240000001</v>
      </c>
      <c r="G15">
        <v>50</v>
      </c>
      <c r="H15">
        <v>1</v>
      </c>
      <c r="I15">
        <v>3</v>
      </c>
      <c r="J15">
        <v>179.97600239976001</v>
      </c>
      <c r="K15">
        <v>1</v>
      </c>
      <c r="L15">
        <v>381000</v>
      </c>
      <c r="M15" t="s">
        <v>39</v>
      </c>
      <c r="N15">
        <v>4315194</v>
      </c>
      <c r="O15">
        <v>163189.420903152</v>
      </c>
      <c r="P15">
        <v>74245.487926995294</v>
      </c>
      <c r="Q15">
        <v>88943.932976157303</v>
      </c>
      <c r="R15">
        <v>0.5511130434</v>
      </c>
      <c r="S15">
        <v>196.61512237484999</v>
      </c>
      <c r="T15">
        <v>235.53919241265001</v>
      </c>
      <c r="U15">
        <v>432.15431478750099</v>
      </c>
      <c r="V15">
        <v>196.61512237484999</v>
      </c>
      <c r="W15">
        <v>775.5</v>
      </c>
      <c r="X15">
        <v>0</v>
      </c>
      <c r="Y15">
        <v>0</v>
      </c>
      <c r="Z15">
        <v>0</v>
      </c>
      <c r="AA15">
        <v>0</v>
      </c>
      <c r="AB15">
        <v>17735.447339999999</v>
      </c>
      <c r="AC15">
        <v>239.97600239976001</v>
      </c>
      <c r="AD15" t="s">
        <v>37</v>
      </c>
      <c r="AE15">
        <v>0</v>
      </c>
      <c r="AF15">
        <v>0.5</v>
      </c>
      <c r="AG15">
        <v>110</v>
      </c>
      <c r="AH15">
        <v>0</v>
      </c>
      <c r="AI15">
        <v>1.37E-4</v>
      </c>
      <c r="AJ15">
        <v>180924.86824315201</v>
      </c>
      <c r="AK15">
        <v>0</v>
      </c>
    </row>
    <row r="16" spans="1:37" x14ac:dyDescent="0.25">
      <c r="A16">
        <v>14</v>
      </c>
      <c r="B16">
        <v>15</v>
      </c>
      <c r="C16">
        <v>15</v>
      </c>
      <c r="D16">
        <v>8.9033333329999902</v>
      </c>
      <c r="E16">
        <v>524.47</v>
      </c>
      <c r="F16">
        <v>5.58858517</v>
      </c>
      <c r="G16">
        <v>50</v>
      </c>
      <c r="H16">
        <v>1</v>
      </c>
      <c r="I16">
        <v>3</v>
      </c>
      <c r="J16">
        <v>179.97600239976001</v>
      </c>
      <c r="K16">
        <v>1</v>
      </c>
      <c r="L16">
        <v>381000</v>
      </c>
      <c r="M16" t="s">
        <v>39</v>
      </c>
      <c r="N16">
        <v>4315194</v>
      </c>
      <c r="O16">
        <v>83530.8791745333</v>
      </c>
      <c r="P16">
        <v>74245.487926995294</v>
      </c>
      <c r="Q16">
        <v>9285.3912475379493</v>
      </c>
      <c r="R16">
        <v>0.17806666665999901</v>
      </c>
      <c r="S16">
        <v>196.61512237484999</v>
      </c>
      <c r="T16">
        <v>24.589350644825402</v>
      </c>
      <c r="U16">
        <v>221.20447301967599</v>
      </c>
      <c r="V16">
        <v>196.61512237484999</v>
      </c>
      <c r="W16">
        <v>775.5</v>
      </c>
      <c r="X16">
        <v>0</v>
      </c>
      <c r="Y16">
        <v>0</v>
      </c>
      <c r="Z16">
        <v>0</v>
      </c>
      <c r="AA16">
        <v>0</v>
      </c>
      <c r="AB16">
        <v>17735.447339999999</v>
      </c>
      <c r="AC16">
        <v>239.97600239976001</v>
      </c>
      <c r="AD16" t="s">
        <v>37</v>
      </c>
      <c r="AE16">
        <v>0</v>
      </c>
      <c r="AF16">
        <v>0.5</v>
      </c>
      <c r="AG16">
        <v>110</v>
      </c>
      <c r="AH16">
        <v>0</v>
      </c>
      <c r="AI16">
        <v>1.37E-4</v>
      </c>
      <c r="AJ16">
        <v>101266.32651453299</v>
      </c>
      <c r="AK16">
        <v>0</v>
      </c>
    </row>
    <row r="17" spans="1:37" x14ac:dyDescent="0.25">
      <c r="A17">
        <v>15</v>
      </c>
      <c r="B17">
        <v>16</v>
      </c>
      <c r="C17">
        <v>16</v>
      </c>
      <c r="D17">
        <v>17.178181819999999</v>
      </c>
      <c r="E17">
        <v>524.47</v>
      </c>
      <c r="F17">
        <v>10.446069850000001</v>
      </c>
      <c r="G17">
        <v>75</v>
      </c>
      <c r="H17">
        <v>1</v>
      </c>
      <c r="I17">
        <v>3</v>
      </c>
      <c r="J17">
        <v>179.97600239976001</v>
      </c>
      <c r="K17">
        <v>1</v>
      </c>
      <c r="L17">
        <v>381000</v>
      </c>
      <c r="M17" t="s">
        <v>38</v>
      </c>
      <c r="N17">
        <v>5041628</v>
      </c>
      <c r="O17">
        <v>122180.509775442</v>
      </c>
      <c r="P17">
        <v>100575.44949785899</v>
      </c>
      <c r="Q17">
        <v>21605.0602775835</v>
      </c>
      <c r="R17">
        <v>0.22904242426666599</v>
      </c>
      <c r="S17">
        <v>266.34149580067901</v>
      </c>
      <c r="T17">
        <v>57.214003018877101</v>
      </c>
      <c r="U17">
        <v>323.55549881955602</v>
      </c>
      <c r="V17">
        <v>266.34149580067901</v>
      </c>
      <c r="W17">
        <v>1090.6125</v>
      </c>
      <c r="X17">
        <v>0</v>
      </c>
      <c r="Y17">
        <v>0</v>
      </c>
      <c r="Z17">
        <v>0</v>
      </c>
      <c r="AA17">
        <v>0</v>
      </c>
      <c r="AB17">
        <v>20721.091079999998</v>
      </c>
      <c r="AC17">
        <v>239.97600239976001</v>
      </c>
      <c r="AD17" t="s">
        <v>37</v>
      </c>
      <c r="AE17">
        <v>0</v>
      </c>
      <c r="AF17">
        <v>0.5</v>
      </c>
      <c r="AG17">
        <v>110</v>
      </c>
      <c r="AH17">
        <v>0</v>
      </c>
      <c r="AI17">
        <v>1.37E-4</v>
      </c>
      <c r="AJ17">
        <v>142901.600855442</v>
      </c>
      <c r="AK17">
        <v>0</v>
      </c>
    </row>
    <row r="18" spans="1:37" x14ac:dyDescent="0.25">
      <c r="A18">
        <v>16</v>
      </c>
      <c r="B18">
        <v>17</v>
      </c>
      <c r="C18">
        <v>17</v>
      </c>
      <c r="D18">
        <v>19.042608699999999</v>
      </c>
      <c r="E18">
        <v>524.47</v>
      </c>
      <c r="F18">
        <v>11.052516260000001</v>
      </c>
      <c r="G18">
        <v>30</v>
      </c>
      <c r="H18">
        <v>1</v>
      </c>
      <c r="I18">
        <v>3</v>
      </c>
      <c r="J18">
        <v>179.97600239976001</v>
      </c>
      <c r="K18">
        <v>1</v>
      </c>
      <c r="L18">
        <v>381000</v>
      </c>
      <c r="M18" t="s">
        <v>41</v>
      </c>
      <c r="N18">
        <v>3514070</v>
      </c>
      <c r="O18">
        <v>128876.589942045</v>
      </c>
      <c r="P18">
        <v>50651.707669751799</v>
      </c>
      <c r="Q18">
        <v>78224.882272293806</v>
      </c>
      <c r="R18">
        <v>0.63475362333333296</v>
      </c>
      <c r="S18">
        <v>134.134638751056</v>
      </c>
      <c r="T18">
        <v>207.15325914281101</v>
      </c>
      <c r="U18">
        <v>341.28789789386701</v>
      </c>
      <c r="V18">
        <v>134.134638751056</v>
      </c>
      <c r="W18">
        <v>514.14</v>
      </c>
      <c r="X18">
        <v>0</v>
      </c>
      <c r="Y18">
        <v>0</v>
      </c>
      <c r="Z18">
        <v>0</v>
      </c>
      <c r="AA18">
        <v>0</v>
      </c>
      <c r="AB18">
        <v>14442.8277</v>
      </c>
      <c r="AC18">
        <v>239.97600239976001</v>
      </c>
      <c r="AD18" t="s">
        <v>37</v>
      </c>
      <c r="AE18">
        <v>0</v>
      </c>
      <c r="AF18">
        <v>0.5</v>
      </c>
      <c r="AG18">
        <v>110</v>
      </c>
      <c r="AH18">
        <v>0</v>
      </c>
      <c r="AI18">
        <v>1.37E-4</v>
      </c>
      <c r="AJ18">
        <v>143319.41764204501</v>
      </c>
      <c r="AK18">
        <v>0</v>
      </c>
    </row>
    <row r="19" spans="1:37" x14ac:dyDescent="0.25">
      <c r="A19">
        <v>17</v>
      </c>
      <c r="B19">
        <v>18</v>
      </c>
      <c r="C19">
        <v>18</v>
      </c>
      <c r="D19">
        <v>29.802499999999998</v>
      </c>
      <c r="E19">
        <v>524.47</v>
      </c>
      <c r="F19">
        <v>16.885167030000002</v>
      </c>
      <c r="G19">
        <v>112.5</v>
      </c>
      <c r="H19">
        <v>1</v>
      </c>
      <c r="I19">
        <v>3</v>
      </c>
      <c r="J19">
        <v>179.97600239976001</v>
      </c>
      <c r="K19">
        <v>1</v>
      </c>
      <c r="L19">
        <v>381000</v>
      </c>
      <c r="M19" t="s">
        <v>36</v>
      </c>
      <c r="N19">
        <v>5888415</v>
      </c>
      <c r="O19">
        <v>177030.84854176399</v>
      </c>
      <c r="P19">
        <v>136242.906123033</v>
      </c>
      <c r="Q19">
        <v>40787.942418731</v>
      </c>
      <c r="R19">
        <v>0.26491111111111099</v>
      </c>
      <c r="S19">
        <v>360.79519992413799</v>
      </c>
      <c r="T19">
        <v>108.013651926736</v>
      </c>
      <c r="U19">
        <v>468.80885185087402</v>
      </c>
      <c r="V19">
        <v>360.79519992413799</v>
      </c>
      <c r="W19">
        <v>1539.140625</v>
      </c>
      <c r="X19">
        <v>0</v>
      </c>
      <c r="Y19">
        <v>0</v>
      </c>
      <c r="Z19">
        <v>0</v>
      </c>
      <c r="AA19">
        <v>0</v>
      </c>
      <c r="AB19">
        <v>24201.38565</v>
      </c>
      <c r="AC19">
        <v>239.97600239976001</v>
      </c>
      <c r="AD19" t="s">
        <v>37</v>
      </c>
      <c r="AE19">
        <v>0</v>
      </c>
      <c r="AF19">
        <v>0.5</v>
      </c>
      <c r="AG19">
        <v>110</v>
      </c>
      <c r="AH19">
        <v>0</v>
      </c>
      <c r="AI19">
        <v>1.37E-4</v>
      </c>
      <c r="AJ19">
        <v>201232.234191764</v>
      </c>
      <c r="AK19">
        <v>0</v>
      </c>
    </row>
    <row r="20" spans="1:37" x14ac:dyDescent="0.25">
      <c r="A20">
        <v>18</v>
      </c>
      <c r="B20">
        <v>19</v>
      </c>
      <c r="C20">
        <v>19</v>
      </c>
      <c r="D20">
        <v>28.06</v>
      </c>
      <c r="E20">
        <v>524.47</v>
      </c>
      <c r="F20">
        <v>16.507698820000002</v>
      </c>
      <c r="G20">
        <v>75</v>
      </c>
      <c r="H20">
        <v>1</v>
      </c>
      <c r="I20">
        <v>3</v>
      </c>
      <c r="J20">
        <v>179.97600239976001</v>
      </c>
      <c r="K20">
        <v>1</v>
      </c>
      <c r="L20">
        <v>381000</v>
      </c>
      <c r="M20" t="s">
        <v>38</v>
      </c>
      <c r="N20">
        <v>5041628</v>
      </c>
      <c r="O20">
        <v>158222.41156608201</v>
      </c>
      <c r="P20">
        <v>100575.44949785899</v>
      </c>
      <c r="Q20">
        <v>57646.962068223504</v>
      </c>
      <c r="R20">
        <v>0.37413333333333298</v>
      </c>
      <c r="S20">
        <v>266.34149580067901</v>
      </c>
      <c r="T20">
        <v>152.65930385866599</v>
      </c>
      <c r="U20">
        <v>419.000799659346</v>
      </c>
      <c r="V20">
        <v>266.34149580067901</v>
      </c>
      <c r="W20">
        <v>1090.6125</v>
      </c>
      <c r="X20">
        <v>0</v>
      </c>
      <c r="Y20">
        <v>0</v>
      </c>
      <c r="Z20">
        <v>0</v>
      </c>
      <c r="AA20">
        <v>0</v>
      </c>
      <c r="AB20">
        <v>20721.091079999998</v>
      </c>
      <c r="AC20">
        <v>239.97600239976001</v>
      </c>
      <c r="AD20" t="s">
        <v>37</v>
      </c>
      <c r="AE20">
        <v>0</v>
      </c>
      <c r="AF20">
        <v>0.5</v>
      </c>
      <c r="AG20">
        <v>110</v>
      </c>
      <c r="AH20">
        <v>0</v>
      </c>
      <c r="AI20">
        <v>1.37E-4</v>
      </c>
      <c r="AJ20">
        <v>178943.50264608199</v>
      </c>
      <c r="AK20">
        <v>0</v>
      </c>
    </row>
    <row r="21" spans="1:37" x14ac:dyDescent="0.25">
      <c r="A21">
        <v>19</v>
      </c>
      <c r="B21">
        <v>20</v>
      </c>
      <c r="C21">
        <v>20</v>
      </c>
      <c r="D21">
        <v>16.718181820000002</v>
      </c>
      <c r="E21">
        <v>524.47</v>
      </c>
      <c r="F21">
        <v>8.3162344639999901</v>
      </c>
      <c r="G21">
        <v>75</v>
      </c>
      <c r="H21">
        <v>1</v>
      </c>
      <c r="I21">
        <v>3</v>
      </c>
      <c r="J21">
        <v>203.97600239976001</v>
      </c>
      <c r="K21">
        <v>1</v>
      </c>
      <c r="L21">
        <v>381000</v>
      </c>
      <c r="M21" t="s">
        <v>38</v>
      </c>
      <c r="N21">
        <v>5041628</v>
      </c>
      <c r="O21">
        <v>121038.914838945</v>
      </c>
      <c r="P21">
        <v>100575.44949785899</v>
      </c>
      <c r="Q21">
        <v>20463.465341085801</v>
      </c>
      <c r="R21">
        <v>0.222909090933333</v>
      </c>
      <c r="S21">
        <v>266.34149580067901</v>
      </c>
      <c r="T21">
        <v>54.190858658068002</v>
      </c>
      <c r="U21">
        <v>320.53235445874702</v>
      </c>
      <c r="V21">
        <v>266.34149580067901</v>
      </c>
      <c r="W21">
        <v>1090.6125</v>
      </c>
      <c r="X21">
        <v>0</v>
      </c>
      <c r="Y21">
        <v>0</v>
      </c>
      <c r="Z21">
        <v>0</v>
      </c>
      <c r="AA21">
        <v>0</v>
      </c>
      <c r="AB21">
        <v>20721.091079999998</v>
      </c>
      <c r="AC21">
        <v>239.97600239976001</v>
      </c>
      <c r="AD21" t="s">
        <v>37</v>
      </c>
      <c r="AE21">
        <v>0</v>
      </c>
      <c r="AF21">
        <v>0.5</v>
      </c>
      <c r="AG21">
        <v>110</v>
      </c>
      <c r="AH21">
        <v>0</v>
      </c>
      <c r="AI21">
        <v>1.37E-4</v>
      </c>
      <c r="AJ21">
        <v>141760.00591894501</v>
      </c>
      <c r="AK21">
        <v>0</v>
      </c>
    </row>
    <row r="22" spans="1:37" x14ac:dyDescent="0.25">
      <c r="A22">
        <v>20</v>
      </c>
      <c r="B22">
        <v>21</v>
      </c>
      <c r="C22">
        <v>21</v>
      </c>
      <c r="D22">
        <v>13.258048779999999</v>
      </c>
      <c r="E22">
        <v>524.47</v>
      </c>
      <c r="F22">
        <v>8.0934959390000003</v>
      </c>
      <c r="G22">
        <v>37.5</v>
      </c>
      <c r="H22">
        <v>1</v>
      </c>
      <c r="I22">
        <v>3</v>
      </c>
      <c r="J22">
        <v>57.404522399759998</v>
      </c>
      <c r="K22">
        <v>1</v>
      </c>
      <c r="L22">
        <v>381000</v>
      </c>
      <c r="M22" t="s">
        <v>42</v>
      </c>
      <c r="N22">
        <v>3733024</v>
      </c>
      <c r="O22">
        <v>88800.160804740197</v>
      </c>
      <c r="P22">
        <v>59860.580962937202</v>
      </c>
      <c r="Q22">
        <v>28939.579841802901</v>
      </c>
      <c r="R22">
        <v>0.353547967466666</v>
      </c>
      <c r="S22">
        <v>158.52135638236101</v>
      </c>
      <c r="T22">
        <v>76.637102010397001</v>
      </c>
      <c r="U22">
        <v>235.15845839275801</v>
      </c>
      <c r="V22">
        <v>158.52135638236101</v>
      </c>
      <c r="W22">
        <v>613.115624999999</v>
      </c>
      <c r="X22">
        <v>0</v>
      </c>
      <c r="Y22">
        <v>0</v>
      </c>
      <c r="Z22">
        <v>0</v>
      </c>
      <c r="AA22">
        <v>0</v>
      </c>
      <c r="AB22">
        <v>15342.728639999999</v>
      </c>
      <c r="AC22">
        <v>239.97600239976001</v>
      </c>
      <c r="AD22" t="s">
        <v>37</v>
      </c>
      <c r="AE22">
        <v>0</v>
      </c>
      <c r="AF22">
        <v>0.5</v>
      </c>
      <c r="AG22">
        <v>110</v>
      </c>
      <c r="AH22">
        <v>0</v>
      </c>
      <c r="AI22">
        <v>1.37E-4</v>
      </c>
      <c r="AJ22">
        <v>104142.88944473999</v>
      </c>
      <c r="AK22">
        <v>0</v>
      </c>
    </row>
    <row r="23" spans="1:37" x14ac:dyDescent="0.25">
      <c r="A23">
        <v>21</v>
      </c>
      <c r="B23">
        <v>22</v>
      </c>
      <c r="C23">
        <v>22</v>
      </c>
      <c r="D23">
        <v>11.44521739</v>
      </c>
      <c r="E23">
        <v>524.47</v>
      </c>
      <c r="F23">
        <v>6.8602822960000003</v>
      </c>
      <c r="G23">
        <v>75</v>
      </c>
      <c r="H23">
        <v>1</v>
      </c>
      <c r="I23">
        <v>3</v>
      </c>
      <c r="J23">
        <v>57.404522399759998</v>
      </c>
      <c r="K23">
        <v>1</v>
      </c>
      <c r="L23">
        <v>381000</v>
      </c>
      <c r="M23" t="s">
        <v>38</v>
      </c>
      <c r="N23">
        <v>5041628</v>
      </c>
      <c r="O23">
        <v>110166.124715593</v>
      </c>
      <c r="P23">
        <v>100575.44949785899</v>
      </c>
      <c r="Q23">
        <v>9590.6752177338494</v>
      </c>
      <c r="R23">
        <v>0.152602898533333</v>
      </c>
      <c r="S23">
        <v>266.34149580067901</v>
      </c>
      <c r="T23">
        <v>25.397796340787</v>
      </c>
      <c r="U23">
        <v>291.73929214146602</v>
      </c>
      <c r="V23">
        <v>266.34149580067901</v>
      </c>
      <c r="W23">
        <v>1090.6125</v>
      </c>
      <c r="X23">
        <v>0</v>
      </c>
      <c r="Y23">
        <v>0</v>
      </c>
      <c r="Z23">
        <v>0</v>
      </c>
      <c r="AA23">
        <v>0</v>
      </c>
      <c r="AB23">
        <v>20721.091079999998</v>
      </c>
      <c r="AC23">
        <v>239.97600239976001</v>
      </c>
      <c r="AD23" t="s">
        <v>37</v>
      </c>
      <c r="AE23">
        <v>0</v>
      </c>
      <c r="AF23">
        <v>0.5</v>
      </c>
      <c r="AG23">
        <v>110</v>
      </c>
      <c r="AH23">
        <v>0</v>
      </c>
      <c r="AI23">
        <v>1.37E-4</v>
      </c>
      <c r="AJ23">
        <v>130887.215795593</v>
      </c>
      <c r="AK23">
        <v>0</v>
      </c>
    </row>
    <row r="24" spans="1:37" x14ac:dyDescent="0.25">
      <c r="A24">
        <v>22</v>
      </c>
      <c r="B24">
        <v>23</v>
      </c>
      <c r="C24">
        <v>23</v>
      </c>
      <c r="D24">
        <v>24.6973913</v>
      </c>
      <c r="E24">
        <v>524.47</v>
      </c>
      <c r="F24">
        <v>14.14522133</v>
      </c>
      <c r="G24">
        <v>50</v>
      </c>
      <c r="H24">
        <v>1</v>
      </c>
      <c r="I24">
        <v>3</v>
      </c>
      <c r="J24">
        <v>57.404522399759998</v>
      </c>
      <c r="K24">
        <v>1</v>
      </c>
      <c r="L24">
        <v>381000</v>
      </c>
      <c r="M24" t="s">
        <v>39</v>
      </c>
      <c r="N24">
        <v>4315194</v>
      </c>
      <c r="O24">
        <v>145694.64451068101</v>
      </c>
      <c r="P24">
        <v>74245.487926995294</v>
      </c>
      <c r="Q24">
        <v>71449.156583686097</v>
      </c>
      <c r="R24">
        <v>0.49394782599999998</v>
      </c>
      <c r="S24">
        <v>196.61512237484999</v>
      </c>
      <c r="T24">
        <v>189.20994470525201</v>
      </c>
      <c r="U24">
        <v>385.825067080103</v>
      </c>
      <c r="V24">
        <v>196.61512237484999</v>
      </c>
      <c r="W24">
        <v>775.5</v>
      </c>
      <c r="X24">
        <v>0</v>
      </c>
      <c r="Y24">
        <v>0</v>
      </c>
      <c r="Z24">
        <v>0</v>
      </c>
      <c r="AA24">
        <v>0</v>
      </c>
      <c r="AB24">
        <v>17735.447339999999</v>
      </c>
      <c r="AC24">
        <v>239.97600239976001</v>
      </c>
      <c r="AD24" t="s">
        <v>37</v>
      </c>
      <c r="AE24">
        <v>0</v>
      </c>
      <c r="AF24">
        <v>0.5</v>
      </c>
      <c r="AG24">
        <v>110</v>
      </c>
      <c r="AH24">
        <v>0</v>
      </c>
      <c r="AI24">
        <v>1.37E-4</v>
      </c>
      <c r="AJ24">
        <v>163430.091850681</v>
      </c>
      <c r="AK24">
        <v>0</v>
      </c>
    </row>
    <row r="25" spans="1:37" x14ac:dyDescent="0.25">
      <c r="A25">
        <v>23</v>
      </c>
      <c r="B25">
        <v>24</v>
      </c>
      <c r="C25">
        <v>24</v>
      </c>
      <c r="D25">
        <v>38.812941180000003</v>
      </c>
      <c r="E25">
        <v>524.47</v>
      </c>
      <c r="F25">
        <v>23.923033620000002</v>
      </c>
      <c r="G25">
        <v>75</v>
      </c>
      <c r="H25">
        <v>1</v>
      </c>
      <c r="I25">
        <v>3</v>
      </c>
      <c r="J25">
        <v>1</v>
      </c>
      <c r="K25">
        <v>1</v>
      </c>
      <c r="L25">
        <v>381000</v>
      </c>
      <c r="M25" t="s">
        <v>38</v>
      </c>
      <c r="N25">
        <v>5041628</v>
      </c>
      <c r="O25">
        <v>210870.036852491</v>
      </c>
      <c r="P25">
        <v>100575.44949785899</v>
      </c>
      <c r="Q25">
        <v>110294.58735463201</v>
      </c>
      <c r="R25">
        <v>0.51750588239999995</v>
      </c>
      <c r="S25">
        <v>266.34149580067901</v>
      </c>
      <c r="T25">
        <v>292.079483824497</v>
      </c>
      <c r="U25">
        <v>558.42097962517596</v>
      </c>
      <c r="V25">
        <v>266.34149580067901</v>
      </c>
      <c r="W25">
        <v>1090.6125</v>
      </c>
      <c r="X25">
        <v>0</v>
      </c>
      <c r="Y25">
        <v>0</v>
      </c>
      <c r="Z25">
        <v>0</v>
      </c>
      <c r="AA25">
        <v>0</v>
      </c>
      <c r="AB25">
        <v>20721.091079999998</v>
      </c>
      <c r="AC25">
        <v>239.97600239976001</v>
      </c>
      <c r="AD25" t="s">
        <v>37</v>
      </c>
      <c r="AE25">
        <v>0</v>
      </c>
      <c r="AF25">
        <v>0.5</v>
      </c>
      <c r="AG25">
        <v>110</v>
      </c>
      <c r="AH25">
        <v>0</v>
      </c>
      <c r="AI25">
        <v>1.37E-4</v>
      </c>
      <c r="AJ25">
        <v>231591.12793249101</v>
      </c>
      <c r="AK25">
        <v>0</v>
      </c>
    </row>
    <row r="26" spans="1:37" x14ac:dyDescent="0.25">
      <c r="A26">
        <v>24</v>
      </c>
      <c r="B26">
        <v>25</v>
      </c>
      <c r="C26">
        <v>25</v>
      </c>
      <c r="D26">
        <v>22.266086959999999</v>
      </c>
      <c r="E26">
        <v>524.47</v>
      </c>
      <c r="F26">
        <v>12.724688820000001</v>
      </c>
      <c r="G26">
        <v>75</v>
      </c>
      <c r="H26">
        <v>1</v>
      </c>
      <c r="I26">
        <v>3</v>
      </c>
      <c r="J26">
        <v>11.97600239976</v>
      </c>
      <c r="K26">
        <v>1</v>
      </c>
      <c r="L26">
        <v>381000</v>
      </c>
      <c r="M26" t="s">
        <v>38</v>
      </c>
      <c r="N26">
        <v>5041628</v>
      </c>
      <c r="O26">
        <v>136873.96747858301</v>
      </c>
      <c r="P26">
        <v>100575.44949785899</v>
      </c>
      <c r="Q26">
        <v>36298.517980724602</v>
      </c>
      <c r="R26">
        <v>0.29688115946666599</v>
      </c>
      <c r="S26">
        <v>266.34149580067901</v>
      </c>
      <c r="T26">
        <v>96.124865686430198</v>
      </c>
      <c r="U26">
        <v>362.466361487109</v>
      </c>
      <c r="V26">
        <v>266.34149580067901</v>
      </c>
      <c r="W26">
        <v>1090.6125</v>
      </c>
      <c r="X26">
        <v>0</v>
      </c>
      <c r="Y26">
        <v>0</v>
      </c>
      <c r="Z26">
        <v>0</v>
      </c>
      <c r="AA26">
        <v>0</v>
      </c>
      <c r="AB26">
        <v>20721.091079999998</v>
      </c>
      <c r="AC26">
        <v>239.97600239976001</v>
      </c>
      <c r="AD26" t="s">
        <v>37</v>
      </c>
      <c r="AE26">
        <v>0</v>
      </c>
      <c r="AF26">
        <v>0.5</v>
      </c>
      <c r="AG26">
        <v>110</v>
      </c>
      <c r="AH26">
        <v>0</v>
      </c>
      <c r="AI26">
        <v>1.37E-4</v>
      </c>
      <c r="AJ26">
        <v>157595.058558583</v>
      </c>
      <c r="AK26">
        <v>0</v>
      </c>
    </row>
    <row r="27" spans="1:37" x14ac:dyDescent="0.25">
      <c r="A27">
        <v>25</v>
      </c>
      <c r="B27">
        <v>26</v>
      </c>
      <c r="C27">
        <v>26</v>
      </c>
      <c r="D27">
        <v>6.8376923079999896</v>
      </c>
      <c r="E27">
        <v>524.47</v>
      </c>
      <c r="F27">
        <v>3.7054902689999998</v>
      </c>
      <c r="G27">
        <v>50</v>
      </c>
      <c r="H27">
        <v>1</v>
      </c>
      <c r="I27">
        <v>3</v>
      </c>
      <c r="J27">
        <v>57.404522399759998</v>
      </c>
      <c r="K27">
        <v>1</v>
      </c>
      <c r="L27">
        <v>381000</v>
      </c>
      <c r="M27" t="s">
        <v>39</v>
      </c>
      <c r="N27">
        <v>4315194</v>
      </c>
      <c r="O27">
        <v>79722.126098469103</v>
      </c>
      <c r="P27">
        <v>74245.487926995294</v>
      </c>
      <c r="Q27">
        <v>5476.6381714737199</v>
      </c>
      <c r="R27">
        <v>0.13675384616</v>
      </c>
      <c r="S27">
        <v>196.61512237484999</v>
      </c>
      <c r="T27">
        <v>14.5031019978733</v>
      </c>
      <c r="U27">
        <v>211.118224372724</v>
      </c>
      <c r="V27">
        <v>196.61512237484999</v>
      </c>
      <c r="W27">
        <v>775.5</v>
      </c>
      <c r="X27">
        <v>0</v>
      </c>
      <c r="Y27">
        <v>0</v>
      </c>
      <c r="Z27">
        <v>0</v>
      </c>
      <c r="AA27">
        <v>0</v>
      </c>
      <c r="AB27">
        <v>17735.447339999999</v>
      </c>
      <c r="AC27">
        <v>239.97600239976001</v>
      </c>
      <c r="AD27" t="s">
        <v>37</v>
      </c>
      <c r="AE27">
        <v>0</v>
      </c>
      <c r="AF27">
        <v>0.5</v>
      </c>
      <c r="AG27">
        <v>110</v>
      </c>
      <c r="AH27">
        <v>0</v>
      </c>
      <c r="AI27">
        <v>1.37E-4</v>
      </c>
      <c r="AJ27">
        <v>97457.573438469102</v>
      </c>
      <c r="AK27">
        <v>0</v>
      </c>
    </row>
    <row r="28" spans="1:37" x14ac:dyDescent="0.25">
      <c r="A28">
        <v>26</v>
      </c>
      <c r="B28">
        <v>27</v>
      </c>
      <c r="C28">
        <v>27</v>
      </c>
      <c r="D28">
        <v>11.866666670000001</v>
      </c>
      <c r="E28">
        <v>524.47</v>
      </c>
      <c r="F28">
        <v>6.6556235029999904</v>
      </c>
      <c r="G28">
        <v>75</v>
      </c>
      <c r="H28">
        <v>1</v>
      </c>
      <c r="I28">
        <v>3</v>
      </c>
      <c r="J28">
        <v>215.97600239976001</v>
      </c>
      <c r="K28">
        <v>1</v>
      </c>
      <c r="L28">
        <v>381000</v>
      </c>
      <c r="M28" t="s">
        <v>38</v>
      </c>
      <c r="N28">
        <v>5041628</v>
      </c>
      <c r="O28">
        <v>110885.44744372201</v>
      </c>
      <c r="P28">
        <v>100575.44949785899</v>
      </c>
      <c r="Q28">
        <v>10309.997945863301</v>
      </c>
      <c r="R28">
        <v>0.15822222226666599</v>
      </c>
      <c r="S28">
        <v>266.34149580067901</v>
      </c>
      <c r="T28">
        <v>27.302689556079301</v>
      </c>
      <c r="U28">
        <v>293.64418535675799</v>
      </c>
      <c r="V28">
        <v>266.34149580067901</v>
      </c>
      <c r="W28">
        <v>1090.6125</v>
      </c>
      <c r="X28">
        <v>0</v>
      </c>
      <c r="Y28">
        <v>0</v>
      </c>
      <c r="Z28">
        <v>0</v>
      </c>
      <c r="AA28">
        <v>0</v>
      </c>
      <c r="AB28">
        <v>20721.091079999998</v>
      </c>
      <c r="AC28">
        <v>239.97600239976001</v>
      </c>
      <c r="AD28" t="s">
        <v>37</v>
      </c>
      <c r="AE28">
        <v>0</v>
      </c>
      <c r="AF28">
        <v>0.5</v>
      </c>
      <c r="AG28">
        <v>110</v>
      </c>
      <c r="AH28">
        <v>0</v>
      </c>
      <c r="AI28">
        <v>1.37E-4</v>
      </c>
      <c r="AJ28">
        <v>131606.538523722</v>
      </c>
      <c r="AK28">
        <v>0</v>
      </c>
    </row>
    <row r="29" spans="1:37" x14ac:dyDescent="0.25">
      <c r="A29">
        <v>27</v>
      </c>
      <c r="B29">
        <v>28</v>
      </c>
      <c r="C29">
        <v>28</v>
      </c>
      <c r="D29">
        <v>14.3565</v>
      </c>
      <c r="E29">
        <v>524.47</v>
      </c>
      <c r="F29">
        <v>8.7968820374999996</v>
      </c>
      <c r="G29">
        <v>37.5</v>
      </c>
      <c r="H29">
        <v>1</v>
      </c>
      <c r="I29">
        <v>3</v>
      </c>
      <c r="J29">
        <v>57.404522399759998</v>
      </c>
      <c r="K29">
        <v>1</v>
      </c>
      <c r="L29">
        <v>381000</v>
      </c>
      <c r="M29" t="s">
        <v>42</v>
      </c>
      <c r="N29">
        <v>3733024</v>
      </c>
      <c r="O29">
        <v>93794.197431797598</v>
      </c>
      <c r="P29">
        <v>59860.580962937202</v>
      </c>
      <c r="Q29">
        <v>33933.616468860302</v>
      </c>
      <c r="R29">
        <v>0.38284000000000001</v>
      </c>
      <c r="S29">
        <v>158.52135638236101</v>
      </c>
      <c r="T29">
        <v>89.862190160384898</v>
      </c>
      <c r="U29">
        <v>248.38354654274599</v>
      </c>
      <c r="V29">
        <v>158.52135638236101</v>
      </c>
      <c r="W29">
        <v>613.115624999999</v>
      </c>
      <c r="X29">
        <v>0</v>
      </c>
      <c r="Y29">
        <v>0</v>
      </c>
      <c r="Z29">
        <v>0</v>
      </c>
      <c r="AA29">
        <v>0</v>
      </c>
      <c r="AB29">
        <v>15342.728639999999</v>
      </c>
      <c r="AC29">
        <v>239.97600239976001</v>
      </c>
      <c r="AD29" t="s">
        <v>37</v>
      </c>
      <c r="AE29">
        <v>0</v>
      </c>
      <c r="AF29">
        <v>0.5</v>
      </c>
      <c r="AG29">
        <v>110</v>
      </c>
      <c r="AH29">
        <v>0</v>
      </c>
      <c r="AI29">
        <v>1.37E-4</v>
      </c>
      <c r="AJ29">
        <v>109136.926071797</v>
      </c>
      <c r="AK29">
        <v>0</v>
      </c>
    </row>
    <row r="30" spans="1:37" x14ac:dyDescent="0.25">
      <c r="A30">
        <v>28</v>
      </c>
      <c r="B30">
        <v>29</v>
      </c>
      <c r="C30">
        <v>29</v>
      </c>
      <c r="D30">
        <v>29.062857139999998</v>
      </c>
      <c r="E30">
        <v>524.47</v>
      </c>
      <c r="F30">
        <v>18.543531299999898</v>
      </c>
      <c r="G30">
        <v>112.5</v>
      </c>
      <c r="H30">
        <v>1</v>
      </c>
      <c r="I30">
        <v>3</v>
      </c>
      <c r="J30">
        <v>57.404522399759998</v>
      </c>
      <c r="K30">
        <v>1</v>
      </c>
      <c r="L30">
        <v>381000</v>
      </c>
      <c r="M30" t="s">
        <v>36</v>
      </c>
      <c r="N30">
        <v>5888415</v>
      </c>
      <c r="O30">
        <v>175031.409091776</v>
      </c>
      <c r="P30">
        <v>136242.906123033</v>
      </c>
      <c r="Q30">
        <v>38788.502968742599</v>
      </c>
      <c r="R30">
        <v>0.25833650791111101</v>
      </c>
      <c r="S30">
        <v>360.79519992413799</v>
      </c>
      <c r="T30">
        <v>102.718784277309</v>
      </c>
      <c r="U30">
        <v>463.51398420144801</v>
      </c>
      <c r="V30">
        <v>360.79519992413799</v>
      </c>
      <c r="W30">
        <v>1539.140625</v>
      </c>
      <c r="X30">
        <v>0</v>
      </c>
      <c r="Y30">
        <v>0</v>
      </c>
      <c r="Z30">
        <v>0</v>
      </c>
      <c r="AA30">
        <v>0</v>
      </c>
      <c r="AB30">
        <v>24201.38565</v>
      </c>
      <c r="AC30">
        <v>239.97600239976001</v>
      </c>
      <c r="AD30" t="s">
        <v>37</v>
      </c>
      <c r="AE30">
        <v>0</v>
      </c>
      <c r="AF30">
        <v>0.5</v>
      </c>
      <c r="AG30">
        <v>110</v>
      </c>
      <c r="AH30">
        <v>0</v>
      </c>
      <c r="AI30">
        <v>1.37E-4</v>
      </c>
      <c r="AJ30">
        <v>199232.79474177599</v>
      </c>
      <c r="AK30">
        <v>0</v>
      </c>
    </row>
    <row r="31" spans="1:37" x14ac:dyDescent="0.25">
      <c r="A31">
        <v>29</v>
      </c>
      <c r="B31">
        <v>30</v>
      </c>
      <c r="C31">
        <v>30</v>
      </c>
      <c r="D31">
        <v>26.112500000000001</v>
      </c>
      <c r="E31">
        <v>524.47</v>
      </c>
      <c r="F31">
        <v>16.244689080000001</v>
      </c>
      <c r="G31">
        <v>112.5</v>
      </c>
      <c r="H31">
        <v>1</v>
      </c>
      <c r="I31">
        <v>3</v>
      </c>
      <c r="J31">
        <v>1</v>
      </c>
      <c r="K31">
        <v>1</v>
      </c>
      <c r="L31">
        <v>381000</v>
      </c>
      <c r="M31" t="s">
        <v>36</v>
      </c>
      <c r="N31">
        <v>5888415</v>
      </c>
      <c r="O31">
        <v>167555.80750427299</v>
      </c>
      <c r="P31">
        <v>136242.906123033</v>
      </c>
      <c r="Q31">
        <v>31312.901381240099</v>
      </c>
      <c r="R31">
        <v>0.23211111111111099</v>
      </c>
      <c r="S31">
        <v>360.79519992413799</v>
      </c>
      <c r="T31">
        <v>82.922075251736103</v>
      </c>
      <c r="U31">
        <v>443.71727517587499</v>
      </c>
      <c r="V31">
        <v>360.79519992413799</v>
      </c>
      <c r="W31">
        <v>1539.140625</v>
      </c>
      <c r="X31">
        <v>0</v>
      </c>
      <c r="Y31">
        <v>0</v>
      </c>
      <c r="Z31">
        <v>0</v>
      </c>
      <c r="AA31">
        <v>0</v>
      </c>
      <c r="AB31">
        <v>24201.38565</v>
      </c>
      <c r="AC31">
        <v>239.97600239976001</v>
      </c>
      <c r="AD31" t="s">
        <v>37</v>
      </c>
      <c r="AE31">
        <v>0</v>
      </c>
      <c r="AF31">
        <v>0.5</v>
      </c>
      <c r="AG31">
        <v>110</v>
      </c>
      <c r="AH31">
        <v>0</v>
      </c>
      <c r="AI31">
        <v>1.37E-4</v>
      </c>
      <c r="AJ31">
        <v>191757.193154273</v>
      </c>
      <c r="AK31">
        <v>0</v>
      </c>
    </row>
    <row r="32" spans="1:37" x14ac:dyDescent="0.25">
      <c r="A32">
        <v>30</v>
      </c>
      <c r="B32">
        <v>31</v>
      </c>
      <c r="C32">
        <v>31</v>
      </c>
      <c r="D32">
        <v>14.14666667</v>
      </c>
      <c r="E32">
        <v>524.47</v>
      </c>
      <c r="F32">
        <v>7.6565882350000001</v>
      </c>
      <c r="G32">
        <v>37.5</v>
      </c>
      <c r="H32">
        <v>1</v>
      </c>
      <c r="I32">
        <v>3</v>
      </c>
      <c r="J32">
        <v>57.404522399759998</v>
      </c>
      <c r="K32">
        <v>1</v>
      </c>
      <c r="L32">
        <v>381000</v>
      </c>
      <c r="M32" t="s">
        <v>42</v>
      </c>
      <c r="N32">
        <v>3733024</v>
      </c>
      <c r="O32">
        <v>92809.505041871598</v>
      </c>
      <c r="P32">
        <v>59860.580962937202</v>
      </c>
      <c r="Q32">
        <v>32948.924078934302</v>
      </c>
      <c r="R32">
        <v>0.377244444533333</v>
      </c>
      <c r="S32">
        <v>158.52135638236101</v>
      </c>
      <c r="T32">
        <v>87.254551364378202</v>
      </c>
      <c r="U32">
        <v>245.77590774673999</v>
      </c>
      <c r="V32">
        <v>158.52135638236101</v>
      </c>
      <c r="W32">
        <v>613.115624999999</v>
      </c>
      <c r="X32">
        <v>0</v>
      </c>
      <c r="Y32">
        <v>0</v>
      </c>
      <c r="Z32">
        <v>0</v>
      </c>
      <c r="AA32">
        <v>0</v>
      </c>
      <c r="AB32">
        <v>15342.728639999999</v>
      </c>
      <c r="AC32">
        <v>239.97600239976001</v>
      </c>
      <c r="AD32" t="s">
        <v>37</v>
      </c>
      <c r="AE32">
        <v>0</v>
      </c>
      <c r="AF32">
        <v>0.5</v>
      </c>
      <c r="AG32">
        <v>110</v>
      </c>
      <c r="AH32">
        <v>0</v>
      </c>
      <c r="AI32">
        <v>1.37E-4</v>
      </c>
      <c r="AJ32">
        <v>108152.233681871</v>
      </c>
      <c r="AK32">
        <v>0</v>
      </c>
    </row>
    <row r="33" spans="1:37" x14ac:dyDescent="0.25">
      <c r="A33">
        <v>31</v>
      </c>
      <c r="B33">
        <v>32</v>
      </c>
      <c r="C33">
        <v>32</v>
      </c>
      <c r="D33">
        <v>12.5006666666666</v>
      </c>
      <c r="E33">
        <v>524.47</v>
      </c>
      <c r="F33">
        <v>7.65972835</v>
      </c>
      <c r="G33">
        <v>37.5</v>
      </c>
      <c r="H33">
        <v>1</v>
      </c>
      <c r="I33">
        <v>3</v>
      </c>
      <c r="J33">
        <v>23.976002399759999</v>
      </c>
      <c r="K33">
        <v>1</v>
      </c>
      <c r="L33">
        <v>381000</v>
      </c>
      <c r="M33" t="s">
        <v>42</v>
      </c>
      <c r="N33">
        <v>3733024</v>
      </c>
      <c r="O33">
        <v>85588.185168692595</v>
      </c>
      <c r="P33">
        <v>59860.580962937202</v>
      </c>
      <c r="Q33">
        <v>25727.604205755299</v>
      </c>
      <c r="R33">
        <v>0.33335111111111099</v>
      </c>
      <c r="S33">
        <v>158.52135638236101</v>
      </c>
      <c r="T33">
        <v>68.131225082663704</v>
      </c>
      <c r="U33">
        <v>226.65258146502501</v>
      </c>
      <c r="V33">
        <v>158.52135638236101</v>
      </c>
      <c r="W33">
        <v>613.115624999999</v>
      </c>
      <c r="X33">
        <v>0</v>
      </c>
      <c r="Y33">
        <v>0</v>
      </c>
      <c r="Z33">
        <v>0</v>
      </c>
      <c r="AA33">
        <v>0</v>
      </c>
      <c r="AB33">
        <v>15342.728639999999</v>
      </c>
      <c r="AC33">
        <v>239.97600239976001</v>
      </c>
      <c r="AD33" t="s">
        <v>37</v>
      </c>
      <c r="AE33">
        <v>0</v>
      </c>
      <c r="AF33">
        <v>0.5</v>
      </c>
      <c r="AG33">
        <v>110</v>
      </c>
      <c r="AH33">
        <v>0</v>
      </c>
      <c r="AI33">
        <v>1.37E-4</v>
      </c>
      <c r="AJ33">
        <v>100930.913808692</v>
      </c>
      <c r="AK33">
        <v>0</v>
      </c>
    </row>
    <row r="34" spans="1:37" x14ac:dyDescent="0.25">
      <c r="A34">
        <v>32</v>
      </c>
      <c r="B34">
        <v>33</v>
      </c>
      <c r="C34">
        <v>33</v>
      </c>
      <c r="D34">
        <v>6.807272727</v>
      </c>
      <c r="E34">
        <v>524.47</v>
      </c>
      <c r="F34">
        <v>3.9820760470000001</v>
      </c>
      <c r="G34">
        <v>75</v>
      </c>
      <c r="H34">
        <v>1</v>
      </c>
      <c r="I34">
        <v>3</v>
      </c>
      <c r="J34">
        <v>1</v>
      </c>
      <c r="K34">
        <v>1</v>
      </c>
      <c r="L34">
        <v>381000</v>
      </c>
      <c r="M34" t="s">
        <v>38</v>
      </c>
      <c r="N34">
        <v>5041628</v>
      </c>
      <c r="O34">
        <v>103968.164608804</v>
      </c>
      <c r="P34">
        <v>100575.44949785899</v>
      </c>
      <c r="Q34">
        <v>3392.7151109448801</v>
      </c>
      <c r="R34">
        <v>9.0763636359999997E-2</v>
      </c>
      <c r="S34">
        <v>266.34149580067901</v>
      </c>
      <c r="T34">
        <v>8.9845068750486803</v>
      </c>
      <c r="U34">
        <v>275.32600267572798</v>
      </c>
      <c r="V34">
        <v>266.34149580067901</v>
      </c>
      <c r="W34">
        <v>1090.6125</v>
      </c>
      <c r="X34">
        <v>0</v>
      </c>
      <c r="Y34">
        <v>0</v>
      </c>
      <c r="Z34">
        <v>0</v>
      </c>
      <c r="AA34">
        <v>0</v>
      </c>
      <c r="AB34">
        <v>20721.091079999998</v>
      </c>
      <c r="AC34">
        <v>239.97600239976001</v>
      </c>
      <c r="AD34" t="s">
        <v>37</v>
      </c>
      <c r="AE34">
        <v>0</v>
      </c>
      <c r="AF34">
        <v>0.5</v>
      </c>
      <c r="AG34">
        <v>110</v>
      </c>
      <c r="AH34">
        <v>0</v>
      </c>
      <c r="AI34">
        <v>1.37E-4</v>
      </c>
      <c r="AJ34">
        <v>124689.255688804</v>
      </c>
      <c r="AK34">
        <v>0</v>
      </c>
    </row>
    <row r="35" spans="1:37" x14ac:dyDescent="0.25">
      <c r="A35">
        <v>33</v>
      </c>
      <c r="B35">
        <v>34</v>
      </c>
      <c r="C35">
        <v>34</v>
      </c>
      <c r="D35">
        <v>18.05043478</v>
      </c>
      <c r="E35">
        <v>524.47</v>
      </c>
      <c r="F35">
        <v>10.800752080000001</v>
      </c>
      <c r="G35">
        <v>50</v>
      </c>
      <c r="H35">
        <v>1</v>
      </c>
      <c r="I35">
        <v>3</v>
      </c>
      <c r="J35">
        <v>57.404522399759998</v>
      </c>
      <c r="K35">
        <v>1</v>
      </c>
      <c r="L35">
        <v>381000</v>
      </c>
      <c r="M35" t="s">
        <v>39</v>
      </c>
      <c r="N35">
        <v>4315194</v>
      </c>
      <c r="O35">
        <v>112410.928104502</v>
      </c>
      <c r="P35">
        <v>74245.487926995294</v>
      </c>
      <c r="Q35">
        <v>38165.440177507</v>
      </c>
      <c r="R35">
        <v>0.36100869559999998</v>
      </c>
      <c r="S35">
        <v>196.61512237484999</v>
      </c>
      <c r="T35">
        <v>101.068804320729</v>
      </c>
      <c r="U35">
        <v>297.68392669558</v>
      </c>
      <c r="V35">
        <v>196.61512237484999</v>
      </c>
      <c r="W35">
        <v>775.5</v>
      </c>
      <c r="X35">
        <v>0</v>
      </c>
      <c r="Y35">
        <v>0</v>
      </c>
      <c r="Z35">
        <v>0</v>
      </c>
      <c r="AA35">
        <v>0</v>
      </c>
      <c r="AB35">
        <v>17735.447339999999</v>
      </c>
      <c r="AC35">
        <v>239.97600239976001</v>
      </c>
      <c r="AD35" t="s">
        <v>37</v>
      </c>
      <c r="AE35">
        <v>0</v>
      </c>
      <c r="AF35">
        <v>0.5</v>
      </c>
      <c r="AG35">
        <v>110</v>
      </c>
      <c r="AH35">
        <v>0</v>
      </c>
      <c r="AI35">
        <v>1.37E-4</v>
      </c>
      <c r="AJ35">
        <v>130146.375444502</v>
      </c>
      <c r="AK35">
        <v>0</v>
      </c>
    </row>
    <row r="36" spans="1:37" x14ac:dyDescent="0.25">
      <c r="A36">
        <v>34</v>
      </c>
      <c r="B36">
        <v>35</v>
      </c>
      <c r="C36">
        <v>35</v>
      </c>
      <c r="D36">
        <v>7.1</v>
      </c>
      <c r="E36">
        <v>524.47</v>
      </c>
      <c r="F36">
        <v>3.6404999999999998</v>
      </c>
      <c r="G36">
        <v>37.5</v>
      </c>
      <c r="H36">
        <v>1</v>
      </c>
      <c r="I36">
        <v>3</v>
      </c>
      <c r="J36">
        <v>1</v>
      </c>
      <c r="K36">
        <v>1</v>
      </c>
      <c r="L36">
        <v>381000</v>
      </c>
      <c r="M36" t="s">
        <v>42</v>
      </c>
      <c r="N36">
        <v>3733024</v>
      </c>
      <c r="O36">
        <v>68160.038243164294</v>
      </c>
      <c r="P36">
        <v>59860.580962937202</v>
      </c>
      <c r="Q36">
        <v>8299.4572802270304</v>
      </c>
      <c r="R36">
        <v>0.18933333333333299</v>
      </c>
      <c r="S36">
        <v>158.52135638236101</v>
      </c>
      <c r="T36">
        <v>21.9784239333333</v>
      </c>
      <c r="U36">
        <v>180.49978031569501</v>
      </c>
      <c r="V36">
        <v>158.52135638236101</v>
      </c>
      <c r="W36">
        <v>613.115624999999</v>
      </c>
      <c r="X36">
        <v>0</v>
      </c>
      <c r="Y36">
        <v>0</v>
      </c>
      <c r="Z36">
        <v>0</v>
      </c>
      <c r="AA36">
        <v>0</v>
      </c>
      <c r="AB36">
        <v>15342.728639999999</v>
      </c>
      <c r="AC36">
        <v>239.97600239976001</v>
      </c>
      <c r="AD36" t="s">
        <v>37</v>
      </c>
      <c r="AE36">
        <v>0</v>
      </c>
      <c r="AF36">
        <v>0.5</v>
      </c>
      <c r="AG36">
        <v>110</v>
      </c>
      <c r="AH36">
        <v>0</v>
      </c>
      <c r="AI36">
        <v>1.37E-4</v>
      </c>
      <c r="AJ36">
        <v>83502.766883164295</v>
      </c>
      <c r="AK36">
        <v>0</v>
      </c>
    </row>
    <row r="37" spans="1:37" x14ac:dyDescent="0.25">
      <c r="A37">
        <v>35</v>
      </c>
      <c r="B37">
        <v>36</v>
      </c>
      <c r="C37">
        <v>36</v>
      </c>
      <c r="D37">
        <v>26.803478259999999</v>
      </c>
      <c r="E37">
        <v>524.47</v>
      </c>
      <c r="F37">
        <v>15.99321668</v>
      </c>
      <c r="G37">
        <v>112.5</v>
      </c>
      <c r="H37">
        <v>1</v>
      </c>
      <c r="I37">
        <v>3</v>
      </c>
      <c r="J37">
        <v>71.976002399760006</v>
      </c>
      <c r="K37">
        <v>1</v>
      </c>
      <c r="L37">
        <v>381000</v>
      </c>
      <c r="M37" t="s">
        <v>36</v>
      </c>
      <c r="N37">
        <v>5888415</v>
      </c>
      <c r="O37">
        <v>169234.91158512601</v>
      </c>
      <c r="P37">
        <v>136242.906123033</v>
      </c>
      <c r="Q37">
        <v>32992.005462092602</v>
      </c>
      <c r="R37">
        <v>0.23825314008888801</v>
      </c>
      <c r="S37">
        <v>360.79519992413799</v>
      </c>
      <c r="T37">
        <v>87.368638451125904</v>
      </c>
      <c r="U37">
        <v>448.16383837526399</v>
      </c>
      <c r="V37">
        <v>360.79519992413799</v>
      </c>
      <c r="W37">
        <v>1539.140625</v>
      </c>
      <c r="X37">
        <v>0</v>
      </c>
      <c r="Y37">
        <v>0</v>
      </c>
      <c r="Z37">
        <v>0</v>
      </c>
      <c r="AA37">
        <v>0</v>
      </c>
      <c r="AB37">
        <v>24201.385649999898</v>
      </c>
      <c r="AC37">
        <v>239.97600239976001</v>
      </c>
      <c r="AD37" t="s">
        <v>37</v>
      </c>
      <c r="AE37">
        <v>0</v>
      </c>
      <c r="AF37">
        <v>0.5</v>
      </c>
      <c r="AG37">
        <v>110</v>
      </c>
      <c r="AH37">
        <v>0</v>
      </c>
      <c r="AI37">
        <v>1.37E-4</v>
      </c>
      <c r="AJ37">
        <v>193436.297235126</v>
      </c>
      <c r="AK37">
        <v>0</v>
      </c>
    </row>
    <row r="38" spans="1:37" x14ac:dyDescent="0.25">
      <c r="A38">
        <v>36</v>
      </c>
      <c r="B38">
        <v>37</v>
      </c>
      <c r="C38">
        <v>37</v>
      </c>
      <c r="D38">
        <v>15.673999999999999</v>
      </c>
      <c r="E38">
        <v>524.47</v>
      </c>
      <c r="F38">
        <v>9.6041743499999992</v>
      </c>
      <c r="G38">
        <v>50</v>
      </c>
      <c r="H38">
        <v>1</v>
      </c>
      <c r="I38">
        <v>3</v>
      </c>
      <c r="J38">
        <v>57.404522399759998</v>
      </c>
      <c r="K38">
        <v>1</v>
      </c>
      <c r="L38">
        <v>381000</v>
      </c>
      <c r="M38" t="s">
        <v>39</v>
      </c>
      <c r="N38">
        <v>4315194</v>
      </c>
      <c r="O38">
        <v>103023.09152992599</v>
      </c>
      <c r="P38">
        <v>74245.487926995294</v>
      </c>
      <c r="Q38">
        <v>28777.6036029311</v>
      </c>
      <c r="R38">
        <v>0.31347999999999998</v>
      </c>
      <c r="S38">
        <v>196.61512237484999</v>
      </c>
      <c r="T38">
        <v>76.208160415199998</v>
      </c>
      <c r="U38">
        <v>272.82328279004997</v>
      </c>
      <c r="V38">
        <v>196.61512237484999</v>
      </c>
      <c r="W38">
        <v>775.5</v>
      </c>
      <c r="X38">
        <v>0</v>
      </c>
      <c r="Y38">
        <v>0</v>
      </c>
      <c r="Z38">
        <v>0</v>
      </c>
      <c r="AA38">
        <v>0</v>
      </c>
      <c r="AB38">
        <v>17735.447339999999</v>
      </c>
      <c r="AC38">
        <v>239.97600239976001</v>
      </c>
      <c r="AD38" t="s">
        <v>37</v>
      </c>
      <c r="AE38">
        <v>0</v>
      </c>
      <c r="AF38">
        <v>0.5</v>
      </c>
      <c r="AG38">
        <v>110</v>
      </c>
      <c r="AH38">
        <v>0</v>
      </c>
      <c r="AI38">
        <v>1.37E-4</v>
      </c>
      <c r="AJ38">
        <v>120758.53886992599</v>
      </c>
      <c r="AK38">
        <v>0</v>
      </c>
    </row>
    <row r="39" spans="1:37" x14ac:dyDescent="0.25">
      <c r="A39">
        <v>37</v>
      </c>
      <c r="B39">
        <v>38</v>
      </c>
      <c r="C39">
        <v>38</v>
      </c>
      <c r="D39">
        <v>17.917999999999999</v>
      </c>
      <c r="E39">
        <v>524.47</v>
      </c>
      <c r="F39">
        <v>10.97917545</v>
      </c>
      <c r="G39">
        <v>50</v>
      </c>
      <c r="H39">
        <v>1</v>
      </c>
      <c r="I39">
        <v>3</v>
      </c>
      <c r="J39">
        <v>119.97600239976001</v>
      </c>
      <c r="K39">
        <v>1</v>
      </c>
      <c r="L39">
        <v>381000</v>
      </c>
      <c r="M39" t="s">
        <v>39</v>
      </c>
      <c r="N39">
        <v>4315194</v>
      </c>
      <c r="O39">
        <v>111852.948229922</v>
      </c>
      <c r="P39">
        <v>74245.487926995294</v>
      </c>
      <c r="Q39">
        <v>37607.460302927502</v>
      </c>
      <c r="R39">
        <v>0.35836000000000001</v>
      </c>
      <c r="S39">
        <v>196.61512237484999</v>
      </c>
      <c r="T39">
        <v>99.591175384799996</v>
      </c>
      <c r="U39">
        <v>296.20629775965</v>
      </c>
      <c r="V39">
        <v>196.61512237484999</v>
      </c>
      <c r="W39">
        <v>775.5</v>
      </c>
      <c r="X39">
        <v>0</v>
      </c>
      <c r="Y39">
        <v>0</v>
      </c>
      <c r="Z39">
        <v>0</v>
      </c>
      <c r="AA39">
        <v>0</v>
      </c>
      <c r="AB39">
        <v>17735.447339999999</v>
      </c>
      <c r="AC39">
        <v>239.97600239976001</v>
      </c>
      <c r="AD39" t="s">
        <v>37</v>
      </c>
      <c r="AE39">
        <v>0</v>
      </c>
      <c r="AF39">
        <v>0.5</v>
      </c>
      <c r="AG39">
        <v>110</v>
      </c>
      <c r="AH39">
        <v>0</v>
      </c>
      <c r="AI39">
        <v>1.37E-4</v>
      </c>
      <c r="AJ39">
        <v>129588.395569922</v>
      </c>
      <c r="AK39">
        <v>0</v>
      </c>
    </row>
    <row r="40" spans="1:37" x14ac:dyDescent="0.25">
      <c r="A40">
        <v>38</v>
      </c>
      <c r="B40">
        <v>39</v>
      </c>
      <c r="C40">
        <v>39</v>
      </c>
      <c r="D40">
        <v>9.9280000000000008</v>
      </c>
      <c r="E40">
        <v>524.47</v>
      </c>
      <c r="F40">
        <v>6.0833382</v>
      </c>
      <c r="G40">
        <v>75</v>
      </c>
      <c r="H40">
        <v>1</v>
      </c>
      <c r="I40">
        <v>3</v>
      </c>
      <c r="J40">
        <v>57.404522399759998</v>
      </c>
      <c r="K40">
        <v>1</v>
      </c>
      <c r="L40">
        <v>381000</v>
      </c>
      <c r="M40" t="s">
        <v>38</v>
      </c>
      <c r="N40">
        <v>5041628</v>
      </c>
      <c r="O40">
        <v>107791.91648121399</v>
      </c>
      <c r="P40">
        <v>100575.44949785899</v>
      </c>
      <c r="Q40">
        <v>7216.4669833549196</v>
      </c>
      <c r="R40">
        <v>0.13237333333333301</v>
      </c>
      <c r="S40">
        <v>266.34149580067901</v>
      </c>
      <c r="T40">
        <v>19.110474975146602</v>
      </c>
      <c r="U40">
        <v>285.451970775826</v>
      </c>
      <c r="V40">
        <v>266.34149580067901</v>
      </c>
      <c r="W40">
        <v>1090.6125</v>
      </c>
      <c r="X40">
        <v>0</v>
      </c>
      <c r="Y40">
        <v>0</v>
      </c>
      <c r="Z40">
        <v>0</v>
      </c>
      <c r="AA40">
        <v>0</v>
      </c>
      <c r="AB40">
        <v>20721.091079999998</v>
      </c>
      <c r="AC40">
        <v>239.97600239976001</v>
      </c>
      <c r="AD40" t="s">
        <v>37</v>
      </c>
      <c r="AE40">
        <v>0</v>
      </c>
      <c r="AF40">
        <v>0.5</v>
      </c>
      <c r="AG40">
        <v>110</v>
      </c>
      <c r="AH40">
        <v>0</v>
      </c>
      <c r="AI40">
        <v>1.37E-4</v>
      </c>
      <c r="AJ40">
        <v>128513.00756121401</v>
      </c>
      <c r="AK40">
        <v>0</v>
      </c>
    </row>
    <row r="41" spans="1:37" x14ac:dyDescent="0.25">
      <c r="A41">
        <v>39</v>
      </c>
      <c r="B41">
        <v>40</v>
      </c>
      <c r="C41">
        <v>40</v>
      </c>
      <c r="D41">
        <v>8.9420000000000002</v>
      </c>
      <c r="E41">
        <v>524.47</v>
      </c>
      <c r="F41">
        <v>5.4791710499999997</v>
      </c>
      <c r="G41">
        <v>50</v>
      </c>
      <c r="H41">
        <v>1</v>
      </c>
      <c r="I41">
        <v>3</v>
      </c>
      <c r="J41">
        <v>1</v>
      </c>
      <c r="K41">
        <v>1</v>
      </c>
      <c r="L41">
        <v>381000</v>
      </c>
      <c r="M41" t="s">
        <v>39</v>
      </c>
      <c r="N41">
        <v>4315194</v>
      </c>
      <c r="O41">
        <v>83611.706153011299</v>
      </c>
      <c r="P41">
        <v>74245.487926995294</v>
      </c>
      <c r="Q41">
        <v>9366.2182260159898</v>
      </c>
      <c r="R41">
        <v>0.17884</v>
      </c>
      <c r="S41">
        <v>196.61512237484999</v>
      </c>
      <c r="T41">
        <v>24.803394712799999</v>
      </c>
      <c r="U41">
        <v>221.41851708765</v>
      </c>
      <c r="V41">
        <v>196.61512237484999</v>
      </c>
      <c r="W41">
        <v>775.5</v>
      </c>
      <c r="X41">
        <v>0</v>
      </c>
      <c r="Y41">
        <v>0</v>
      </c>
      <c r="Z41">
        <v>0</v>
      </c>
      <c r="AA41">
        <v>0</v>
      </c>
      <c r="AB41">
        <v>17735.447339999999</v>
      </c>
      <c r="AC41">
        <v>239.97600239976001</v>
      </c>
      <c r="AD41" t="s">
        <v>37</v>
      </c>
      <c r="AE41">
        <v>0</v>
      </c>
      <c r="AF41">
        <v>0.5</v>
      </c>
      <c r="AG41">
        <v>110</v>
      </c>
      <c r="AH41">
        <v>0</v>
      </c>
      <c r="AI41">
        <v>1.37E-4</v>
      </c>
      <c r="AJ41">
        <v>101347.15349301101</v>
      </c>
      <c r="AK41">
        <v>0</v>
      </c>
    </row>
    <row r="42" spans="1:37" x14ac:dyDescent="0.25">
      <c r="A42">
        <v>40</v>
      </c>
      <c r="B42">
        <v>41</v>
      </c>
      <c r="C42">
        <v>41</v>
      </c>
      <c r="D42">
        <v>21.918666666666599</v>
      </c>
      <c r="E42">
        <v>524.47</v>
      </c>
      <c r="F42">
        <v>13.430566299999899</v>
      </c>
      <c r="G42">
        <v>50</v>
      </c>
      <c r="H42">
        <v>1</v>
      </c>
      <c r="I42">
        <v>3</v>
      </c>
      <c r="J42">
        <v>59.976002399759999</v>
      </c>
      <c r="K42">
        <v>1</v>
      </c>
      <c r="L42">
        <v>381000</v>
      </c>
      <c r="M42" t="s">
        <v>39</v>
      </c>
      <c r="N42">
        <v>4315194</v>
      </c>
      <c r="O42">
        <v>130521.485907767</v>
      </c>
      <c r="P42">
        <v>74245.487926995294</v>
      </c>
      <c r="Q42">
        <v>56275.997980772197</v>
      </c>
      <c r="R42">
        <v>0.438373333333333</v>
      </c>
      <c r="S42">
        <v>196.61512237484999</v>
      </c>
      <c r="T42">
        <v>149.02874960746601</v>
      </c>
      <c r="U42">
        <v>345.64387198231702</v>
      </c>
      <c r="V42">
        <v>196.61512237484999</v>
      </c>
      <c r="W42">
        <v>775.5</v>
      </c>
      <c r="X42">
        <v>0</v>
      </c>
      <c r="Y42">
        <v>0</v>
      </c>
      <c r="Z42">
        <v>0</v>
      </c>
      <c r="AA42">
        <v>0</v>
      </c>
      <c r="AB42">
        <v>17735.447339999999</v>
      </c>
      <c r="AC42">
        <v>239.97600239976001</v>
      </c>
      <c r="AD42" t="s">
        <v>37</v>
      </c>
      <c r="AE42">
        <v>0</v>
      </c>
      <c r="AF42">
        <v>0.5</v>
      </c>
      <c r="AG42">
        <v>110</v>
      </c>
      <c r="AH42">
        <v>0</v>
      </c>
      <c r="AI42">
        <v>1.37E-4</v>
      </c>
      <c r="AJ42">
        <v>148256.93324776701</v>
      </c>
      <c r="AK42">
        <v>0</v>
      </c>
    </row>
    <row r="43" spans="1:37" x14ac:dyDescent="0.25">
      <c r="A43">
        <v>41</v>
      </c>
      <c r="B43">
        <v>42</v>
      </c>
      <c r="C43">
        <v>42</v>
      </c>
      <c r="D43">
        <v>17.623333333333299</v>
      </c>
      <c r="E43">
        <v>524.47</v>
      </c>
      <c r="F43">
        <v>10.79861975</v>
      </c>
      <c r="G43">
        <v>50</v>
      </c>
      <c r="H43">
        <v>1</v>
      </c>
      <c r="I43">
        <v>3</v>
      </c>
      <c r="J43">
        <v>155.97600239976001</v>
      </c>
      <c r="K43">
        <v>1</v>
      </c>
      <c r="L43">
        <v>381000</v>
      </c>
      <c r="M43" t="s">
        <v>39</v>
      </c>
      <c r="N43">
        <v>4315194</v>
      </c>
      <c r="O43">
        <v>110626.188057532</v>
      </c>
      <c r="P43">
        <v>74245.487926995294</v>
      </c>
      <c r="Q43">
        <v>36380.7001305374</v>
      </c>
      <c r="R43">
        <v>0.35246666666666598</v>
      </c>
      <c r="S43">
        <v>196.61512237484999</v>
      </c>
      <c r="T43">
        <v>96.342498486666599</v>
      </c>
      <c r="U43">
        <v>292.957620861517</v>
      </c>
      <c r="V43">
        <v>196.61512237484999</v>
      </c>
      <c r="W43">
        <v>775.5</v>
      </c>
      <c r="X43">
        <v>0</v>
      </c>
      <c r="Y43">
        <v>0</v>
      </c>
      <c r="Z43">
        <v>0</v>
      </c>
      <c r="AA43">
        <v>0</v>
      </c>
      <c r="AB43">
        <v>17735.447339999999</v>
      </c>
      <c r="AC43">
        <v>239.97600239976001</v>
      </c>
      <c r="AD43" t="s">
        <v>37</v>
      </c>
      <c r="AE43">
        <v>0</v>
      </c>
      <c r="AF43">
        <v>0.5</v>
      </c>
      <c r="AG43">
        <v>110</v>
      </c>
      <c r="AH43">
        <v>0</v>
      </c>
      <c r="AI43">
        <v>1.37E-4</v>
      </c>
      <c r="AJ43">
        <v>128361.63539753199</v>
      </c>
      <c r="AK43">
        <v>0</v>
      </c>
    </row>
    <row r="44" spans="1:37" x14ac:dyDescent="0.25">
      <c r="A44">
        <v>42</v>
      </c>
      <c r="B44">
        <v>43</v>
      </c>
      <c r="C44">
        <v>43</v>
      </c>
      <c r="D44">
        <v>13.656666666666601</v>
      </c>
      <c r="E44">
        <v>524.47</v>
      </c>
      <c r="F44">
        <v>8.3680622499999995</v>
      </c>
      <c r="G44">
        <v>30</v>
      </c>
      <c r="H44">
        <v>1</v>
      </c>
      <c r="I44">
        <v>3</v>
      </c>
      <c r="J44">
        <v>155.97600239976001</v>
      </c>
      <c r="K44">
        <v>1</v>
      </c>
      <c r="L44">
        <v>381000</v>
      </c>
      <c r="M44" t="s">
        <v>41</v>
      </c>
      <c r="N44">
        <v>3514070</v>
      </c>
      <c r="O44">
        <v>90884.618066323994</v>
      </c>
      <c r="P44">
        <v>50651.707669751799</v>
      </c>
      <c r="Q44">
        <v>40232.910396572202</v>
      </c>
      <c r="R44">
        <v>0.45522222222222197</v>
      </c>
      <c r="S44">
        <v>134.134638751056</v>
      </c>
      <c r="T44">
        <v>106.54382942296201</v>
      </c>
      <c r="U44">
        <v>240.678468174019</v>
      </c>
      <c r="V44">
        <v>134.134638751056</v>
      </c>
      <c r="W44">
        <v>514.14</v>
      </c>
      <c r="X44">
        <v>0</v>
      </c>
      <c r="Y44">
        <v>0</v>
      </c>
      <c r="Z44">
        <v>0</v>
      </c>
      <c r="AA44">
        <v>0</v>
      </c>
      <c r="AB44">
        <v>14442.8276999999</v>
      </c>
      <c r="AC44">
        <v>239.97600239976001</v>
      </c>
      <c r="AD44" t="s">
        <v>37</v>
      </c>
      <c r="AE44">
        <v>0</v>
      </c>
      <c r="AF44">
        <v>0.5</v>
      </c>
      <c r="AG44">
        <v>110</v>
      </c>
      <c r="AH44">
        <v>0</v>
      </c>
      <c r="AI44">
        <v>1.37E-4</v>
      </c>
      <c r="AJ44">
        <v>105327.445766324</v>
      </c>
      <c r="AK44">
        <v>0</v>
      </c>
    </row>
    <row r="45" spans="1:37" x14ac:dyDescent="0.25">
      <c r="A45">
        <v>43</v>
      </c>
      <c r="B45">
        <v>44</v>
      </c>
      <c r="C45">
        <v>44</v>
      </c>
      <c r="D45">
        <v>18.688666666666599</v>
      </c>
      <c r="E45">
        <v>524.47</v>
      </c>
      <c r="F45">
        <v>11.45139805</v>
      </c>
      <c r="G45">
        <v>37.5</v>
      </c>
      <c r="H45">
        <v>1</v>
      </c>
      <c r="I45">
        <v>3</v>
      </c>
      <c r="J45">
        <v>57.404522399759998</v>
      </c>
      <c r="K45">
        <v>1</v>
      </c>
      <c r="L45">
        <v>381000</v>
      </c>
      <c r="M45" t="s">
        <v>42</v>
      </c>
      <c r="N45">
        <v>3733024</v>
      </c>
      <c r="O45">
        <v>117363.465689167</v>
      </c>
      <c r="P45">
        <v>59860.580962937202</v>
      </c>
      <c r="Q45">
        <v>57502.884726230099</v>
      </c>
      <c r="R45">
        <v>0.498364444444444</v>
      </c>
      <c r="S45">
        <v>158.52135638236101</v>
      </c>
      <c r="T45">
        <v>152.27776169336499</v>
      </c>
      <c r="U45">
        <v>310.79911807572699</v>
      </c>
      <c r="V45">
        <v>158.52135638236101</v>
      </c>
      <c r="W45">
        <v>613.115624999999</v>
      </c>
      <c r="X45">
        <v>0</v>
      </c>
      <c r="Y45">
        <v>0</v>
      </c>
      <c r="Z45">
        <v>0</v>
      </c>
      <c r="AA45">
        <v>0</v>
      </c>
      <c r="AB45">
        <v>15342.728639999999</v>
      </c>
      <c r="AC45">
        <v>239.97600239976001</v>
      </c>
      <c r="AD45" t="s">
        <v>37</v>
      </c>
      <c r="AE45">
        <v>0</v>
      </c>
      <c r="AF45">
        <v>0.5</v>
      </c>
      <c r="AG45">
        <v>110</v>
      </c>
      <c r="AH45">
        <v>0</v>
      </c>
      <c r="AI45">
        <v>1.37E-4</v>
      </c>
      <c r="AJ45">
        <v>132706.19432916699</v>
      </c>
      <c r="AK45">
        <v>0</v>
      </c>
    </row>
    <row r="46" spans="1:37" x14ac:dyDescent="0.25">
      <c r="A46">
        <v>44</v>
      </c>
      <c r="B46">
        <v>45</v>
      </c>
      <c r="C46">
        <v>45</v>
      </c>
      <c r="D46">
        <v>10.4266666666666</v>
      </c>
      <c r="E46">
        <v>524.47</v>
      </c>
      <c r="F46">
        <v>6.3888939999999996</v>
      </c>
      <c r="G46">
        <v>75</v>
      </c>
      <c r="H46">
        <v>1</v>
      </c>
      <c r="I46">
        <v>3</v>
      </c>
      <c r="J46">
        <v>57.404522399759998</v>
      </c>
      <c r="K46">
        <v>1</v>
      </c>
      <c r="L46">
        <v>381000</v>
      </c>
      <c r="M46" t="s">
        <v>38</v>
      </c>
      <c r="N46">
        <v>5041628</v>
      </c>
      <c r="O46">
        <v>108535.06467309401</v>
      </c>
      <c r="P46">
        <v>100575.44949785899</v>
      </c>
      <c r="Q46">
        <v>7959.61517523562</v>
      </c>
      <c r="R46">
        <v>0.13902222222222199</v>
      </c>
      <c r="S46">
        <v>266.34149580067901</v>
      </c>
      <c r="T46">
        <v>21.0784622127407</v>
      </c>
      <c r="U46">
        <v>287.41995801342</v>
      </c>
      <c r="V46">
        <v>266.34149580067901</v>
      </c>
      <c r="W46">
        <v>1090.6125</v>
      </c>
      <c r="X46">
        <v>0</v>
      </c>
      <c r="Y46">
        <v>0</v>
      </c>
      <c r="Z46">
        <v>0</v>
      </c>
      <c r="AA46">
        <v>0</v>
      </c>
      <c r="AB46">
        <v>20721.091079999998</v>
      </c>
      <c r="AC46">
        <v>239.97600239976001</v>
      </c>
      <c r="AD46" t="s">
        <v>37</v>
      </c>
      <c r="AE46">
        <v>0</v>
      </c>
      <c r="AF46">
        <v>0.5</v>
      </c>
      <c r="AG46">
        <v>110</v>
      </c>
      <c r="AH46">
        <v>0</v>
      </c>
      <c r="AI46">
        <v>1.37E-4</v>
      </c>
      <c r="AJ46">
        <v>129256.155753094</v>
      </c>
      <c r="AK46">
        <v>0</v>
      </c>
    </row>
    <row r="47" spans="1:37" x14ac:dyDescent="0.25">
      <c r="A47">
        <v>45</v>
      </c>
      <c r="B47">
        <v>46</v>
      </c>
      <c r="C47">
        <v>46</v>
      </c>
      <c r="D47">
        <v>16.184000000000001</v>
      </c>
      <c r="E47">
        <v>524.47</v>
      </c>
      <c r="F47">
        <v>9.9166746000000003</v>
      </c>
      <c r="G47">
        <v>50</v>
      </c>
      <c r="H47">
        <v>1</v>
      </c>
      <c r="I47">
        <v>3</v>
      </c>
      <c r="J47">
        <v>57.404522399759998</v>
      </c>
      <c r="K47">
        <v>1</v>
      </c>
      <c r="L47">
        <v>381000</v>
      </c>
      <c r="M47" t="s">
        <v>39</v>
      </c>
      <c r="N47">
        <v>4315194</v>
      </c>
      <c r="O47">
        <v>104926.288007635</v>
      </c>
      <c r="P47">
        <v>74245.487926995294</v>
      </c>
      <c r="Q47">
        <v>30680.8000806401</v>
      </c>
      <c r="R47">
        <v>0.32368000000000002</v>
      </c>
      <c r="S47">
        <v>196.61512237484999</v>
      </c>
      <c r="T47">
        <v>81.248159731200005</v>
      </c>
      <c r="U47">
        <v>277.86328210605001</v>
      </c>
      <c r="V47">
        <v>196.61512237484999</v>
      </c>
      <c r="W47">
        <v>775.5</v>
      </c>
      <c r="X47">
        <v>0</v>
      </c>
      <c r="Y47">
        <v>0</v>
      </c>
      <c r="Z47">
        <v>0</v>
      </c>
      <c r="AA47">
        <v>0</v>
      </c>
      <c r="AB47">
        <v>17735.447339999999</v>
      </c>
      <c r="AC47">
        <v>239.97600239976001</v>
      </c>
      <c r="AD47" t="s">
        <v>37</v>
      </c>
      <c r="AE47">
        <v>0</v>
      </c>
      <c r="AF47">
        <v>0.5</v>
      </c>
      <c r="AG47">
        <v>110</v>
      </c>
      <c r="AH47">
        <v>0</v>
      </c>
      <c r="AI47">
        <v>1.37E-4</v>
      </c>
      <c r="AJ47">
        <v>122661.735347635</v>
      </c>
      <c r="AK47">
        <v>0</v>
      </c>
    </row>
    <row r="48" spans="1:37" x14ac:dyDescent="0.25">
      <c r="A48">
        <v>46</v>
      </c>
      <c r="B48">
        <v>47</v>
      </c>
      <c r="C48">
        <v>47</v>
      </c>
      <c r="D48">
        <v>15.7306666666666</v>
      </c>
      <c r="E48">
        <v>524.47</v>
      </c>
      <c r="F48">
        <v>9.6388966000000007</v>
      </c>
      <c r="G48">
        <v>37.5</v>
      </c>
      <c r="H48">
        <v>1</v>
      </c>
      <c r="I48">
        <v>3</v>
      </c>
      <c r="J48">
        <v>57.404522399759998</v>
      </c>
      <c r="K48">
        <v>1</v>
      </c>
      <c r="L48">
        <v>381000</v>
      </c>
      <c r="M48" t="s">
        <v>42</v>
      </c>
      <c r="N48">
        <v>3733024</v>
      </c>
      <c r="O48">
        <v>100601.165256636</v>
      </c>
      <c r="P48">
        <v>59860.580962937202</v>
      </c>
      <c r="Q48">
        <v>40740.584293698797</v>
      </c>
      <c r="R48">
        <v>0.41948444444444399</v>
      </c>
      <c r="S48">
        <v>158.52135638236101</v>
      </c>
      <c r="T48">
        <v>107.888239274619</v>
      </c>
      <c r="U48">
        <v>266.40959565698103</v>
      </c>
      <c r="V48">
        <v>158.52135638236101</v>
      </c>
      <c r="W48">
        <v>613.115624999999</v>
      </c>
      <c r="X48">
        <v>0</v>
      </c>
      <c r="Y48">
        <v>0</v>
      </c>
      <c r="Z48">
        <v>0</v>
      </c>
      <c r="AA48">
        <v>0</v>
      </c>
      <c r="AB48">
        <v>15342.728639999999</v>
      </c>
      <c r="AC48">
        <v>239.97600239976001</v>
      </c>
      <c r="AD48" t="s">
        <v>37</v>
      </c>
      <c r="AE48">
        <v>0</v>
      </c>
      <c r="AF48">
        <v>0.5</v>
      </c>
      <c r="AG48">
        <v>110</v>
      </c>
      <c r="AH48">
        <v>0</v>
      </c>
      <c r="AI48">
        <v>1.37E-4</v>
      </c>
      <c r="AJ48">
        <v>115943.893896636</v>
      </c>
      <c r="AK48">
        <v>0</v>
      </c>
    </row>
    <row r="49" spans="1:37" x14ac:dyDescent="0.25">
      <c r="A49">
        <v>47</v>
      </c>
      <c r="B49">
        <v>48</v>
      </c>
      <c r="C49">
        <v>48</v>
      </c>
      <c r="D49">
        <v>15.5266666666666</v>
      </c>
      <c r="E49">
        <v>524.47</v>
      </c>
      <c r="F49">
        <v>9.5138964999999995</v>
      </c>
      <c r="G49">
        <v>50</v>
      </c>
      <c r="H49">
        <v>1</v>
      </c>
      <c r="I49">
        <v>3</v>
      </c>
      <c r="J49">
        <v>1</v>
      </c>
      <c r="K49">
        <v>1</v>
      </c>
      <c r="L49">
        <v>381000</v>
      </c>
      <c r="M49" t="s">
        <v>39</v>
      </c>
      <c r="N49">
        <v>4315194</v>
      </c>
      <c r="O49">
        <v>102484.62361624801</v>
      </c>
      <c r="P49">
        <v>74245.487926995294</v>
      </c>
      <c r="Q49">
        <v>28239.1356892529</v>
      </c>
      <c r="R49">
        <v>0.31053333333333299</v>
      </c>
      <c r="S49">
        <v>196.61512237484999</v>
      </c>
      <c r="T49">
        <v>74.782202586666699</v>
      </c>
      <c r="U49">
        <v>271.39732496151697</v>
      </c>
      <c r="V49">
        <v>196.61512237484999</v>
      </c>
      <c r="W49">
        <v>775.5</v>
      </c>
      <c r="X49">
        <v>0</v>
      </c>
      <c r="Y49">
        <v>0</v>
      </c>
      <c r="Z49">
        <v>0</v>
      </c>
      <c r="AA49">
        <v>0</v>
      </c>
      <c r="AB49">
        <v>17735.447339999999</v>
      </c>
      <c r="AC49">
        <v>239.97600239976001</v>
      </c>
      <c r="AD49" t="s">
        <v>37</v>
      </c>
      <c r="AE49">
        <v>0</v>
      </c>
      <c r="AF49">
        <v>0.5</v>
      </c>
      <c r="AG49">
        <v>110</v>
      </c>
      <c r="AH49">
        <v>0</v>
      </c>
      <c r="AI49">
        <v>1.37E-4</v>
      </c>
      <c r="AJ49">
        <v>120220.070956248</v>
      </c>
      <c r="AK49">
        <v>0</v>
      </c>
    </row>
    <row r="50" spans="1:37" x14ac:dyDescent="0.25">
      <c r="A50">
        <v>48</v>
      </c>
      <c r="B50">
        <v>49</v>
      </c>
      <c r="C50">
        <v>49</v>
      </c>
      <c r="D50">
        <v>9.6333333333333293</v>
      </c>
      <c r="E50">
        <v>524.47</v>
      </c>
      <c r="F50">
        <v>5.9027824999999998</v>
      </c>
      <c r="G50">
        <v>25</v>
      </c>
      <c r="H50">
        <v>1</v>
      </c>
      <c r="I50">
        <v>3</v>
      </c>
      <c r="J50">
        <v>57.404522399759998</v>
      </c>
      <c r="K50">
        <v>1</v>
      </c>
      <c r="L50">
        <v>381000</v>
      </c>
      <c r="M50" t="s">
        <v>43</v>
      </c>
      <c r="N50">
        <v>3246915</v>
      </c>
      <c r="O50">
        <v>69281.272549768197</v>
      </c>
      <c r="P50">
        <v>44189.492200890301</v>
      </c>
      <c r="Q50">
        <v>25091.780348877899</v>
      </c>
      <c r="R50">
        <v>0.38533333333333297</v>
      </c>
      <c r="S50">
        <v>117.021554566436</v>
      </c>
      <c r="T50">
        <v>66.447451577777699</v>
      </c>
      <c r="U50">
        <v>183.46900614421301</v>
      </c>
      <c r="V50">
        <v>117.021554566436</v>
      </c>
      <c r="W50">
        <v>447.51249999999999</v>
      </c>
      <c r="X50">
        <v>0</v>
      </c>
      <c r="Y50">
        <v>0</v>
      </c>
      <c r="Z50">
        <v>0</v>
      </c>
      <c r="AA50">
        <v>0</v>
      </c>
      <c r="AB50">
        <v>13344.82065</v>
      </c>
      <c r="AC50">
        <v>239.97600239976001</v>
      </c>
      <c r="AD50" t="s">
        <v>37</v>
      </c>
      <c r="AE50">
        <v>0</v>
      </c>
      <c r="AF50">
        <v>0.5</v>
      </c>
      <c r="AG50">
        <v>110</v>
      </c>
      <c r="AH50">
        <v>0</v>
      </c>
      <c r="AI50">
        <v>1.37E-4</v>
      </c>
      <c r="AJ50">
        <v>82626.093199768206</v>
      </c>
      <c r="AK50">
        <v>0</v>
      </c>
    </row>
    <row r="51" spans="1:37" x14ac:dyDescent="0.25">
      <c r="A51">
        <v>49</v>
      </c>
      <c r="B51">
        <v>50</v>
      </c>
      <c r="C51">
        <v>50</v>
      </c>
      <c r="D51">
        <v>114.542222214666</v>
      </c>
      <c r="E51">
        <v>524.47</v>
      </c>
      <c r="F51">
        <v>70.185241328703697</v>
      </c>
      <c r="G51">
        <v>500</v>
      </c>
      <c r="H51">
        <v>2</v>
      </c>
      <c r="I51">
        <v>3</v>
      </c>
      <c r="J51">
        <v>143.97600239976001</v>
      </c>
      <c r="K51">
        <v>3</v>
      </c>
      <c r="L51">
        <v>381000</v>
      </c>
      <c r="M51" t="s">
        <v>44</v>
      </c>
      <c r="N51">
        <v>26170733</v>
      </c>
      <c r="O51">
        <v>525773.01876264496</v>
      </c>
      <c r="P51">
        <v>411437.14214927901</v>
      </c>
      <c r="Q51">
        <v>114335.87661336501</v>
      </c>
      <c r="R51">
        <v>0.22908444442933301</v>
      </c>
      <c r="S51">
        <v>1089.5579827393899</v>
      </c>
      <c r="T51">
        <v>302.78152921935401</v>
      </c>
      <c r="U51">
        <v>1392.3395119587501</v>
      </c>
      <c r="V51">
        <v>1089.5579827393899</v>
      </c>
      <c r="W51">
        <v>5769.5</v>
      </c>
      <c r="X51">
        <v>0</v>
      </c>
      <c r="Y51">
        <v>0</v>
      </c>
      <c r="Z51">
        <v>0</v>
      </c>
      <c r="AA51">
        <v>0</v>
      </c>
      <c r="AB51">
        <v>107561.71262999999</v>
      </c>
      <c r="AC51">
        <v>239.97600239976001</v>
      </c>
      <c r="AD51" t="s">
        <v>45</v>
      </c>
      <c r="AE51">
        <v>0</v>
      </c>
      <c r="AF51">
        <v>0.5</v>
      </c>
      <c r="AG51">
        <v>110</v>
      </c>
      <c r="AH51">
        <v>0</v>
      </c>
      <c r="AI51">
        <v>1.37E-4</v>
      </c>
      <c r="AJ51">
        <v>633334.731392644</v>
      </c>
      <c r="AK51">
        <v>0</v>
      </c>
    </row>
    <row r="52" spans="1:37" x14ac:dyDescent="0.25">
      <c r="A52">
        <v>50</v>
      </c>
      <c r="B52">
        <v>51</v>
      </c>
      <c r="C52">
        <v>51</v>
      </c>
      <c r="D52">
        <v>30.4753333333333</v>
      </c>
      <c r="E52">
        <v>524.47</v>
      </c>
      <c r="F52">
        <v>18.673626049999999</v>
      </c>
      <c r="G52">
        <v>50</v>
      </c>
      <c r="H52">
        <v>1</v>
      </c>
      <c r="I52">
        <v>3</v>
      </c>
      <c r="J52">
        <v>1</v>
      </c>
      <c r="K52">
        <v>1</v>
      </c>
      <c r="L52">
        <v>381000</v>
      </c>
      <c r="M52" t="s">
        <v>39</v>
      </c>
      <c r="N52">
        <v>4315194</v>
      </c>
      <c r="O52">
        <v>183036.212765895</v>
      </c>
      <c r="P52">
        <v>74245.487926995294</v>
      </c>
      <c r="Q52">
        <v>108790.724838899</v>
      </c>
      <c r="R52">
        <v>0.60950666666666597</v>
      </c>
      <c r="S52">
        <v>196.61512237484999</v>
      </c>
      <c r="T52">
        <v>288.09699113946601</v>
      </c>
      <c r="U52">
        <v>484.71211351431702</v>
      </c>
      <c r="V52">
        <v>196.61512237484999</v>
      </c>
      <c r="W52">
        <v>775.5</v>
      </c>
      <c r="X52">
        <v>0</v>
      </c>
      <c r="Y52">
        <v>0</v>
      </c>
      <c r="Z52">
        <v>0</v>
      </c>
      <c r="AA52">
        <v>0</v>
      </c>
      <c r="AB52">
        <v>17735.447339999999</v>
      </c>
      <c r="AC52">
        <v>239.97600239976001</v>
      </c>
      <c r="AD52" t="s">
        <v>37</v>
      </c>
      <c r="AE52">
        <v>0</v>
      </c>
      <c r="AF52">
        <v>0.5</v>
      </c>
      <c r="AG52">
        <v>110</v>
      </c>
      <c r="AH52">
        <v>0</v>
      </c>
      <c r="AI52">
        <v>1.37E-4</v>
      </c>
      <c r="AJ52">
        <v>200771.66010589499</v>
      </c>
      <c r="AK52">
        <v>0</v>
      </c>
    </row>
    <row r="53" spans="1:37" x14ac:dyDescent="0.25">
      <c r="A53">
        <v>51</v>
      </c>
      <c r="B53">
        <v>52</v>
      </c>
      <c r="C53">
        <v>52</v>
      </c>
      <c r="D53">
        <v>14.370666666666599</v>
      </c>
      <c r="E53">
        <v>524.47</v>
      </c>
      <c r="F53">
        <v>8.8055626</v>
      </c>
      <c r="G53">
        <v>75</v>
      </c>
      <c r="H53">
        <v>1</v>
      </c>
      <c r="I53">
        <v>3</v>
      </c>
      <c r="J53">
        <v>143.97600239976001</v>
      </c>
      <c r="K53">
        <v>1</v>
      </c>
      <c r="L53">
        <v>381000</v>
      </c>
      <c r="M53" t="s">
        <v>38</v>
      </c>
      <c r="N53">
        <v>5041628</v>
      </c>
      <c r="O53">
        <v>115695.558559187</v>
      </c>
      <c r="P53">
        <v>100575.44949785899</v>
      </c>
      <c r="Q53">
        <v>15120.109061327999</v>
      </c>
      <c r="R53">
        <v>0.191608888888888</v>
      </c>
      <c r="S53">
        <v>266.34149580067901</v>
      </c>
      <c r="T53">
        <v>40.040710572705102</v>
      </c>
      <c r="U53">
        <v>306.38220637338401</v>
      </c>
      <c r="V53">
        <v>266.34149580067901</v>
      </c>
      <c r="W53">
        <v>1090.6125</v>
      </c>
      <c r="X53">
        <v>0</v>
      </c>
      <c r="Y53">
        <v>0</v>
      </c>
      <c r="Z53">
        <v>0</v>
      </c>
      <c r="AA53">
        <v>0</v>
      </c>
      <c r="AB53">
        <v>20721.091079999998</v>
      </c>
      <c r="AC53">
        <v>239.97600239976001</v>
      </c>
      <c r="AD53" t="s">
        <v>37</v>
      </c>
      <c r="AE53">
        <v>0</v>
      </c>
      <c r="AF53">
        <v>0.5</v>
      </c>
      <c r="AG53">
        <v>110</v>
      </c>
      <c r="AH53">
        <v>0</v>
      </c>
      <c r="AI53">
        <v>1.37E-4</v>
      </c>
      <c r="AJ53">
        <v>136416.649639187</v>
      </c>
      <c r="AK53">
        <v>0</v>
      </c>
    </row>
    <row r="54" spans="1:37" x14ac:dyDescent="0.25">
      <c r="A54">
        <v>52</v>
      </c>
      <c r="B54">
        <v>53</v>
      </c>
      <c r="C54">
        <v>53</v>
      </c>
      <c r="D54">
        <v>17.351333333333301</v>
      </c>
      <c r="E54">
        <v>524.47</v>
      </c>
      <c r="F54">
        <v>10.631952950000001</v>
      </c>
      <c r="G54">
        <v>50</v>
      </c>
      <c r="H54">
        <v>1</v>
      </c>
      <c r="I54">
        <v>3</v>
      </c>
      <c r="J54">
        <v>119.97600239976001</v>
      </c>
      <c r="K54">
        <v>1</v>
      </c>
      <c r="L54">
        <v>381000</v>
      </c>
      <c r="M54" t="s">
        <v>39</v>
      </c>
      <c r="N54">
        <v>4315194</v>
      </c>
      <c r="O54">
        <v>109511.848803609</v>
      </c>
      <c r="P54">
        <v>74245.487926995294</v>
      </c>
      <c r="Q54">
        <v>35266.360876614002</v>
      </c>
      <c r="R54">
        <v>0.34702666666666598</v>
      </c>
      <c r="S54">
        <v>196.61512237484999</v>
      </c>
      <c r="T54">
        <v>93.391531971466605</v>
      </c>
      <c r="U54">
        <v>290.00665434631702</v>
      </c>
      <c r="V54">
        <v>196.61512237484999</v>
      </c>
      <c r="W54">
        <v>775.5</v>
      </c>
      <c r="X54">
        <v>0</v>
      </c>
      <c r="Y54">
        <v>0</v>
      </c>
      <c r="Z54">
        <v>0</v>
      </c>
      <c r="AA54">
        <v>0</v>
      </c>
      <c r="AB54">
        <v>17735.447339999999</v>
      </c>
      <c r="AC54">
        <v>239.97600239976001</v>
      </c>
      <c r="AD54" t="s">
        <v>37</v>
      </c>
      <c r="AE54">
        <v>0</v>
      </c>
      <c r="AF54">
        <v>0.5</v>
      </c>
      <c r="AG54">
        <v>110</v>
      </c>
      <c r="AH54">
        <v>0</v>
      </c>
      <c r="AI54">
        <v>1.37E-4</v>
      </c>
      <c r="AJ54">
        <v>127247.296143609</v>
      </c>
      <c r="AK54">
        <v>0</v>
      </c>
    </row>
    <row r="55" spans="1:37" x14ac:dyDescent="0.25">
      <c r="A55">
        <v>53</v>
      </c>
      <c r="B55">
        <v>54</v>
      </c>
      <c r="C55">
        <v>54</v>
      </c>
      <c r="D55">
        <v>37.808</v>
      </c>
      <c r="E55">
        <v>524.47</v>
      </c>
      <c r="F55">
        <v>23.1666852</v>
      </c>
      <c r="G55">
        <v>75</v>
      </c>
      <c r="H55">
        <v>1</v>
      </c>
      <c r="I55">
        <v>3</v>
      </c>
      <c r="J55">
        <v>191.97600239976001</v>
      </c>
      <c r="K55">
        <v>1</v>
      </c>
      <c r="L55">
        <v>381000</v>
      </c>
      <c r="M55" t="s">
        <v>38</v>
      </c>
      <c r="N55">
        <v>5041628</v>
      </c>
      <c r="O55">
        <v>205232.502292305</v>
      </c>
      <c r="P55">
        <v>100575.44949785899</v>
      </c>
      <c r="Q55">
        <v>104657.052794445</v>
      </c>
      <c r="R55">
        <v>0.50410666666666604</v>
      </c>
      <c r="S55">
        <v>266.34149580067901</v>
      </c>
      <c r="T55">
        <v>277.15029986474599</v>
      </c>
      <c r="U55">
        <v>543.49179566542603</v>
      </c>
      <c r="V55">
        <v>266.34149580067901</v>
      </c>
      <c r="W55">
        <v>1090.6125</v>
      </c>
      <c r="X55">
        <v>0</v>
      </c>
      <c r="Y55">
        <v>0</v>
      </c>
      <c r="Z55">
        <v>0</v>
      </c>
      <c r="AA55">
        <v>0</v>
      </c>
      <c r="AB55">
        <v>20721.091079999998</v>
      </c>
      <c r="AC55">
        <v>239.97600239976001</v>
      </c>
      <c r="AD55" t="s">
        <v>37</v>
      </c>
      <c r="AE55">
        <v>0</v>
      </c>
      <c r="AF55">
        <v>0.5</v>
      </c>
      <c r="AG55">
        <v>110</v>
      </c>
      <c r="AH55">
        <v>0</v>
      </c>
      <c r="AI55">
        <v>1.37E-4</v>
      </c>
      <c r="AJ55">
        <v>225953.59337230501</v>
      </c>
      <c r="AK55">
        <v>0</v>
      </c>
    </row>
    <row r="56" spans="1:37" x14ac:dyDescent="0.25">
      <c r="A56">
        <v>54</v>
      </c>
      <c r="B56">
        <v>55</v>
      </c>
      <c r="C56">
        <v>55</v>
      </c>
      <c r="D56">
        <v>30.77</v>
      </c>
      <c r="E56">
        <v>524.47</v>
      </c>
      <c r="F56">
        <v>18.854181749999999</v>
      </c>
      <c r="G56">
        <v>50</v>
      </c>
      <c r="H56">
        <v>1</v>
      </c>
      <c r="I56">
        <v>3</v>
      </c>
      <c r="J56">
        <v>1</v>
      </c>
      <c r="K56">
        <v>1</v>
      </c>
      <c r="L56">
        <v>381000</v>
      </c>
      <c r="M56" t="s">
        <v>39</v>
      </c>
      <c r="N56">
        <v>4315194</v>
      </c>
      <c r="O56">
        <v>185150.183420102</v>
      </c>
      <c r="P56">
        <v>74245.487926995294</v>
      </c>
      <c r="Q56">
        <v>110904.69549310701</v>
      </c>
      <c r="R56">
        <v>0.61539999999999995</v>
      </c>
      <c r="S56">
        <v>196.61512237484999</v>
      </c>
      <c r="T56">
        <v>293.69515758</v>
      </c>
      <c r="U56">
        <v>490.31027995484999</v>
      </c>
      <c r="V56">
        <v>196.61512237484999</v>
      </c>
      <c r="W56">
        <v>775.5</v>
      </c>
      <c r="X56">
        <v>0</v>
      </c>
      <c r="Y56">
        <v>0</v>
      </c>
      <c r="Z56">
        <v>0</v>
      </c>
      <c r="AA56">
        <v>0</v>
      </c>
      <c r="AB56">
        <v>17735.447339999999</v>
      </c>
      <c r="AC56">
        <v>239.97600239976001</v>
      </c>
      <c r="AD56" t="s">
        <v>37</v>
      </c>
      <c r="AE56">
        <v>0</v>
      </c>
      <c r="AF56">
        <v>0.5</v>
      </c>
      <c r="AG56">
        <v>110</v>
      </c>
      <c r="AH56">
        <v>0</v>
      </c>
      <c r="AI56">
        <v>1.37E-4</v>
      </c>
      <c r="AJ56">
        <v>202885.63076010201</v>
      </c>
      <c r="AK56">
        <v>0</v>
      </c>
    </row>
    <row r="57" spans="1:37" x14ac:dyDescent="0.25">
      <c r="A57">
        <v>55</v>
      </c>
      <c r="B57">
        <v>56</v>
      </c>
      <c r="C57">
        <v>56</v>
      </c>
      <c r="D57">
        <v>31.710666666666601</v>
      </c>
      <c r="E57">
        <v>524.47</v>
      </c>
      <c r="F57">
        <v>19.430571099999899</v>
      </c>
      <c r="G57">
        <v>50</v>
      </c>
      <c r="H57">
        <v>1</v>
      </c>
      <c r="I57">
        <v>3</v>
      </c>
      <c r="J57">
        <v>1</v>
      </c>
      <c r="K57">
        <v>1</v>
      </c>
      <c r="L57">
        <v>381000</v>
      </c>
      <c r="M57" t="s">
        <v>39</v>
      </c>
      <c r="N57">
        <v>4315194</v>
      </c>
      <c r="O57">
        <v>192034.74598046899</v>
      </c>
      <c r="P57">
        <v>74245.487926995294</v>
      </c>
      <c r="Q57">
        <v>117789.258053474</v>
      </c>
      <c r="R57">
        <v>0.63421333333333296</v>
      </c>
      <c r="S57">
        <v>196.61512237484999</v>
      </c>
      <c r="T57">
        <v>311.92669121386598</v>
      </c>
      <c r="U57">
        <v>508.54181358871699</v>
      </c>
      <c r="V57">
        <v>196.61512237484999</v>
      </c>
      <c r="W57">
        <v>775.5</v>
      </c>
      <c r="X57">
        <v>0</v>
      </c>
      <c r="Y57">
        <v>0</v>
      </c>
      <c r="Z57">
        <v>0</v>
      </c>
      <c r="AA57">
        <v>0</v>
      </c>
      <c r="AB57">
        <v>17735.447339999999</v>
      </c>
      <c r="AC57">
        <v>239.97600239976001</v>
      </c>
      <c r="AD57" t="s">
        <v>37</v>
      </c>
      <c r="AE57">
        <v>0</v>
      </c>
      <c r="AF57">
        <v>0.5</v>
      </c>
      <c r="AG57">
        <v>110</v>
      </c>
      <c r="AH57">
        <v>0</v>
      </c>
      <c r="AI57">
        <v>1.37E-4</v>
      </c>
      <c r="AJ57">
        <v>209770.193320469</v>
      </c>
      <c r="AK57">
        <v>0</v>
      </c>
    </row>
    <row r="58" spans="1:37" x14ac:dyDescent="0.25">
      <c r="A58">
        <v>56</v>
      </c>
      <c r="B58">
        <v>57</v>
      </c>
      <c r="C58">
        <v>57</v>
      </c>
      <c r="D58">
        <v>16.443047618400001</v>
      </c>
      <c r="E58">
        <v>524.47</v>
      </c>
      <c r="F58">
        <v>10.075404885317401</v>
      </c>
      <c r="G58">
        <v>75</v>
      </c>
      <c r="H58">
        <v>1</v>
      </c>
      <c r="I58">
        <v>3</v>
      </c>
      <c r="J58">
        <v>95.976002399760006</v>
      </c>
      <c r="K58">
        <v>1</v>
      </c>
      <c r="L58">
        <v>381000</v>
      </c>
      <c r="M58" t="s">
        <v>38</v>
      </c>
      <c r="N58">
        <v>5041628</v>
      </c>
      <c r="O58">
        <v>120370.915095264</v>
      </c>
      <c r="P58">
        <v>100575.44949785899</v>
      </c>
      <c r="Q58">
        <v>19795.4655974048</v>
      </c>
      <c r="R58">
        <v>0.21924063491199999</v>
      </c>
      <c r="S58">
        <v>266.34149580067901</v>
      </c>
      <c r="T58">
        <v>52.421877740610299</v>
      </c>
      <c r="U58">
        <v>318.76337354128901</v>
      </c>
      <c r="V58">
        <v>266.34149580067901</v>
      </c>
      <c r="W58">
        <v>1090.6125</v>
      </c>
      <c r="X58">
        <v>0</v>
      </c>
      <c r="Y58">
        <v>0</v>
      </c>
      <c r="Z58">
        <v>0</v>
      </c>
      <c r="AA58">
        <v>0</v>
      </c>
      <c r="AB58">
        <v>20721.091079999998</v>
      </c>
      <c r="AC58">
        <v>239.97600239976001</v>
      </c>
      <c r="AD58" t="s">
        <v>37</v>
      </c>
      <c r="AE58">
        <v>0</v>
      </c>
      <c r="AF58">
        <v>0.5</v>
      </c>
      <c r="AG58">
        <v>110</v>
      </c>
      <c r="AH58">
        <v>0</v>
      </c>
      <c r="AI58">
        <v>1.37E-4</v>
      </c>
      <c r="AJ58">
        <v>141092.00617526399</v>
      </c>
      <c r="AK58">
        <v>0</v>
      </c>
    </row>
    <row r="59" spans="1:37" x14ac:dyDescent="0.25">
      <c r="A59">
        <v>57</v>
      </c>
      <c r="B59">
        <v>58</v>
      </c>
      <c r="C59">
        <v>58</v>
      </c>
      <c r="D59">
        <v>23.197714275999999</v>
      </c>
      <c r="E59">
        <v>524.47</v>
      </c>
      <c r="F59">
        <v>14.2142970797619</v>
      </c>
      <c r="G59">
        <v>30</v>
      </c>
      <c r="H59">
        <v>1</v>
      </c>
      <c r="I59">
        <v>3</v>
      </c>
      <c r="J59">
        <v>179.97600239976001</v>
      </c>
      <c r="K59">
        <v>1</v>
      </c>
      <c r="L59">
        <v>381000</v>
      </c>
      <c r="M59" t="s">
        <v>41</v>
      </c>
      <c r="N59">
        <v>3514070</v>
      </c>
      <c r="O59">
        <v>166738.39585679601</v>
      </c>
      <c r="P59">
        <v>50651.707669751799</v>
      </c>
      <c r="Q59">
        <v>116086.688187044</v>
      </c>
      <c r="R59">
        <v>0.773257142533333</v>
      </c>
      <c r="S59">
        <v>134.134638751056</v>
      </c>
      <c r="T59">
        <v>307.41798648329802</v>
      </c>
      <c r="U59">
        <v>441.55262523435402</v>
      </c>
      <c r="V59">
        <v>134.134638751056</v>
      </c>
      <c r="W59">
        <v>514.14</v>
      </c>
      <c r="X59">
        <v>0</v>
      </c>
      <c r="Y59">
        <v>0</v>
      </c>
      <c r="Z59">
        <v>0</v>
      </c>
      <c r="AA59">
        <v>0</v>
      </c>
      <c r="AB59">
        <v>14442.8277</v>
      </c>
      <c r="AC59">
        <v>239.97600239976001</v>
      </c>
      <c r="AD59" t="s">
        <v>37</v>
      </c>
      <c r="AE59">
        <v>0</v>
      </c>
      <c r="AF59">
        <v>0.5</v>
      </c>
      <c r="AG59">
        <v>110</v>
      </c>
      <c r="AH59">
        <v>0</v>
      </c>
      <c r="AI59">
        <v>1.37E-4</v>
      </c>
      <c r="AJ59">
        <v>181181.223556796</v>
      </c>
      <c r="AK59">
        <v>0</v>
      </c>
    </row>
    <row r="60" spans="1:37" x14ac:dyDescent="0.25">
      <c r="A60">
        <v>58</v>
      </c>
      <c r="B60">
        <v>59</v>
      </c>
      <c r="C60">
        <v>59</v>
      </c>
      <c r="D60">
        <v>15.0535</v>
      </c>
      <c r="E60">
        <v>524.47</v>
      </c>
      <c r="F60">
        <v>9.2239657125000001</v>
      </c>
      <c r="G60">
        <v>37.5</v>
      </c>
      <c r="H60">
        <v>1</v>
      </c>
      <c r="I60">
        <v>3</v>
      </c>
      <c r="J60">
        <v>1</v>
      </c>
      <c r="K60">
        <v>1</v>
      </c>
      <c r="L60">
        <v>381000</v>
      </c>
      <c r="M60" t="s">
        <v>42</v>
      </c>
      <c r="N60">
        <v>3733024</v>
      </c>
      <c r="O60">
        <v>97169.096577050499</v>
      </c>
      <c r="P60">
        <v>59860.580962937202</v>
      </c>
      <c r="Q60">
        <v>37308.515614113203</v>
      </c>
      <c r="R60">
        <v>0.40142666666666599</v>
      </c>
      <c r="S60">
        <v>158.52135638236101</v>
      </c>
      <c r="T60">
        <v>98.799517221918293</v>
      </c>
      <c r="U60">
        <v>257.32087360428</v>
      </c>
      <c r="V60">
        <v>158.52135638236101</v>
      </c>
      <c r="W60">
        <v>613.115624999999</v>
      </c>
      <c r="X60">
        <v>0</v>
      </c>
      <c r="Y60">
        <v>0</v>
      </c>
      <c r="Z60">
        <v>0</v>
      </c>
      <c r="AA60">
        <v>0</v>
      </c>
      <c r="AB60">
        <v>15342.728639999999</v>
      </c>
      <c r="AC60">
        <v>239.97600239976001</v>
      </c>
      <c r="AD60" t="s">
        <v>37</v>
      </c>
      <c r="AE60">
        <v>0</v>
      </c>
      <c r="AF60">
        <v>0.5</v>
      </c>
      <c r="AG60">
        <v>110</v>
      </c>
      <c r="AH60">
        <v>0</v>
      </c>
      <c r="AI60">
        <v>1.37E-4</v>
      </c>
      <c r="AJ60">
        <v>112511.82521705001</v>
      </c>
      <c r="AK60">
        <v>0</v>
      </c>
    </row>
    <row r="61" spans="1:37" x14ac:dyDescent="0.25">
      <c r="A61">
        <v>59</v>
      </c>
      <c r="B61">
        <v>60</v>
      </c>
      <c r="C61">
        <v>60</v>
      </c>
      <c r="D61">
        <v>12.273999999999999</v>
      </c>
      <c r="E61">
        <v>524.47</v>
      </c>
      <c r="F61">
        <v>7.5208393500000001</v>
      </c>
      <c r="G61">
        <v>37.5</v>
      </c>
      <c r="H61">
        <v>1</v>
      </c>
      <c r="I61">
        <v>3</v>
      </c>
      <c r="J61">
        <v>1</v>
      </c>
      <c r="K61">
        <v>1</v>
      </c>
      <c r="L61">
        <v>381000</v>
      </c>
      <c r="M61" t="s">
        <v>42</v>
      </c>
      <c r="N61">
        <v>3733024</v>
      </c>
      <c r="O61">
        <v>84663.639274427798</v>
      </c>
      <c r="P61">
        <v>59860.580962937202</v>
      </c>
      <c r="Q61">
        <v>24803.058311490498</v>
      </c>
      <c r="R61">
        <v>0.32730666666666602</v>
      </c>
      <c r="S61">
        <v>158.52135638236101</v>
      </c>
      <c r="T61">
        <v>65.682864795493302</v>
      </c>
      <c r="U61">
        <v>224.204221177855</v>
      </c>
      <c r="V61">
        <v>158.52135638236101</v>
      </c>
      <c r="W61">
        <v>613.115624999999</v>
      </c>
      <c r="X61">
        <v>0</v>
      </c>
      <c r="Y61">
        <v>0</v>
      </c>
      <c r="Z61">
        <v>0</v>
      </c>
      <c r="AA61">
        <v>0</v>
      </c>
      <c r="AB61">
        <v>15342.728639999999</v>
      </c>
      <c r="AC61">
        <v>239.97600239976001</v>
      </c>
      <c r="AD61" t="s">
        <v>37</v>
      </c>
      <c r="AE61">
        <v>0</v>
      </c>
      <c r="AF61">
        <v>0.5</v>
      </c>
      <c r="AG61">
        <v>110</v>
      </c>
      <c r="AH61">
        <v>0</v>
      </c>
      <c r="AI61">
        <v>1.37E-4</v>
      </c>
      <c r="AJ61">
        <v>100006.367914427</v>
      </c>
      <c r="AK61">
        <v>0</v>
      </c>
    </row>
    <row r="62" spans="1:37" x14ac:dyDescent="0.25">
      <c r="A62">
        <v>60</v>
      </c>
      <c r="B62">
        <v>61</v>
      </c>
      <c r="C62">
        <v>61</v>
      </c>
      <c r="D62">
        <v>35.207000000000001</v>
      </c>
      <c r="E62">
        <v>524.47</v>
      </c>
      <c r="F62">
        <v>21.572933925000001</v>
      </c>
      <c r="G62">
        <v>75</v>
      </c>
      <c r="H62">
        <v>1</v>
      </c>
      <c r="I62">
        <v>3</v>
      </c>
      <c r="J62">
        <v>59.976002399759999</v>
      </c>
      <c r="K62">
        <v>1</v>
      </c>
      <c r="L62">
        <v>381000</v>
      </c>
      <c r="M62" t="s">
        <v>38</v>
      </c>
      <c r="N62">
        <v>5041628</v>
      </c>
      <c r="O62">
        <v>191328.06128816801</v>
      </c>
      <c r="P62">
        <v>100575.44949785899</v>
      </c>
      <c r="Q62">
        <v>90752.611790308903</v>
      </c>
      <c r="R62">
        <v>0.46942666666666599</v>
      </c>
      <c r="S62">
        <v>266.34149580067901</v>
      </c>
      <c r="T62">
        <v>240.328892316446</v>
      </c>
      <c r="U62">
        <v>506.67038811712598</v>
      </c>
      <c r="V62">
        <v>266.34149580067901</v>
      </c>
      <c r="W62">
        <v>1090.6125</v>
      </c>
      <c r="X62">
        <v>0</v>
      </c>
      <c r="Y62">
        <v>0</v>
      </c>
      <c r="Z62">
        <v>0</v>
      </c>
      <c r="AA62">
        <v>0</v>
      </c>
      <c r="AB62">
        <v>20721.091079999998</v>
      </c>
      <c r="AC62">
        <v>239.97600239976001</v>
      </c>
      <c r="AD62" t="s">
        <v>37</v>
      </c>
      <c r="AE62">
        <v>0</v>
      </c>
      <c r="AF62">
        <v>0.5</v>
      </c>
      <c r="AG62">
        <v>110</v>
      </c>
      <c r="AH62">
        <v>0</v>
      </c>
      <c r="AI62">
        <v>1.37E-4</v>
      </c>
      <c r="AJ62">
        <v>212049.152368168</v>
      </c>
      <c r="AK62">
        <v>0</v>
      </c>
    </row>
    <row r="63" spans="1:37" x14ac:dyDescent="0.25">
      <c r="A63">
        <v>61</v>
      </c>
      <c r="B63">
        <v>62</v>
      </c>
      <c r="C63">
        <v>62</v>
      </c>
      <c r="D63">
        <v>15.271666666666601</v>
      </c>
      <c r="E63">
        <v>524.47</v>
      </c>
      <c r="F63">
        <v>9.3576463749999998</v>
      </c>
      <c r="G63">
        <v>50</v>
      </c>
      <c r="H63">
        <v>1</v>
      </c>
      <c r="I63">
        <v>3</v>
      </c>
      <c r="J63">
        <v>191.97600239976001</v>
      </c>
      <c r="K63">
        <v>1</v>
      </c>
      <c r="L63">
        <v>381000</v>
      </c>
      <c r="M63" t="s">
        <v>39</v>
      </c>
      <c r="N63">
        <v>4315194</v>
      </c>
      <c r="O63">
        <v>101564.67761337099</v>
      </c>
      <c r="P63">
        <v>74245.487926995294</v>
      </c>
      <c r="Q63">
        <v>27319.189686375899</v>
      </c>
      <c r="R63">
        <v>0.305433333333333</v>
      </c>
      <c r="S63">
        <v>196.61512237484999</v>
      </c>
      <c r="T63">
        <v>72.346023621666603</v>
      </c>
      <c r="U63">
        <v>268.96114599651702</v>
      </c>
      <c r="V63">
        <v>196.61512237484999</v>
      </c>
      <c r="W63">
        <v>775.5</v>
      </c>
      <c r="X63">
        <v>0</v>
      </c>
      <c r="Y63">
        <v>0</v>
      </c>
      <c r="Z63">
        <v>0</v>
      </c>
      <c r="AA63">
        <v>0</v>
      </c>
      <c r="AB63">
        <v>17735.447339999999</v>
      </c>
      <c r="AC63">
        <v>239.97600239976001</v>
      </c>
      <c r="AD63" t="s">
        <v>37</v>
      </c>
      <c r="AE63">
        <v>0</v>
      </c>
      <c r="AF63">
        <v>0.5</v>
      </c>
      <c r="AG63">
        <v>110</v>
      </c>
      <c r="AH63">
        <v>0</v>
      </c>
      <c r="AI63">
        <v>1.37E-4</v>
      </c>
      <c r="AJ63">
        <v>119300.12495337101</v>
      </c>
      <c r="AK63">
        <v>0</v>
      </c>
    </row>
    <row r="64" spans="1:37" x14ac:dyDescent="0.25">
      <c r="A64">
        <v>62</v>
      </c>
      <c r="B64">
        <v>63</v>
      </c>
      <c r="C64">
        <v>63</v>
      </c>
      <c r="D64">
        <v>28.412666666666599</v>
      </c>
      <c r="E64">
        <v>524.47</v>
      </c>
      <c r="F64">
        <v>17.409736150000001</v>
      </c>
      <c r="G64">
        <v>50</v>
      </c>
      <c r="H64">
        <v>1</v>
      </c>
      <c r="I64">
        <v>3</v>
      </c>
      <c r="J64">
        <v>1</v>
      </c>
      <c r="K64">
        <v>1</v>
      </c>
      <c r="L64">
        <v>381000</v>
      </c>
      <c r="M64" t="s">
        <v>39</v>
      </c>
      <c r="N64">
        <v>4315194</v>
      </c>
      <c r="O64">
        <v>168807.985409335</v>
      </c>
      <c r="P64">
        <v>74245.487926995294</v>
      </c>
      <c r="Q64">
        <v>94562.497482339706</v>
      </c>
      <c r="R64">
        <v>0.56825333333333305</v>
      </c>
      <c r="S64">
        <v>196.61512237484999</v>
      </c>
      <c r="T64">
        <v>250.41814032986599</v>
      </c>
      <c r="U64">
        <v>447.033262704717</v>
      </c>
      <c r="V64">
        <v>196.61512237484999</v>
      </c>
      <c r="W64">
        <v>775.5</v>
      </c>
      <c r="X64">
        <v>0</v>
      </c>
      <c r="Y64">
        <v>0</v>
      </c>
      <c r="Z64">
        <v>0</v>
      </c>
      <c r="AA64">
        <v>0</v>
      </c>
      <c r="AB64">
        <v>17735.447339999999</v>
      </c>
      <c r="AC64">
        <v>239.97600239976001</v>
      </c>
      <c r="AD64" t="s">
        <v>37</v>
      </c>
      <c r="AE64">
        <v>0</v>
      </c>
      <c r="AF64">
        <v>0.5</v>
      </c>
      <c r="AG64">
        <v>110</v>
      </c>
      <c r="AH64">
        <v>0</v>
      </c>
      <c r="AI64">
        <v>1.37E-4</v>
      </c>
      <c r="AJ64">
        <v>186543.43274933501</v>
      </c>
      <c r="AK64">
        <v>0</v>
      </c>
    </row>
    <row r="65" spans="1:37" x14ac:dyDescent="0.25">
      <c r="A65">
        <v>63</v>
      </c>
      <c r="B65">
        <v>64</v>
      </c>
      <c r="C65">
        <v>64</v>
      </c>
      <c r="D65">
        <v>20.841999999999999</v>
      </c>
      <c r="E65">
        <v>524.47</v>
      </c>
      <c r="F65">
        <v>12.77084355</v>
      </c>
      <c r="G65">
        <v>50</v>
      </c>
      <c r="H65">
        <v>1</v>
      </c>
      <c r="I65">
        <v>3</v>
      </c>
      <c r="J65">
        <v>1</v>
      </c>
      <c r="K65">
        <v>1</v>
      </c>
      <c r="L65">
        <v>381000</v>
      </c>
      <c r="M65" t="s">
        <v>39</v>
      </c>
      <c r="N65">
        <v>4315194</v>
      </c>
      <c r="O65">
        <v>125128.606904742</v>
      </c>
      <c r="P65">
        <v>74245.487926995294</v>
      </c>
      <c r="Q65">
        <v>50883.118977747297</v>
      </c>
      <c r="R65">
        <v>0.41683999999999999</v>
      </c>
      <c r="S65">
        <v>196.61512237484999</v>
      </c>
      <c r="T65">
        <v>134.74745663280001</v>
      </c>
      <c r="U65">
        <v>331.36257900765003</v>
      </c>
      <c r="V65">
        <v>196.61512237484999</v>
      </c>
      <c r="W65">
        <v>775.5</v>
      </c>
      <c r="X65">
        <v>0</v>
      </c>
      <c r="Y65">
        <v>0</v>
      </c>
      <c r="Z65">
        <v>0</v>
      </c>
      <c r="AA65">
        <v>0</v>
      </c>
      <c r="AB65">
        <v>17735.447339999999</v>
      </c>
      <c r="AC65">
        <v>239.97600239976001</v>
      </c>
      <c r="AD65" t="s">
        <v>37</v>
      </c>
      <c r="AE65">
        <v>0</v>
      </c>
      <c r="AF65">
        <v>0.5</v>
      </c>
      <c r="AG65">
        <v>110</v>
      </c>
      <c r="AH65">
        <v>0</v>
      </c>
      <c r="AI65">
        <v>1.37E-4</v>
      </c>
      <c r="AJ65">
        <v>142864.054244742</v>
      </c>
      <c r="AK65">
        <v>0</v>
      </c>
    </row>
    <row r="66" spans="1:37" x14ac:dyDescent="0.25">
      <c r="A66">
        <v>64</v>
      </c>
      <c r="B66">
        <v>65</v>
      </c>
      <c r="C66">
        <v>65</v>
      </c>
      <c r="D66">
        <v>24.638666666666602</v>
      </c>
      <c r="E66">
        <v>524.47</v>
      </c>
      <c r="F66">
        <v>15.0972343</v>
      </c>
      <c r="G66">
        <v>75</v>
      </c>
      <c r="H66">
        <v>1</v>
      </c>
      <c r="I66">
        <v>3</v>
      </c>
      <c r="J66">
        <v>191.97600239976001</v>
      </c>
      <c r="K66">
        <v>1</v>
      </c>
      <c r="L66">
        <v>381000</v>
      </c>
      <c r="M66" t="s">
        <v>38</v>
      </c>
      <c r="N66">
        <v>5041628</v>
      </c>
      <c r="O66">
        <v>145021.737508199</v>
      </c>
      <c r="P66">
        <v>100575.44949785899</v>
      </c>
      <c r="Q66">
        <v>44446.288010340097</v>
      </c>
      <c r="R66">
        <v>0.32851555555555501</v>
      </c>
      <c r="S66">
        <v>266.34149580067901</v>
      </c>
      <c r="T66">
        <v>117.701595076776</v>
      </c>
      <c r="U66">
        <v>384.04309087745497</v>
      </c>
      <c r="V66">
        <v>266.34149580067901</v>
      </c>
      <c r="W66">
        <v>1090.6125</v>
      </c>
      <c r="X66">
        <v>0</v>
      </c>
      <c r="Y66">
        <v>0</v>
      </c>
      <c r="Z66">
        <v>0</v>
      </c>
      <c r="AA66">
        <v>0</v>
      </c>
      <c r="AB66">
        <v>20721.091079999998</v>
      </c>
      <c r="AC66">
        <v>239.97600239976001</v>
      </c>
      <c r="AD66" t="s">
        <v>37</v>
      </c>
      <c r="AE66">
        <v>0</v>
      </c>
      <c r="AF66">
        <v>0.5</v>
      </c>
      <c r="AG66">
        <v>110</v>
      </c>
      <c r="AH66">
        <v>0</v>
      </c>
      <c r="AI66">
        <v>1.37E-4</v>
      </c>
      <c r="AJ66">
        <v>165742.82858819899</v>
      </c>
      <c r="AK66">
        <v>0</v>
      </c>
    </row>
    <row r="67" spans="1:37" x14ac:dyDescent="0.25">
      <c r="A67">
        <v>65</v>
      </c>
      <c r="B67">
        <v>66</v>
      </c>
      <c r="C67">
        <v>66</v>
      </c>
      <c r="D67">
        <v>19.765333333333299</v>
      </c>
      <c r="E67">
        <v>524.47</v>
      </c>
      <c r="F67">
        <v>12.1111208</v>
      </c>
      <c r="G67">
        <v>50</v>
      </c>
      <c r="H67">
        <v>1</v>
      </c>
      <c r="I67">
        <v>3</v>
      </c>
      <c r="J67">
        <v>1</v>
      </c>
      <c r="K67">
        <v>1</v>
      </c>
      <c r="L67">
        <v>381000</v>
      </c>
      <c r="M67" t="s">
        <v>39</v>
      </c>
      <c r="N67">
        <v>4315194</v>
      </c>
      <c r="O67">
        <v>120007.30145342</v>
      </c>
      <c r="P67">
        <v>74245.487926995294</v>
      </c>
      <c r="Q67">
        <v>45761.813526425198</v>
      </c>
      <c r="R67">
        <v>0.39530666666666597</v>
      </c>
      <c r="S67">
        <v>196.61512237484999</v>
      </c>
      <c r="T67">
        <v>121.18533823146601</v>
      </c>
      <c r="U67">
        <v>317.80046060631702</v>
      </c>
      <c r="V67">
        <v>196.61512237484999</v>
      </c>
      <c r="W67">
        <v>775.5</v>
      </c>
      <c r="X67">
        <v>0</v>
      </c>
      <c r="Y67">
        <v>0</v>
      </c>
      <c r="Z67">
        <v>0</v>
      </c>
      <c r="AA67">
        <v>0</v>
      </c>
      <c r="AB67">
        <v>17735.447339999999</v>
      </c>
      <c r="AC67">
        <v>239.97600239976001</v>
      </c>
      <c r="AD67" t="s">
        <v>37</v>
      </c>
      <c r="AE67">
        <v>0</v>
      </c>
      <c r="AF67">
        <v>0.5</v>
      </c>
      <c r="AG67">
        <v>110</v>
      </c>
      <c r="AH67">
        <v>0</v>
      </c>
      <c r="AI67">
        <v>1.37E-4</v>
      </c>
      <c r="AJ67">
        <v>137742.74879342</v>
      </c>
      <c r="AK67">
        <v>0</v>
      </c>
    </row>
    <row r="68" spans="1:37" x14ac:dyDescent="0.25">
      <c r="A68">
        <v>66</v>
      </c>
      <c r="B68">
        <v>67</v>
      </c>
      <c r="C68">
        <v>67</v>
      </c>
      <c r="D68">
        <v>7.4743333333333304</v>
      </c>
      <c r="E68">
        <v>524.47</v>
      </c>
      <c r="F68">
        <v>4.5798647749999999</v>
      </c>
      <c r="G68">
        <v>37.5</v>
      </c>
      <c r="H68">
        <v>1</v>
      </c>
      <c r="I68">
        <v>3</v>
      </c>
      <c r="J68">
        <v>1</v>
      </c>
      <c r="K68">
        <v>1</v>
      </c>
      <c r="L68">
        <v>381000</v>
      </c>
      <c r="M68" t="s">
        <v>42</v>
      </c>
      <c r="N68">
        <v>3733024</v>
      </c>
      <c r="O68">
        <v>69058.253021217504</v>
      </c>
      <c r="P68">
        <v>59860.580962937202</v>
      </c>
      <c r="Q68">
        <v>9197.67205828025</v>
      </c>
      <c r="R68">
        <v>0.199315555555555</v>
      </c>
      <c r="S68">
        <v>158.52135638236101</v>
      </c>
      <c r="T68">
        <v>24.357054789385899</v>
      </c>
      <c r="U68">
        <v>182.87841117174699</v>
      </c>
      <c r="V68">
        <v>158.52135638236101</v>
      </c>
      <c r="W68">
        <v>613.115624999999</v>
      </c>
      <c r="X68">
        <v>0</v>
      </c>
      <c r="Y68">
        <v>0</v>
      </c>
      <c r="Z68">
        <v>0</v>
      </c>
      <c r="AA68">
        <v>0</v>
      </c>
      <c r="AB68">
        <v>15342.728639999999</v>
      </c>
      <c r="AC68">
        <v>239.97600239976001</v>
      </c>
      <c r="AD68" t="s">
        <v>37</v>
      </c>
      <c r="AE68">
        <v>0</v>
      </c>
      <c r="AF68">
        <v>0.5</v>
      </c>
      <c r="AG68">
        <v>110</v>
      </c>
      <c r="AH68">
        <v>0</v>
      </c>
      <c r="AI68">
        <v>1.37E-4</v>
      </c>
      <c r="AJ68">
        <v>84400.981661217505</v>
      </c>
      <c r="AK68">
        <v>0</v>
      </c>
    </row>
    <row r="69" spans="1:37" x14ac:dyDescent="0.25">
      <c r="A69">
        <v>67</v>
      </c>
      <c r="B69">
        <v>68</v>
      </c>
      <c r="C69">
        <v>68</v>
      </c>
      <c r="D69">
        <v>8.3413333333333295</v>
      </c>
      <c r="E69">
        <v>524.47</v>
      </c>
      <c r="F69">
        <v>5.1111152000000004</v>
      </c>
      <c r="G69">
        <v>37.5</v>
      </c>
      <c r="H69">
        <v>1</v>
      </c>
      <c r="I69">
        <v>3</v>
      </c>
      <c r="J69">
        <v>23.976002399759999</v>
      </c>
      <c r="K69">
        <v>1</v>
      </c>
      <c r="L69">
        <v>381000</v>
      </c>
      <c r="M69" t="s">
        <v>42</v>
      </c>
      <c r="N69">
        <v>3733024</v>
      </c>
      <c r="O69">
        <v>71315.814557165795</v>
      </c>
      <c r="P69">
        <v>59860.580962937202</v>
      </c>
      <c r="Q69">
        <v>11455.233594228501</v>
      </c>
      <c r="R69">
        <v>0.222435555555555</v>
      </c>
      <c r="S69">
        <v>158.52135638236101</v>
      </c>
      <c r="T69">
        <v>30.335475162832601</v>
      </c>
      <c r="U69">
        <v>188.85683154519401</v>
      </c>
      <c r="V69">
        <v>158.52135638236101</v>
      </c>
      <c r="W69">
        <v>613.115624999999</v>
      </c>
      <c r="X69">
        <v>0</v>
      </c>
      <c r="Y69">
        <v>0</v>
      </c>
      <c r="Z69">
        <v>0</v>
      </c>
      <c r="AA69">
        <v>0</v>
      </c>
      <c r="AB69">
        <v>15342.728639999999</v>
      </c>
      <c r="AC69">
        <v>239.97600239976001</v>
      </c>
      <c r="AD69" t="s">
        <v>37</v>
      </c>
      <c r="AE69">
        <v>0</v>
      </c>
      <c r="AF69">
        <v>0.5</v>
      </c>
      <c r="AG69">
        <v>110</v>
      </c>
      <c r="AH69">
        <v>0</v>
      </c>
      <c r="AI69">
        <v>1.37E-4</v>
      </c>
      <c r="AJ69">
        <v>86658.543197165796</v>
      </c>
      <c r="AK69">
        <v>0</v>
      </c>
    </row>
    <row r="70" spans="1:37" x14ac:dyDescent="0.25">
      <c r="A70">
        <v>68</v>
      </c>
      <c r="B70">
        <v>69</v>
      </c>
      <c r="C70">
        <v>69</v>
      </c>
      <c r="D70">
        <v>33.682666666666599</v>
      </c>
      <c r="E70">
        <v>524.47</v>
      </c>
      <c r="F70">
        <v>20.638905399999999</v>
      </c>
      <c r="G70">
        <v>50</v>
      </c>
      <c r="H70">
        <v>1</v>
      </c>
      <c r="I70">
        <v>3</v>
      </c>
      <c r="J70">
        <v>143.97600239976001</v>
      </c>
      <c r="K70">
        <v>1</v>
      </c>
      <c r="L70">
        <v>381000</v>
      </c>
      <c r="M70" t="s">
        <v>39</v>
      </c>
      <c r="N70">
        <v>4315194</v>
      </c>
      <c r="O70">
        <v>207140.253705599</v>
      </c>
      <c r="P70">
        <v>74245.487926995294</v>
      </c>
      <c r="Q70">
        <v>132894.76577860399</v>
      </c>
      <c r="R70">
        <v>0.67365333333333299</v>
      </c>
      <c r="S70">
        <v>196.61512237484999</v>
      </c>
      <c r="T70">
        <v>351.92873487786602</v>
      </c>
      <c r="U70">
        <v>548.54385725271698</v>
      </c>
      <c r="V70">
        <v>196.61512237484999</v>
      </c>
      <c r="W70">
        <v>775.5</v>
      </c>
      <c r="X70">
        <v>0</v>
      </c>
      <c r="Y70">
        <v>0</v>
      </c>
      <c r="Z70">
        <v>0</v>
      </c>
      <c r="AA70">
        <v>0</v>
      </c>
      <c r="AB70">
        <v>17735.447339999999</v>
      </c>
      <c r="AC70">
        <v>239.97600239976001</v>
      </c>
      <c r="AD70" t="s">
        <v>37</v>
      </c>
      <c r="AE70">
        <v>0</v>
      </c>
      <c r="AF70">
        <v>0.5</v>
      </c>
      <c r="AG70">
        <v>110</v>
      </c>
      <c r="AH70">
        <v>0</v>
      </c>
      <c r="AI70">
        <v>1.37E-4</v>
      </c>
      <c r="AJ70">
        <v>224875.70104559901</v>
      </c>
      <c r="AK70">
        <v>0</v>
      </c>
    </row>
    <row r="71" spans="1:37" x14ac:dyDescent="0.25">
      <c r="A71">
        <v>69</v>
      </c>
      <c r="B71">
        <v>70</v>
      </c>
      <c r="C71">
        <v>70</v>
      </c>
      <c r="D71">
        <v>18.6093333333333</v>
      </c>
      <c r="E71">
        <v>524.47</v>
      </c>
      <c r="F71">
        <v>11.402786900000001</v>
      </c>
      <c r="G71">
        <v>50</v>
      </c>
      <c r="H71">
        <v>1</v>
      </c>
      <c r="I71">
        <v>3</v>
      </c>
      <c r="J71">
        <v>71.976002399760006</v>
      </c>
      <c r="K71">
        <v>1</v>
      </c>
      <c r="L71">
        <v>381000</v>
      </c>
      <c r="M71" t="s">
        <v>39</v>
      </c>
      <c r="N71">
        <v>4315194</v>
      </c>
      <c r="O71">
        <v>114810.96346457201</v>
      </c>
      <c r="P71">
        <v>74245.487926995294</v>
      </c>
      <c r="Q71">
        <v>40565.475537577302</v>
      </c>
      <c r="R71">
        <v>0.372186666666666</v>
      </c>
      <c r="S71">
        <v>196.61512237484999</v>
      </c>
      <c r="T71">
        <v>107.424520461866</v>
      </c>
      <c r="U71">
        <v>304.03964283671701</v>
      </c>
      <c r="V71">
        <v>196.61512237484999</v>
      </c>
      <c r="W71">
        <v>775.5</v>
      </c>
      <c r="X71">
        <v>0</v>
      </c>
      <c r="Y71">
        <v>0</v>
      </c>
      <c r="Z71">
        <v>0</v>
      </c>
      <c r="AA71">
        <v>0</v>
      </c>
      <c r="AB71">
        <v>17735.447339999999</v>
      </c>
      <c r="AC71">
        <v>239.97600239976001</v>
      </c>
      <c r="AD71" t="s">
        <v>37</v>
      </c>
      <c r="AE71">
        <v>0</v>
      </c>
      <c r="AF71">
        <v>0.5</v>
      </c>
      <c r="AG71">
        <v>110</v>
      </c>
      <c r="AH71">
        <v>0</v>
      </c>
      <c r="AI71">
        <v>1.37E-4</v>
      </c>
      <c r="AJ71">
        <v>132546.41080457199</v>
      </c>
      <c r="AK71">
        <v>0</v>
      </c>
    </row>
    <row r="72" spans="1:37" x14ac:dyDescent="0.25">
      <c r="A72">
        <v>70</v>
      </c>
      <c r="B72">
        <v>71</v>
      </c>
      <c r="C72">
        <v>71</v>
      </c>
      <c r="D72">
        <v>69.7113333333333</v>
      </c>
      <c r="E72">
        <v>276.83999999999997</v>
      </c>
      <c r="F72">
        <v>42.71531195</v>
      </c>
      <c r="G72">
        <v>112.5</v>
      </c>
      <c r="H72">
        <v>1</v>
      </c>
      <c r="I72">
        <v>3</v>
      </c>
      <c r="J72">
        <v>95.976002399760006</v>
      </c>
      <c r="K72">
        <v>1</v>
      </c>
      <c r="L72">
        <v>381000</v>
      </c>
      <c r="M72" t="s">
        <v>36</v>
      </c>
      <c r="N72">
        <v>5888415</v>
      </c>
      <c r="O72">
        <v>189714.36825489899</v>
      </c>
      <c r="P72">
        <v>71915.4310658389</v>
      </c>
      <c r="Q72">
        <v>117798.93718906</v>
      </c>
      <c r="R72">
        <v>0.61965629629629604</v>
      </c>
      <c r="S72">
        <v>360.79519992413799</v>
      </c>
      <c r="T72">
        <v>590.98986773879005</v>
      </c>
      <c r="U72">
        <v>951.78506766292901</v>
      </c>
      <c r="V72">
        <v>360.79519992413799</v>
      </c>
      <c r="W72">
        <v>1539.140625</v>
      </c>
      <c r="X72">
        <v>0</v>
      </c>
      <c r="Y72">
        <v>0</v>
      </c>
      <c r="Z72">
        <v>0</v>
      </c>
      <c r="AA72">
        <v>0</v>
      </c>
      <c r="AB72">
        <v>24201.385649999898</v>
      </c>
      <c r="AC72">
        <v>239.97600239976001</v>
      </c>
      <c r="AD72" t="s">
        <v>37</v>
      </c>
      <c r="AE72">
        <v>0</v>
      </c>
      <c r="AF72">
        <v>0.5</v>
      </c>
      <c r="AG72">
        <v>110</v>
      </c>
      <c r="AH72">
        <v>0</v>
      </c>
      <c r="AI72">
        <v>1.37E-4</v>
      </c>
      <c r="AJ72">
        <v>213915.753904899</v>
      </c>
      <c r="AK72">
        <v>0</v>
      </c>
    </row>
    <row r="73" spans="1:37" x14ac:dyDescent="0.25">
      <c r="A73">
        <v>71</v>
      </c>
      <c r="B73">
        <v>72</v>
      </c>
      <c r="C73">
        <v>72</v>
      </c>
      <c r="D73">
        <v>27.96054054</v>
      </c>
      <c r="E73">
        <v>276.83999999999997</v>
      </c>
      <c r="F73">
        <v>17.833925430000001</v>
      </c>
      <c r="G73">
        <v>112.5</v>
      </c>
      <c r="H73">
        <v>1</v>
      </c>
      <c r="I73">
        <v>3</v>
      </c>
      <c r="J73">
        <v>179.97600239976001</v>
      </c>
      <c r="K73">
        <v>1</v>
      </c>
      <c r="L73">
        <v>381000</v>
      </c>
      <c r="M73" t="s">
        <v>36</v>
      </c>
      <c r="N73">
        <v>5888415</v>
      </c>
      <c r="O73">
        <v>90866.151269141599</v>
      </c>
      <c r="P73">
        <v>71915.4310658389</v>
      </c>
      <c r="Q73">
        <v>18950.720203302601</v>
      </c>
      <c r="R73">
        <v>0.248538138133333</v>
      </c>
      <c r="S73">
        <v>360.79519992413799</v>
      </c>
      <c r="T73">
        <v>95.074572774199098</v>
      </c>
      <c r="U73">
        <v>455.86977269833801</v>
      </c>
      <c r="V73">
        <v>360.79519992413799</v>
      </c>
      <c r="W73">
        <v>1539.140625</v>
      </c>
      <c r="X73">
        <v>0</v>
      </c>
      <c r="Y73">
        <v>0</v>
      </c>
      <c r="Z73">
        <v>0</v>
      </c>
      <c r="AA73">
        <v>0</v>
      </c>
      <c r="AB73">
        <v>24201.38565</v>
      </c>
      <c r="AC73">
        <v>239.97600239976001</v>
      </c>
      <c r="AD73" t="s">
        <v>37</v>
      </c>
      <c r="AE73">
        <v>0</v>
      </c>
      <c r="AF73">
        <v>0.5</v>
      </c>
      <c r="AG73">
        <v>110</v>
      </c>
      <c r="AH73">
        <v>0</v>
      </c>
      <c r="AI73">
        <v>1.37E-4</v>
      </c>
      <c r="AJ73">
        <v>115067.536919141</v>
      </c>
      <c r="AK73">
        <v>0</v>
      </c>
    </row>
    <row r="74" spans="1:37" x14ac:dyDescent="0.25">
      <c r="A74">
        <v>72</v>
      </c>
      <c r="B74">
        <v>999999</v>
      </c>
      <c r="C74">
        <v>73</v>
      </c>
      <c r="D74">
        <v>0</v>
      </c>
      <c r="E74">
        <v>0</v>
      </c>
      <c r="F74">
        <v>-76.299180000000007</v>
      </c>
      <c r="G74">
        <v>10</v>
      </c>
      <c r="H74">
        <v>1</v>
      </c>
      <c r="I74">
        <v>1</v>
      </c>
      <c r="J74">
        <v>239.97600239976001</v>
      </c>
      <c r="K74">
        <v>1</v>
      </c>
      <c r="L74">
        <v>381000</v>
      </c>
      <c r="M74" t="s">
        <v>46</v>
      </c>
      <c r="N74">
        <v>1831410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47</v>
      </c>
      <c r="AE74">
        <v>0</v>
      </c>
      <c r="AF74">
        <v>0.5</v>
      </c>
      <c r="AG74">
        <v>0</v>
      </c>
      <c r="AH74">
        <v>-0.124999982481451</v>
      </c>
      <c r="AI74">
        <v>1.1987500240004099E-4</v>
      </c>
      <c r="AJ74">
        <v>0</v>
      </c>
      <c r="AK74">
        <v>0</v>
      </c>
    </row>
    <row r="75" spans="1:37" x14ac:dyDescent="0.25">
      <c r="A75">
        <v>73</v>
      </c>
      <c r="B75">
        <v>999999</v>
      </c>
      <c r="C75">
        <v>74</v>
      </c>
      <c r="D75">
        <v>0</v>
      </c>
      <c r="E75">
        <v>0</v>
      </c>
      <c r="F75">
        <v>-76.299180000000007</v>
      </c>
      <c r="G75">
        <v>37.5</v>
      </c>
      <c r="H75">
        <v>1</v>
      </c>
      <c r="I75">
        <v>1</v>
      </c>
      <c r="J75">
        <v>239.97600239976001</v>
      </c>
      <c r="K75">
        <v>1</v>
      </c>
      <c r="L75">
        <v>381000</v>
      </c>
      <c r="M75" t="s">
        <v>48</v>
      </c>
      <c r="N75">
        <v>2997610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47</v>
      </c>
      <c r="AE75">
        <v>0</v>
      </c>
      <c r="AF75">
        <v>0.5</v>
      </c>
      <c r="AG75">
        <v>0</v>
      </c>
      <c r="AH75">
        <v>-0.124999982481451</v>
      </c>
      <c r="AI75">
        <v>1.1987500240004099E-4</v>
      </c>
      <c r="AJ75">
        <v>0</v>
      </c>
      <c r="AK75">
        <v>0</v>
      </c>
    </row>
    <row r="76" spans="1:37" x14ac:dyDescent="0.25">
      <c r="A76">
        <v>74</v>
      </c>
      <c r="B76">
        <v>999999</v>
      </c>
      <c r="C76">
        <v>75</v>
      </c>
      <c r="D76">
        <v>0</v>
      </c>
      <c r="E76">
        <v>0</v>
      </c>
      <c r="F76">
        <v>-76.299180000000007</v>
      </c>
      <c r="G76">
        <v>10</v>
      </c>
      <c r="H76">
        <v>1</v>
      </c>
      <c r="I76">
        <v>1</v>
      </c>
      <c r="J76">
        <v>239.97600239976001</v>
      </c>
      <c r="K76">
        <v>1</v>
      </c>
      <c r="L76">
        <v>381000</v>
      </c>
      <c r="M76" t="s">
        <v>46</v>
      </c>
      <c r="N76">
        <v>1831410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47</v>
      </c>
      <c r="AE76">
        <v>0</v>
      </c>
      <c r="AF76">
        <v>0.5</v>
      </c>
      <c r="AG76">
        <v>0</v>
      </c>
      <c r="AH76">
        <v>-0.124999982481451</v>
      </c>
      <c r="AI76">
        <v>1.1987500240004099E-4</v>
      </c>
      <c r="AJ76">
        <v>0</v>
      </c>
      <c r="AK76">
        <v>0</v>
      </c>
    </row>
    <row r="77" spans="1:37" x14ac:dyDescent="0.25">
      <c r="A77">
        <v>75</v>
      </c>
      <c r="B77">
        <v>999999</v>
      </c>
      <c r="C77">
        <v>76</v>
      </c>
      <c r="D77">
        <v>0</v>
      </c>
      <c r="E77">
        <v>0</v>
      </c>
      <c r="F77">
        <v>-76.299180000000007</v>
      </c>
      <c r="G77">
        <v>10</v>
      </c>
      <c r="H77">
        <v>1</v>
      </c>
      <c r="I77">
        <v>1</v>
      </c>
      <c r="J77">
        <v>239.97600239976001</v>
      </c>
      <c r="K77">
        <v>1</v>
      </c>
      <c r="L77">
        <v>381000</v>
      </c>
      <c r="M77" t="s">
        <v>46</v>
      </c>
      <c r="N77">
        <v>1831410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47</v>
      </c>
      <c r="AE77">
        <v>0</v>
      </c>
      <c r="AF77">
        <v>0.5</v>
      </c>
      <c r="AG77">
        <v>0</v>
      </c>
      <c r="AH77">
        <v>-0.124999982481451</v>
      </c>
      <c r="AI77">
        <v>1.1987500240004099E-4</v>
      </c>
      <c r="AJ77">
        <v>0</v>
      </c>
      <c r="AK77">
        <v>0</v>
      </c>
    </row>
    <row r="78" spans="1:37" x14ac:dyDescent="0.25">
      <c r="A78">
        <v>76</v>
      </c>
      <c r="B78">
        <v>999999</v>
      </c>
      <c r="C78">
        <v>77</v>
      </c>
      <c r="D78">
        <v>0</v>
      </c>
      <c r="E78">
        <v>0</v>
      </c>
      <c r="F78">
        <v>-76.299180000000007</v>
      </c>
      <c r="G78">
        <v>25</v>
      </c>
      <c r="H78">
        <v>1</v>
      </c>
      <c r="I78">
        <v>1</v>
      </c>
      <c r="J78">
        <v>239.97600239976001</v>
      </c>
      <c r="K78">
        <v>1</v>
      </c>
      <c r="L78">
        <v>381000</v>
      </c>
      <c r="M78" t="s">
        <v>49</v>
      </c>
      <c r="N78">
        <v>2442086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47</v>
      </c>
      <c r="AE78">
        <v>0</v>
      </c>
      <c r="AF78">
        <v>0.5</v>
      </c>
      <c r="AG78">
        <v>0</v>
      </c>
      <c r="AH78">
        <v>-0.124999982481451</v>
      </c>
      <c r="AI78">
        <v>1.1987500240004099E-4</v>
      </c>
      <c r="AJ78">
        <v>0</v>
      </c>
      <c r="AK78">
        <v>0</v>
      </c>
    </row>
    <row r="79" spans="1:37" x14ac:dyDescent="0.25">
      <c r="A79">
        <v>77</v>
      </c>
      <c r="B79">
        <v>999999</v>
      </c>
      <c r="C79">
        <v>78</v>
      </c>
      <c r="D79">
        <v>0</v>
      </c>
      <c r="E79">
        <v>0</v>
      </c>
      <c r="F79">
        <v>-76.299180000000007</v>
      </c>
      <c r="G79">
        <v>5</v>
      </c>
      <c r="H79">
        <v>1</v>
      </c>
      <c r="I79">
        <v>1</v>
      </c>
      <c r="J79">
        <v>239.97600239976001</v>
      </c>
      <c r="K79">
        <v>1</v>
      </c>
      <c r="L79">
        <v>381000</v>
      </c>
      <c r="M79" t="s">
        <v>50</v>
      </c>
      <c r="N79">
        <v>1586217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47</v>
      </c>
      <c r="AE79">
        <v>0</v>
      </c>
      <c r="AF79">
        <v>0.5</v>
      </c>
      <c r="AG79">
        <v>0</v>
      </c>
      <c r="AH79">
        <v>-0.124999982481451</v>
      </c>
      <c r="AI79">
        <v>1.1987500240004099E-4</v>
      </c>
      <c r="AJ79">
        <v>0</v>
      </c>
      <c r="AK79">
        <v>0</v>
      </c>
    </row>
    <row r="80" spans="1:37" x14ac:dyDescent="0.25">
      <c r="A80">
        <v>78</v>
      </c>
      <c r="B80">
        <v>999999</v>
      </c>
      <c r="C80">
        <v>79</v>
      </c>
      <c r="D80">
        <v>0</v>
      </c>
      <c r="E80">
        <v>0</v>
      </c>
      <c r="F80">
        <v>-76.299180000000007</v>
      </c>
      <c r="G80">
        <v>5</v>
      </c>
      <c r="H80">
        <v>1</v>
      </c>
      <c r="I80">
        <v>1</v>
      </c>
      <c r="J80">
        <v>239.97600239976001</v>
      </c>
      <c r="K80">
        <v>1</v>
      </c>
      <c r="L80">
        <v>381000</v>
      </c>
      <c r="M80" t="s">
        <v>50</v>
      </c>
      <c r="N80">
        <v>1586217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t="s">
        <v>47</v>
      </c>
      <c r="AE80">
        <v>0</v>
      </c>
      <c r="AF80">
        <v>0.5</v>
      </c>
      <c r="AG80">
        <v>0</v>
      </c>
      <c r="AH80">
        <v>-0.124999982481451</v>
      </c>
      <c r="AI80">
        <v>1.1987500240004099E-4</v>
      </c>
      <c r="AJ80">
        <v>0</v>
      </c>
      <c r="AK80">
        <v>0</v>
      </c>
    </row>
    <row r="81" spans="1:37" x14ac:dyDescent="0.25">
      <c r="A81">
        <v>79</v>
      </c>
      <c r="B81">
        <v>999999</v>
      </c>
      <c r="C81">
        <v>80</v>
      </c>
      <c r="D81">
        <v>0</v>
      </c>
      <c r="E81">
        <v>0</v>
      </c>
      <c r="F81">
        <v>-76.299180000000007</v>
      </c>
      <c r="G81">
        <v>5</v>
      </c>
      <c r="H81">
        <v>1</v>
      </c>
      <c r="I81">
        <v>1</v>
      </c>
      <c r="J81">
        <v>239.97600239976001</v>
      </c>
      <c r="K81">
        <v>1</v>
      </c>
      <c r="L81">
        <v>381000</v>
      </c>
      <c r="M81" t="s">
        <v>50</v>
      </c>
      <c r="N81">
        <v>1586217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47</v>
      </c>
      <c r="AE81">
        <v>0</v>
      </c>
      <c r="AF81">
        <v>0.5</v>
      </c>
      <c r="AG81">
        <v>0</v>
      </c>
      <c r="AH81">
        <v>-0.124999982481451</v>
      </c>
      <c r="AI81">
        <v>1.1987500240004099E-4</v>
      </c>
      <c r="AJ81">
        <v>0</v>
      </c>
      <c r="AK81">
        <v>0</v>
      </c>
    </row>
    <row r="82" spans="1:37" x14ac:dyDescent="0.25">
      <c r="A82">
        <v>80</v>
      </c>
      <c r="B82">
        <v>999999</v>
      </c>
      <c r="C82">
        <v>81</v>
      </c>
      <c r="D82">
        <v>0</v>
      </c>
      <c r="E82">
        <v>0</v>
      </c>
      <c r="F82">
        <v>-76.299180000000007</v>
      </c>
      <c r="G82">
        <v>5</v>
      </c>
      <c r="H82">
        <v>1</v>
      </c>
      <c r="I82">
        <v>1</v>
      </c>
      <c r="J82">
        <v>239.97600239976001</v>
      </c>
      <c r="K82">
        <v>1</v>
      </c>
      <c r="L82">
        <v>381000</v>
      </c>
      <c r="M82" t="s">
        <v>50</v>
      </c>
      <c r="N82">
        <v>1586217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47</v>
      </c>
      <c r="AE82">
        <v>0</v>
      </c>
      <c r="AF82">
        <v>0.5</v>
      </c>
      <c r="AG82">
        <v>0</v>
      </c>
      <c r="AH82">
        <v>-0.124999982481451</v>
      </c>
      <c r="AI82">
        <v>1.1987500240004099E-4</v>
      </c>
      <c r="AJ82">
        <v>0</v>
      </c>
      <c r="AK82">
        <v>0</v>
      </c>
    </row>
    <row r="83" spans="1:37" x14ac:dyDescent="0.25">
      <c r="A83">
        <v>81</v>
      </c>
      <c r="B83">
        <v>999999</v>
      </c>
      <c r="C83">
        <v>82</v>
      </c>
      <c r="D83">
        <v>0</v>
      </c>
      <c r="E83">
        <v>0</v>
      </c>
      <c r="F83">
        <v>-76.299180000000007</v>
      </c>
      <c r="G83">
        <v>50</v>
      </c>
      <c r="H83">
        <v>1</v>
      </c>
      <c r="I83">
        <v>1</v>
      </c>
      <c r="J83">
        <v>239.97600239976001</v>
      </c>
      <c r="K83">
        <v>1</v>
      </c>
      <c r="L83">
        <v>381000</v>
      </c>
      <c r="M83" t="s">
        <v>51</v>
      </c>
      <c r="N83">
        <v>3457763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47</v>
      </c>
      <c r="AE83">
        <v>0</v>
      </c>
      <c r="AF83">
        <v>0.5</v>
      </c>
      <c r="AG83">
        <v>0</v>
      </c>
      <c r="AH83">
        <v>-0.124999982481451</v>
      </c>
      <c r="AI83">
        <v>1.1987500240004099E-4</v>
      </c>
      <c r="AJ83">
        <v>0</v>
      </c>
      <c r="AK83">
        <v>0</v>
      </c>
    </row>
    <row r="84" spans="1:37" x14ac:dyDescent="0.25">
      <c r="A84">
        <v>82</v>
      </c>
      <c r="B84">
        <v>999999</v>
      </c>
      <c r="C84">
        <v>83</v>
      </c>
      <c r="D84">
        <v>0</v>
      </c>
      <c r="E84">
        <v>0</v>
      </c>
      <c r="F84">
        <v>-76.299180000000007</v>
      </c>
      <c r="G84">
        <v>75</v>
      </c>
      <c r="H84">
        <v>1</v>
      </c>
      <c r="I84">
        <v>1</v>
      </c>
      <c r="J84">
        <v>239.97600239976001</v>
      </c>
      <c r="K84">
        <v>2</v>
      </c>
      <c r="L84">
        <v>381000</v>
      </c>
      <c r="M84" t="s">
        <v>52</v>
      </c>
      <c r="N84">
        <v>4458731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53</v>
      </c>
      <c r="AE84">
        <v>0</v>
      </c>
      <c r="AF84">
        <v>0.5</v>
      </c>
      <c r="AG84">
        <v>0</v>
      </c>
      <c r="AH84">
        <v>-0.124999982481451</v>
      </c>
      <c r="AI84">
        <v>1.1987500240004099E-4</v>
      </c>
      <c r="AJ84">
        <v>0</v>
      </c>
      <c r="AK84">
        <v>0</v>
      </c>
    </row>
    <row r="85" spans="1:37" x14ac:dyDescent="0.25">
      <c r="A85">
        <v>83</v>
      </c>
      <c r="B85">
        <v>999999</v>
      </c>
      <c r="C85">
        <v>84</v>
      </c>
      <c r="D85">
        <v>0</v>
      </c>
      <c r="E85">
        <v>0</v>
      </c>
      <c r="F85">
        <v>-76.299180000000007</v>
      </c>
      <c r="G85">
        <v>25</v>
      </c>
      <c r="H85">
        <v>1</v>
      </c>
      <c r="I85">
        <v>1</v>
      </c>
      <c r="J85">
        <v>239.97600239976001</v>
      </c>
      <c r="K85">
        <v>1</v>
      </c>
      <c r="L85">
        <v>381000</v>
      </c>
      <c r="M85" t="s">
        <v>49</v>
      </c>
      <c r="N85">
        <v>2442086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47</v>
      </c>
      <c r="AE85">
        <v>0</v>
      </c>
      <c r="AF85">
        <v>0.5</v>
      </c>
      <c r="AG85">
        <v>0</v>
      </c>
      <c r="AH85">
        <v>-0.124999982481451</v>
      </c>
      <c r="AI85">
        <v>1.1987500240004099E-4</v>
      </c>
      <c r="AJ85">
        <v>0</v>
      </c>
      <c r="AK85">
        <v>0</v>
      </c>
    </row>
    <row r="86" spans="1:37" x14ac:dyDescent="0.25">
      <c r="A86">
        <v>84</v>
      </c>
      <c r="B86">
        <v>999999</v>
      </c>
      <c r="C86">
        <v>85</v>
      </c>
      <c r="D86">
        <v>0</v>
      </c>
      <c r="E86">
        <v>0</v>
      </c>
      <c r="F86">
        <v>-76.299180000000007</v>
      </c>
      <c r="G86">
        <v>7.5</v>
      </c>
      <c r="H86">
        <v>1</v>
      </c>
      <c r="I86">
        <v>1</v>
      </c>
      <c r="J86">
        <v>239.97600239976001</v>
      </c>
      <c r="K86">
        <v>1</v>
      </c>
      <c r="L86">
        <v>381000</v>
      </c>
      <c r="M86" t="s">
        <v>54</v>
      </c>
      <c r="N86">
        <v>1708814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47</v>
      </c>
      <c r="AE86">
        <v>0</v>
      </c>
      <c r="AF86">
        <v>0.5</v>
      </c>
      <c r="AG86">
        <v>0</v>
      </c>
      <c r="AH86">
        <v>-0.124999982481451</v>
      </c>
      <c r="AI86">
        <v>1.1987500240004099E-4</v>
      </c>
      <c r="AJ86">
        <v>0</v>
      </c>
      <c r="AK86">
        <v>0</v>
      </c>
    </row>
    <row r="87" spans="1:37" x14ac:dyDescent="0.25">
      <c r="A87">
        <v>85</v>
      </c>
      <c r="B87">
        <v>999999</v>
      </c>
      <c r="C87">
        <v>86</v>
      </c>
      <c r="D87">
        <v>0</v>
      </c>
      <c r="E87">
        <v>0</v>
      </c>
      <c r="F87">
        <v>-76.299180000000007</v>
      </c>
      <c r="G87">
        <v>15</v>
      </c>
      <c r="H87">
        <v>1</v>
      </c>
      <c r="I87">
        <v>1</v>
      </c>
      <c r="J87">
        <v>239.97600239976001</v>
      </c>
      <c r="K87">
        <v>1</v>
      </c>
      <c r="L87">
        <v>381000</v>
      </c>
      <c r="M87" t="s">
        <v>55</v>
      </c>
      <c r="N87">
        <v>2136748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47</v>
      </c>
      <c r="AE87">
        <v>0</v>
      </c>
      <c r="AF87">
        <v>0.5</v>
      </c>
      <c r="AG87">
        <v>0</v>
      </c>
      <c r="AH87">
        <v>-0.124999982481451</v>
      </c>
      <c r="AI87">
        <v>1.1987500240004099E-4</v>
      </c>
      <c r="AJ87">
        <v>0</v>
      </c>
      <c r="AK87">
        <v>0</v>
      </c>
    </row>
    <row r="88" spans="1:37" x14ac:dyDescent="0.25">
      <c r="A88">
        <v>86</v>
      </c>
      <c r="B88">
        <v>999999</v>
      </c>
      <c r="C88">
        <v>87</v>
      </c>
      <c r="D88">
        <v>0</v>
      </c>
      <c r="E88">
        <v>0</v>
      </c>
      <c r="F88">
        <v>-76.299180000000007</v>
      </c>
      <c r="G88">
        <v>25</v>
      </c>
      <c r="H88">
        <v>1</v>
      </c>
      <c r="I88">
        <v>1</v>
      </c>
      <c r="J88">
        <v>239.97600239976001</v>
      </c>
      <c r="K88">
        <v>1</v>
      </c>
      <c r="L88">
        <v>381000</v>
      </c>
      <c r="M88" t="s">
        <v>49</v>
      </c>
      <c r="N88">
        <v>2442086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47</v>
      </c>
      <c r="AE88">
        <v>0</v>
      </c>
      <c r="AF88">
        <v>0.5</v>
      </c>
      <c r="AG88">
        <v>0</v>
      </c>
      <c r="AH88">
        <v>-0.124999982481451</v>
      </c>
      <c r="AI88">
        <v>1.1987500240004099E-4</v>
      </c>
      <c r="AJ88">
        <v>0</v>
      </c>
      <c r="AK88">
        <v>0</v>
      </c>
    </row>
    <row r="89" spans="1:37" x14ac:dyDescent="0.25">
      <c r="A89">
        <v>87</v>
      </c>
      <c r="B89">
        <v>999999</v>
      </c>
      <c r="C89">
        <v>88</v>
      </c>
      <c r="D89">
        <v>0</v>
      </c>
      <c r="E89">
        <v>0</v>
      </c>
      <c r="F89">
        <v>-76.299180000000007</v>
      </c>
      <c r="G89">
        <v>112.5</v>
      </c>
      <c r="H89">
        <v>1</v>
      </c>
      <c r="I89">
        <v>3</v>
      </c>
      <c r="J89">
        <v>239.97600239976001</v>
      </c>
      <c r="K89">
        <v>1</v>
      </c>
      <c r="L89">
        <v>381000</v>
      </c>
      <c r="M89" t="s">
        <v>36</v>
      </c>
      <c r="N89">
        <v>5888415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37</v>
      </c>
      <c r="AE89">
        <v>0</v>
      </c>
      <c r="AF89">
        <v>0.5</v>
      </c>
      <c r="AG89">
        <v>0</v>
      </c>
      <c r="AH89">
        <v>-0.124999982481451</v>
      </c>
      <c r="AI89">
        <v>1.1987500240004099E-4</v>
      </c>
      <c r="AJ89">
        <v>0</v>
      </c>
      <c r="AK89">
        <v>0</v>
      </c>
    </row>
    <row r="90" spans="1:37" x14ac:dyDescent="0.25">
      <c r="A90">
        <v>88</v>
      </c>
      <c r="B90">
        <v>999999</v>
      </c>
      <c r="C90">
        <v>89</v>
      </c>
      <c r="D90">
        <v>0</v>
      </c>
      <c r="E90">
        <v>0</v>
      </c>
      <c r="F90">
        <v>-76.299180000000007</v>
      </c>
      <c r="G90">
        <v>112.5</v>
      </c>
      <c r="H90">
        <v>1</v>
      </c>
      <c r="I90">
        <v>3</v>
      </c>
      <c r="J90">
        <v>239.97600239976001</v>
      </c>
      <c r="K90">
        <v>1</v>
      </c>
      <c r="L90">
        <v>381000</v>
      </c>
      <c r="M90" t="s">
        <v>36</v>
      </c>
      <c r="N90">
        <v>5888415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37</v>
      </c>
      <c r="AE90">
        <v>0</v>
      </c>
      <c r="AF90">
        <v>0.5</v>
      </c>
      <c r="AG90">
        <v>0</v>
      </c>
      <c r="AH90">
        <v>-0.124999982481451</v>
      </c>
      <c r="AI90">
        <v>1.1987500240004099E-4</v>
      </c>
      <c r="AJ90">
        <v>0</v>
      </c>
      <c r="AK90">
        <v>0</v>
      </c>
    </row>
    <row r="91" spans="1:37" x14ac:dyDescent="0.25">
      <c r="A91">
        <v>89</v>
      </c>
      <c r="B91">
        <v>999999</v>
      </c>
      <c r="C91">
        <v>90</v>
      </c>
      <c r="D91">
        <v>0</v>
      </c>
      <c r="E91">
        <v>0</v>
      </c>
      <c r="F91">
        <v>-76.299180000000007</v>
      </c>
      <c r="G91">
        <v>30</v>
      </c>
      <c r="H91">
        <v>1</v>
      </c>
      <c r="I91">
        <v>3</v>
      </c>
      <c r="J91">
        <v>239.97600239976001</v>
      </c>
      <c r="K91">
        <v>1</v>
      </c>
      <c r="L91">
        <v>381000</v>
      </c>
      <c r="M91" t="s">
        <v>41</v>
      </c>
      <c r="N91">
        <v>3514070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37</v>
      </c>
      <c r="AE91">
        <v>0</v>
      </c>
      <c r="AF91">
        <v>0.5</v>
      </c>
      <c r="AG91">
        <v>0</v>
      </c>
      <c r="AH91">
        <v>-0.124999982481451</v>
      </c>
      <c r="AI91">
        <v>1.1987500240004099E-4</v>
      </c>
      <c r="AJ91">
        <v>0</v>
      </c>
      <c r="AK91">
        <v>0</v>
      </c>
    </row>
    <row r="92" spans="1:37" x14ac:dyDescent="0.25">
      <c r="A92">
        <v>90</v>
      </c>
      <c r="B92">
        <v>999999</v>
      </c>
      <c r="C92">
        <v>91</v>
      </c>
      <c r="D92">
        <v>0</v>
      </c>
      <c r="E92">
        <v>0</v>
      </c>
      <c r="F92">
        <v>-76.299180000000007</v>
      </c>
      <c r="G92">
        <v>30</v>
      </c>
      <c r="H92">
        <v>1</v>
      </c>
      <c r="I92">
        <v>3</v>
      </c>
      <c r="J92">
        <v>239.97600239976001</v>
      </c>
      <c r="K92">
        <v>1</v>
      </c>
      <c r="L92">
        <v>381000</v>
      </c>
      <c r="M92" t="s">
        <v>41</v>
      </c>
      <c r="N92">
        <v>3514070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37</v>
      </c>
      <c r="AE92">
        <v>0</v>
      </c>
      <c r="AF92">
        <v>0.5</v>
      </c>
      <c r="AG92">
        <v>0</v>
      </c>
      <c r="AH92">
        <v>-0.124999982481451</v>
      </c>
      <c r="AI92">
        <v>1.1987500240004099E-4</v>
      </c>
      <c r="AJ92">
        <v>0</v>
      </c>
      <c r="AK92">
        <v>0</v>
      </c>
    </row>
    <row r="93" spans="1:37" x14ac:dyDescent="0.25">
      <c r="A93">
        <v>91</v>
      </c>
      <c r="B93">
        <v>999999</v>
      </c>
      <c r="C93">
        <v>92</v>
      </c>
      <c r="D93">
        <v>0</v>
      </c>
      <c r="E93">
        <v>0</v>
      </c>
      <c r="F93">
        <v>-76.299180000000007</v>
      </c>
      <c r="G93">
        <v>45</v>
      </c>
      <c r="H93">
        <v>1</v>
      </c>
      <c r="I93">
        <v>3</v>
      </c>
      <c r="J93">
        <v>239.97600239976001</v>
      </c>
      <c r="K93">
        <v>1</v>
      </c>
      <c r="L93">
        <v>381000</v>
      </c>
      <c r="M93" t="s">
        <v>40</v>
      </c>
      <c r="N93">
        <v>3951977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37</v>
      </c>
      <c r="AE93">
        <v>0</v>
      </c>
      <c r="AF93">
        <v>0.5</v>
      </c>
      <c r="AG93">
        <v>0</v>
      </c>
      <c r="AH93">
        <v>-0.124999982481451</v>
      </c>
      <c r="AI93">
        <v>1.1987500240004099E-4</v>
      </c>
      <c r="AJ93">
        <v>0</v>
      </c>
      <c r="AK93">
        <v>0</v>
      </c>
    </row>
    <row r="94" spans="1:37" x14ac:dyDescent="0.25">
      <c r="A94">
        <v>92</v>
      </c>
      <c r="B94">
        <v>999999</v>
      </c>
      <c r="C94">
        <v>93</v>
      </c>
      <c r="D94">
        <v>0</v>
      </c>
      <c r="E94">
        <v>0</v>
      </c>
      <c r="F94">
        <v>-76.299180000000007</v>
      </c>
      <c r="G94">
        <v>75</v>
      </c>
      <c r="H94">
        <v>1</v>
      </c>
      <c r="I94">
        <v>3</v>
      </c>
      <c r="J94">
        <v>239.97600239976001</v>
      </c>
      <c r="K94">
        <v>1</v>
      </c>
      <c r="L94">
        <v>381000</v>
      </c>
      <c r="M94" t="s">
        <v>38</v>
      </c>
      <c r="N94">
        <v>5041628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37</v>
      </c>
      <c r="AE94">
        <v>0</v>
      </c>
      <c r="AF94">
        <v>0.5</v>
      </c>
      <c r="AG94">
        <v>0</v>
      </c>
      <c r="AH94">
        <v>-0.124999982481451</v>
      </c>
      <c r="AI94">
        <v>1.1987500240004099E-4</v>
      </c>
      <c r="AJ94">
        <v>0</v>
      </c>
      <c r="AK94">
        <v>0</v>
      </c>
    </row>
    <row r="95" spans="1:37" x14ac:dyDescent="0.25">
      <c r="A95">
        <v>93</v>
      </c>
      <c r="B95">
        <v>999999</v>
      </c>
      <c r="C95">
        <v>94</v>
      </c>
      <c r="D95">
        <v>0</v>
      </c>
      <c r="E95">
        <v>0</v>
      </c>
      <c r="F95">
        <v>-76.299180000000007</v>
      </c>
      <c r="G95">
        <v>150</v>
      </c>
      <c r="H95">
        <v>2</v>
      </c>
      <c r="I95">
        <v>3</v>
      </c>
      <c r="J95">
        <v>239.97600239976001</v>
      </c>
      <c r="K95">
        <v>2</v>
      </c>
      <c r="L95">
        <v>381000</v>
      </c>
      <c r="M95" t="s">
        <v>56</v>
      </c>
      <c r="N95">
        <v>7851220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57</v>
      </c>
      <c r="AE95">
        <v>0</v>
      </c>
      <c r="AF95">
        <v>0.5</v>
      </c>
      <c r="AG95">
        <v>0</v>
      </c>
      <c r="AH95">
        <v>-0.124999982481451</v>
      </c>
      <c r="AI95">
        <v>1.1987500240004099E-4</v>
      </c>
      <c r="AJ95">
        <v>0</v>
      </c>
      <c r="AK95">
        <v>0</v>
      </c>
    </row>
    <row r="96" spans="1:37" x14ac:dyDescent="0.25">
      <c r="A96">
        <v>94</v>
      </c>
      <c r="B96">
        <v>999999</v>
      </c>
      <c r="C96">
        <v>95</v>
      </c>
      <c r="D96">
        <v>0</v>
      </c>
      <c r="E96">
        <v>0</v>
      </c>
      <c r="F96">
        <v>-76.299180000000007</v>
      </c>
      <c r="G96">
        <v>112.5</v>
      </c>
      <c r="H96">
        <v>1</v>
      </c>
      <c r="I96">
        <v>3</v>
      </c>
      <c r="J96">
        <v>239.97600239976001</v>
      </c>
      <c r="K96">
        <v>1</v>
      </c>
      <c r="L96">
        <v>381000</v>
      </c>
      <c r="M96" t="s">
        <v>36</v>
      </c>
      <c r="N96">
        <v>5888415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37</v>
      </c>
      <c r="AE96">
        <v>0</v>
      </c>
      <c r="AF96">
        <v>0.5</v>
      </c>
      <c r="AG96">
        <v>0</v>
      </c>
      <c r="AH96">
        <v>-0.124999982481451</v>
      </c>
      <c r="AI96">
        <v>1.1987500240004099E-4</v>
      </c>
      <c r="AJ96">
        <v>0</v>
      </c>
      <c r="AK96">
        <v>0</v>
      </c>
    </row>
    <row r="97" spans="1:37" x14ac:dyDescent="0.25">
      <c r="A97">
        <v>95</v>
      </c>
      <c r="B97">
        <v>999999</v>
      </c>
      <c r="C97">
        <v>96</v>
      </c>
      <c r="D97">
        <v>0</v>
      </c>
      <c r="E97">
        <v>0</v>
      </c>
      <c r="F97">
        <v>-76.299180000000007</v>
      </c>
      <c r="G97">
        <v>30</v>
      </c>
      <c r="H97">
        <v>1</v>
      </c>
      <c r="I97">
        <v>3</v>
      </c>
      <c r="J97">
        <v>239.97600239976001</v>
      </c>
      <c r="K97">
        <v>1</v>
      </c>
      <c r="L97">
        <v>381000</v>
      </c>
      <c r="M97" t="s">
        <v>41</v>
      </c>
      <c r="N97">
        <v>3514070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37</v>
      </c>
      <c r="AE97">
        <v>0</v>
      </c>
      <c r="AF97">
        <v>0.5</v>
      </c>
      <c r="AG97">
        <v>0</v>
      </c>
      <c r="AH97">
        <v>-0.124999982481451</v>
      </c>
      <c r="AI97">
        <v>1.1987500240004099E-4</v>
      </c>
      <c r="AJ97">
        <v>0</v>
      </c>
      <c r="AK97">
        <v>0</v>
      </c>
    </row>
    <row r="98" spans="1:37" x14ac:dyDescent="0.25">
      <c r="A98">
        <v>96</v>
      </c>
      <c r="B98">
        <v>999999</v>
      </c>
      <c r="C98">
        <v>97</v>
      </c>
      <c r="D98">
        <v>0</v>
      </c>
      <c r="E98">
        <v>0</v>
      </c>
      <c r="F98">
        <v>-76.299180000000007</v>
      </c>
      <c r="G98">
        <v>45</v>
      </c>
      <c r="H98">
        <v>1</v>
      </c>
      <c r="I98">
        <v>3</v>
      </c>
      <c r="J98">
        <v>239.97600239976001</v>
      </c>
      <c r="K98">
        <v>1</v>
      </c>
      <c r="L98">
        <v>381000</v>
      </c>
      <c r="M98" t="s">
        <v>40</v>
      </c>
      <c r="N98">
        <v>3951977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37</v>
      </c>
      <c r="AE98">
        <v>0</v>
      </c>
      <c r="AF98">
        <v>0.5</v>
      </c>
      <c r="AG98">
        <v>0</v>
      </c>
      <c r="AH98">
        <v>-0.124999982481451</v>
      </c>
      <c r="AI98">
        <v>1.1987500240004099E-4</v>
      </c>
      <c r="AJ98">
        <v>0</v>
      </c>
      <c r="AK98">
        <v>0</v>
      </c>
    </row>
    <row r="99" spans="1:37" x14ac:dyDescent="0.25">
      <c r="A99">
        <v>97</v>
      </c>
      <c r="B99">
        <v>999999</v>
      </c>
      <c r="C99">
        <v>98</v>
      </c>
      <c r="D99">
        <v>0</v>
      </c>
      <c r="E99">
        <v>0</v>
      </c>
      <c r="F99">
        <v>-76.299180000000007</v>
      </c>
      <c r="G99">
        <v>225</v>
      </c>
      <c r="H99">
        <v>2</v>
      </c>
      <c r="I99">
        <v>3</v>
      </c>
      <c r="J99">
        <v>239.97600239976001</v>
      </c>
      <c r="K99">
        <v>2</v>
      </c>
      <c r="L99">
        <v>381000</v>
      </c>
      <c r="M99" t="s">
        <v>58</v>
      </c>
      <c r="N99">
        <v>11776830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57</v>
      </c>
      <c r="AE99">
        <v>0</v>
      </c>
      <c r="AF99">
        <v>0.5</v>
      </c>
      <c r="AG99">
        <v>0</v>
      </c>
      <c r="AH99">
        <v>-0.124999982481451</v>
      </c>
      <c r="AI99">
        <v>1.1987500240004099E-4</v>
      </c>
      <c r="AJ99">
        <v>0</v>
      </c>
      <c r="AK99">
        <v>0</v>
      </c>
    </row>
    <row r="100" spans="1:37" x14ac:dyDescent="0.25">
      <c r="A100">
        <v>98</v>
      </c>
      <c r="B100">
        <v>999999</v>
      </c>
      <c r="C100">
        <v>99</v>
      </c>
      <c r="D100">
        <v>0</v>
      </c>
      <c r="E100">
        <v>0</v>
      </c>
      <c r="F100">
        <v>-76.299180000000007</v>
      </c>
      <c r="G100">
        <v>150</v>
      </c>
      <c r="H100">
        <v>2</v>
      </c>
      <c r="I100">
        <v>3</v>
      </c>
      <c r="J100">
        <v>239.97600239976001</v>
      </c>
      <c r="K100">
        <v>2</v>
      </c>
      <c r="L100">
        <v>381000</v>
      </c>
      <c r="M100" t="s">
        <v>56</v>
      </c>
      <c r="N100">
        <v>7851220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57</v>
      </c>
      <c r="AE100">
        <v>0</v>
      </c>
      <c r="AF100">
        <v>0.5</v>
      </c>
      <c r="AG100">
        <v>0</v>
      </c>
      <c r="AH100">
        <v>-0.124999982481451</v>
      </c>
      <c r="AI100">
        <v>1.1987500240004099E-4</v>
      </c>
      <c r="AJ100">
        <v>0</v>
      </c>
      <c r="AK100">
        <v>0</v>
      </c>
    </row>
    <row r="101" spans="1:37" x14ac:dyDescent="0.25">
      <c r="A101">
        <v>99</v>
      </c>
      <c r="B101">
        <v>999999</v>
      </c>
      <c r="C101">
        <v>100</v>
      </c>
      <c r="D101">
        <v>0</v>
      </c>
      <c r="E101">
        <v>0</v>
      </c>
      <c r="F101">
        <v>-76.299180000000007</v>
      </c>
      <c r="G101">
        <v>400</v>
      </c>
      <c r="H101">
        <v>2</v>
      </c>
      <c r="I101">
        <v>3</v>
      </c>
      <c r="J101">
        <v>239.97600239976001</v>
      </c>
      <c r="K101">
        <v>2</v>
      </c>
      <c r="L101">
        <v>381000</v>
      </c>
      <c r="M101" t="s">
        <v>59</v>
      </c>
      <c r="N101">
        <v>20936587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57</v>
      </c>
      <c r="AE101">
        <v>0</v>
      </c>
      <c r="AF101">
        <v>0.5</v>
      </c>
      <c r="AG101">
        <v>0</v>
      </c>
      <c r="AH101">
        <v>-0.124999982481451</v>
      </c>
      <c r="AI101">
        <v>1.1987500240004099E-4</v>
      </c>
      <c r="AJ101">
        <v>0</v>
      </c>
      <c r="AK101">
        <v>0</v>
      </c>
    </row>
    <row r="102" spans="1:37" x14ac:dyDescent="0.25">
      <c r="A102">
        <v>100</v>
      </c>
      <c r="B102">
        <v>999999</v>
      </c>
      <c r="C102">
        <v>101</v>
      </c>
      <c r="D102">
        <v>0</v>
      </c>
      <c r="E102">
        <v>0</v>
      </c>
      <c r="F102">
        <v>-76.299180000000007</v>
      </c>
      <c r="G102">
        <v>15</v>
      </c>
      <c r="H102">
        <v>1</v>
      </c>
      <c r="I102">
        <v>3</v>
      </c>
      <c r="J102">
        <v>239.97600239976001</v>
      </c>
      <c r="K102">
        <v>1</v>
      </c>
      <c r="L102">
        <v>381000</v>
      </c>
      <c r="M102" t="s">
        <v>60</v>
      </c>
      <c r="N102">
        <v>2979760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37</v>
      </c>
      <c r="AE102">
        <v>0</v>
      </c>
      <c r="AF102">
        <v>0.5</v>
      </c>
      <c r="AG102">
        <v>0</v>
      </c>
      <c r="AH102">
        <v>-0.124999982481451</v>
      </c>
      <c r="AI102">
        <v>1.1987500240004099E-4</v>
      </c>
      <c r="AJ102">
        <v>0</v>
      </c>
      <c r="AK102">
        <v>0</v>
      </c>
    </row>
    <row r="103" spans="1:37" x14ac:dyDescent="0.25">
      <c r="A103">
        <v>101</v>
      </c>
      <c r="B103">
        <v>999999</v>
      </c>
      <c r="C103">
        <v>102</v>
      </c>
      <c r="D103">
        <v>0</v>
      </c>
      <c r="E103">
        <v>0</v>
      </c>
      <c r="F103">
        <v>-76.299180000000007</v>
      </c>
      <c r="G103">
        <v>225</v>
      </c>
      <c r="H103">
        <v>2</v>
      </c>
      <c r="I103">
        <v>3</v>
      </c>
      <c r="J103">
        <v>239.97600239976001</v>
      </c>
      <c r="K103">
        <v>2</v>
      </c>
      <c r="L103">
        <v>381000</v>
      </c>
      <c r="M103" t="s">
        <v>58</v>
      </c>
      <c r="N103">
        <v>11776830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57</v>
      </c>
      <c r="AE103">
        <v>0</v>
      </c>
      <c r="AF103">
        <v>0.5</v>
      </c>
      <c r="AG103">
        <v>0</v>
      </c>
      <c r="AH103">
        <v>-0.124999982481451</v>
      </c>
      <c r="AI103">
        <v>1.1987500240004099E-4</v>
      </c>
      <c r="AJ103">
        <v>0</v>
      </c>
      <c r="AK103">
        <v>0</v>
      </c>
    </row>
    <row r="104" spans="1:37" x14ac:dyDescent="0.25">
      <c r="A104">
        <v>102</v>
      </c>
      <c r="B104">
        <v>999999</v>
      </c>
      <c r="C104">
        <v>103</v>
      </c>
      <c r="D104">
        <v>0</v>
      </c>
      <c r="E104">
        <v>0</v>
      </c>
      <c r="F104">
        <v>-76.299180000000007</v>
      </c>
      <c r="G104">
        <v>25</v>
      </c>
      <c r="H104">
        <v>1</v>
      </c>
      <c r="I104">
        <v>3</v>
      </c>
      <c r="J104">
        <v>239.97600239976001</v>
      </c>
      <c r="K104">
        <v>1</v>
      </c>
      <c r="L104">
        <v>381000</v>
      </c>
      <c r="M104" t="s">
        <v>43</v>
      </c>
      <c r="N104">
        <v>3246915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37</v>
      </c>
      <c r="AE104">
        <v>0</v>
      </c>
      <c r="AF104">
        <v>0.5</v>
      </c>
      <c r="AG104">
        <v>0</v>
      </c>
      <c r="AH104">
        <v>-0.124999982481451</v>
      </c>
      <c r="AI104">
        <v>1.1987500240004099E-4</v>
      </c>
      <c r="AJ104">
        <v>0</v>
      </c>
      <c r="AK104">
        <v>0</v>
      </c>
    </row>
    <row r="105" spans="1:37" x14ac:dyDescent="0.25">
      <c r="A105">
        <v>103</v>
      </c>
      <c r="B105">
        <v>999999</v>
      </c>
      <c r="C105">
        <v>104</v>
      </c>
      <c r="D105">
        <v>0</v>
      </c>
      <c r="E105">
        <v>0</v>
      </c>
      <c r="F105">
        <v>-76.299180000000007</v>
      </c>
      <c r="G105">
        <v>500</v>
      </c>
      <c r="H105">
        <v>2</v>
      </c>
      <c r="I105">
        <v>3</v>
      </c>
      <c r="J105">
        <v>239.97600239976001</v>
      </c>
      <c r="K105">
        <v>3</v>
      </c>
      <c r="L105">
        <v>381000</v>
      </c>
      <c r="M105" t="s">
        <v>44</v>
      </c>
      <c r="N105">
        <v>26170733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t="s">
        <v>45</v>
      </c>
      <c r="AE105">
        <v>0</v>
      </c>
      <c r="AF105">
        <v>0.5</v>
      </c>
      <c r="AG105">
        <v>0</v>
      </c>
      <c r="AH105">
        <v>-0.124999982481451</v>
      </c>
      <c r="AI105">
        <v>1.1987500240004099E-4</v>
      </c>
      <c r="AJ105">
        <v>0</v>
      </c>
      <c r="AK105">
        <v>0</v>
      </c>
    </row>
    <row r="106" spans="1:37" x14ac:dyDescent="0.25">
      <c r="A106">
        <v>104</v>
      </c>
      <c r="B106">
        <v>999999</v>
      </c>
      <c r="C106">
        <v>105</v>
      </c>
      <c r="D106">
        <v>0</v>
      </c>
      <c r="E106">
        <v>0</v>
      </c>
      <c r="F106">
        <v>-76.299180000000007</v>
      </c>
      <c r="G106">
        <v>300</v>
      </c>
      <c r="H106">
        <v>2</v>
      </c>
      <c r="I106">
        <v>3</v>
      </c>
      <c r="J106">
        <v>239.97600239976001</v>
      </c>
      <c r="K106">
        <v>2</v>
      </c>
      <c r="L106">
        <v>381000</v>
      </c>
      <c r="M106" t="s">
        <v>61</v>
      </c>
      <c r="N106">
        <v>15702440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57</v>
      </c>
      <c r="AE106">
        <v>0</v>
      </c>
      <c r="AF106">
        <v>0.5</v>
      </c>
      <c r="AG106">
        <v>0</v>
      </c>
      <c r="AH106">
        <v>-0.124999982481451</v>
      </c>
      <c r="AI106">
        <v>1.1987500240004099E-4</v>
      </c>
      <c r="AJ106">
        <v>0</v>
      </c>
      <c r="AK106">
        <v>0</v>
      </c>
    </row>
    <row r="107" spans="1:37" x14ac:dyDescent="0.25">
      <c r="A107">
        <v>105</v>
      </c>
      <c r="B107">
        <v>999999</v>
      </c>
      <c r="C107">
        <v>106</v>
      </c>
      <c r="D107">
        <v>0</v>
      </c>
      <c r="E107">
        <v>0</v>
      </c>
      <c r="F107">
        <v>-76.299180000000007</v>
      </c>
      <c r="G107">
        <v>300</v>
      </c>
      <c r="H107">
        <v>2</v>
      </c>
      <c r="I107">
        <v>3</v>
      </c>
      <c r="J107">
        <v>239.97600239976001</v>
      </c>
      <c r="K107">
        <v>2</v>
      </c>
      <c r="L107">
        <v>381000</v>
      </c>
      <c r="M107" t="s">
        <v>61</v>
      </c>
      <c r="N107">
        <v>15702440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57</v>
      </c>
      <c r="AE107">
        <v>0</v>
      </c>
      <c r="AF107">
        <v>0.5</v>
      </c>
      <c r="AG107">
        <v>0</v>
      </c>
      <c r="AH107">
        <v>-0.124999982481451</v>
      </c>
      <c r="AI107">
        <v>1.1987500240004099E-4</v>
      </c>
      <c r="AJ107">
        <v>0</v>
      </c>
      <c r="AK107">
        <v>0</v>
      </c>
    </row>
    <row r="108" spans="1:37" x14ac:dyDescent="0.25">
      <c r="A108">
        <v>106</v>
      </c>
      <c r="B108">
        <v>999999</v>
      </c>
      <c r="C108">
        <v>107</v>
      </c>
      <c r="D108">
        <v>0</v>
      </c>
      <c r="E108">
        <v>0</v>
      </c>
      <c r="F108">
        <v>-76.299180000000007</v>
      </c>
      <c r="G108">
        <v>75</v>
      </c>
      <c r="H108">
        <v>1</v>
      </c>
      <c r="I108">
        <v>3</v>
      </c>
      <c r="J108">
        <v>239.97600239976001</v>
      </c>
      <c r="K108">
        <v>1</v>
      </c>
      <c r="L108">
        <v>381000</v>
      </c>
      <c r="M108" t="s">
        <v>38</v>
      </c>
      <c r="N108">
        <v>5041628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37</v>
      </c>
      <c r="AE108">
        <v>0</v>
      </c>
      <c r="AF108">
        <v>0.5</v>
      </c>
      <c r="AG108">
        <v>0</v>
      </c>
      <c r="AH108">
        <v>-0.124999982481451</v>
      </c>
      <c r="AI108">
        <v>1.1987500240004099E-4</v>
      </c>
      <c r="AJ108">
        <v>0</v>
      </c>
      <c r="AK108">
        <v>0</v>
      </c>
    </row>
    <row r="109" spans="1:37" x14ac:dyDescent="0.25">
      <c r="A109">
        <v>107</v>
      </c>
      <c r="B109">
        <v>999999</v>
      </c>
      <c r="C109">
        <v>108</v>
      </c>
      <c r="D109">
        <v>0</v>
      </c>
      <c r="E109">
        <v>0</v>
      </c>
      <c r="F109">
        <v>-76.299180000000007</v>
      </c>
      <c r="G109">
        <v>250</v>
      </c>
      <c r="H109">
        <v>2</v>
      </c>
      <c r="I109">
        <v>3</v>
      </c>
      <c r="J109">
        <v>239.97600239976001</v>
      </c>
      <c r="K109">
        <v>2</v>
      </c>
      <c r="L109">
        <v>381000</v>
      </c>
      <c r="M109" t="s">
        <v>62</v>
      </c>
      <c r="N109">
        <v>13085367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57</v>
      </c>
      <c r="AE109">
        <v>0</v>
      </c>
      <c r="AF109">
        <v>0.5</v>
      </c>
      <c r="AG109">
        <v>0</v>
      </c>
      <c r="AH109">
        <v>-0.124999982481451</v>
      </c>
      <c r="AI109">
        <v>1.1987500240004099E-4</v>
      </c>
      <c r="AJ109">
        <v>0</v>
      </c>
      <c r="AK109">
        <v>0</v>
      </c>
    </row>
    <row r="110" spans="1:37" x14ac:dyDescent="0.25">
      <c r="A110">
        <v>108</v>
      </c>
      <c r="B110">
        <v>999999</v>
      </c>
      <c r="C110">
        <v>109</v>
      </c>
      <c r="D110">
        <v>0</v>
      </c>
      <c r="E110">
        <v>0</v>
      </c>
      <c r="F110">
        <v>-76.299180000000007</v>
      </c>
      <c r="G110">
        <v>150</v>
      </c>
      <c r="H110">
        <v>2</v>
      </c>
      <c r="I110">
        <v>3</v>
      </c>
      <c r="J110">
        <v>239.97600239976001</v>
      </c>
      <c r="K110">
        <v>2</v>
      </c>
      <c r="L110">
        <v>381000</v>
      </c>
      <c r="M110" t="s">
        <v>56</v>
      </c>
      <c r="N110">
        <v>7851220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57</v>
      </c>
      <c r="AE110">
        <v>0</v>
      </c>
      <c r="AF110">
        <v>0.5</v>
      </c>
      <c r="AG110">
        <v>0</v>
      </c>
      <c r="AH110">
        <v>-0.124999982481451</v>
      </c>
      <c r="AI110">
        <v>1.1987500240004099E-4</v>
      </c>
      <c r="AJ110">
        <v>0</v>
      </c>
      <c r="AK110">
        <v>0</v>
      </c>
    </row>
    <row r="111" spans="1:37" x14ac:dyDescent="0.25">
      <c r="A111">
        <v>109</v>
      </c>
      <c r="B111">
        <v>999999</v>
      </c>
      <c r="C111">
        <v>110</v>
      </c>
      <c r="D111">
        <v>0</v>
      </c>
      <c r="E111">
        <v>0</v>
      </c>
      <c r="F111">
        <v>-76.299180000000007</v>
      </c>
      <c r="G111">
        <v>150</v>
      </c>
      <c r="H111">
        <v>2</v>
      </c>
      <c r="I111">
        <v>3</v>
      </c>
      <c r="J111">
        <v>239.97600239976001</v>
      </c>
      <c r="K111">
        <v>2</v>
      </c>
      <c r="L111">
        <v>381000</v>
      </c>
      <c r="M111" t="s">
        <v>56</v>
      </c>
      <c r="N111">
        <v>7851220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57</v>
      </c>
      <c r="AE111">
        <v>0</v>
      </c>
      <c r="AF111">
        <v>0.5</v>
      </c>
      <c r="AG111">
        <v>0</v>
      </c>
      <c r="AH111">
        <v>-0.124999982481451</v>
      </c>
      <c r="AI111">
        <v>1.1987500240004099E-4</v>
      </c>
      <c r="AJ111">
        <v>0</v>
      </c>
      <c r="AK111">
        <v>0</v>
      </c>
    </row>
    <row r="112" spans="1:37" x14ac:dyDescent="0.25">
      <c r="A112">
        <v>110</v>
      </c>
      <c r="B112">
        <v>999999</v>
      </c>
      <c r="C112">
        <v>111</v>
      </c>
      <c r="D112">
        <v>0</v>
      </c>
      <c r="E112">
        <v>0</v>
      </c>
      <c r="F112">
        <v>-76.299180000000007</v>
      </c>
      <c r="G112">
        <v>45</v>
      </c>
      <c r="H112">
        <v>1</v>
      </c>
      <c r="I112">
        <v>3</v>
      </c>
      <c r="J112">
        <v>239.97600239976001</v>
      </c>
      <c r="K112">
        <v>1</v>
      </c>
      <c r="L112">
        <v>381000</v>
      </c>
      <c r="M112" t="s">
        <v>40</v>
      </c>
      <c r="N112">
        <v>3951977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37</v>
      </c>
      <c r="AE112">
        <v>0</v>
      </c>
      <c r="AF112">
        <v>0.5</v>
      </c>
      <c r="AG112">
        <v>0</v>
      </c>
      <c r="AH112">
        <v>-0.124999982481451</v>
      </c>
      <c r="AI112">
        <v>1.1987500240004099E-4</v>
      </c>
      <c r="AJ112">
        <v>0</v>
      </c>
      <c r="AK112">
        <v>0</v>
      </c>
    </row>
    <row r="113" spans="1:37" x14ac:dyDescent="0.25">
      <c r="A113">
        <v>111</v>
      </c>
      <c r="B113">
        <v>999999</v>
      </c>
      <c r="C113">
        <v>112</v>
      </c>
      <c r="D113">
        <v>0</v>
      </c>
      <c r="E113">
        <v>0</v>
      </c>
      <c r="F113">
        <v>-76.299180000000007</v>
      </c>
      <c r="G113">
        <v>225</v>
      </c>
      <c r="H113">
        <v>2</v>
      </c>
      <c r="I113">
        <v>3</v>
      </c>
      <c r="J113">
        <v>239.97600239976001</v>
      </c>
      <c r="K113">
        <v>2</v>
      </c>
      <c r="L113">
        <v>381000</v>
      </c>
      <c r="M113" t="s">
        <v>58</v>
      </c>
      <c r="N113">
        <v>11776830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t="s">
        <v>57</v>
      </c>
      <c r="AE113">
        <v>0</v>
      </c>
      <c r="AF113">
        <v>0.5</v>
      </c>
      <c r="AG113">
        <v>0</v>
      </c>
      <c r="AH113">
        <v>-0.124999982481451</v>
      </c>
      <c r="AI113">
        <v>1.1987500240004099E-4</v>
      </c>
      <c r="AJ113">
        <v>0</v>
      </c>
      <c r="AK113">
        <v>0</v>
      </c>
    </row>
    <row r="114" spans="1:37" x14ac:dyDescent="0.25">
      <c r="A114">
        <v>112</v>
      </c>
      <c r="B114">
        <v>999999</v>
      </c>
      <c r="C114">
        <v>113</v>
      </c>
      <c r="D114">
        <v>0</v>
      </c>
      <c r="E114">
        <v>0</v>
      </c>
      <c r="F114">
        <v>-76.299180000000007</v>
      </c>
      <c r="G114">
        <v>225</v>
      </c>
      <c r="H114">
        <v>2</v>
      </c>
      <c r="I114">
        <v>3</v>
      </c>
      <c r="J114">
        <v>239.97600239976001</v>
      </c>
      <c r="K114">
        <v>2</v>
      </c>
      <c r="L114">
        <v>381000</v>
      </c>
      <c r="M114" t="s">
        <v>58</v>
      </c>
      <c r="N114">
        <v>11776830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57</v>
      </c>
      <c r="AE114">
        <v>0</v>
      </c>
      <c r="AF114">
        <v>0.5</v>
      </c>
      <c r="AG114">
        <v>0</v>
      </c>
      <c r="AH114">
        <v>-0.124999982481451</v>
      </c>
      <c r="AI114">
        <v>1.1987500240004099E-4</v>
      </c>
      <c r="AJ114">
        <v>0</v>
      </c>
      <c r="AK114">
        <v>0</v>
      </c>
    </row>
    <row r="115" spans="1:37" x14ac:dyDescent="0.25">
      <c r="A115">
        <v>113</v>
      </c>
      <c r="B115">
        <v>999999</v>
      </c>
      <c r="C115">
        <v>114</v>
      </c>
      <c r="D115">
        <v>0</v>
      </c>
      <c r="E115">
        <v>0</v>
      </c>
      <c r="F115">
        <v>-76.299180000000007</v>
      </c>
      <c r="G115">
        <v>75</v>
      </c>
      <c r="H115">
        <v>1</v>
      </c>
      <c r="I115">
        <v>3</v>
      </c>
      <c r="J115">
        <v>239.97600239976001</v>
      </c>
      <c r="K115">
        <v>1</v>
      </c>
      <c r="L115">
        <v>381000</v>
      </c>
      <c r="M115" t="s">
        <v>38</v>
      </c>
      <c r="N115">
        <v>5041628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t="s">
        <v>37</v>
      </c>
      <c r="AE115">
        <v>0</v>
      </c>
      <c r="AF115">
        <v>0.5</v>
      </c>
      <c r="AG115">
        <v>0</v>
      </c>
      <c r="AH115">
        <v>-0.124999982481451</v>
      </c>
      <c r="AI115">
        <v>1.1987500240004099E-4</v>
      </c>
      <c r="AJ115">
        <v>0</v>
      </c>
      <c r="AK115">
        <v>0</v>
      </c>
    </row>
    <row r="116" spans="1:37" x14ac:dyDescent="0.25">
      <c r="A116">
        <v>114</v>
      </c>
      <c r="B116">
        <v>999999</v>
      </c>
      <c r="C116">
        <v>115</v>
      </c>
      <c r="D116">
        <v>0</v>
      </c>
      <c r="E116">
        <v>0</v>
      </c>
      <c r="F116">
        <v>-76.299180000000007</v>
      </c>
      <c r="G116">
        <v>75</v>
      </c>
      <c r="H116">
        <v>1</v>
      </c>
      <c r="I116">
        <v>3</v>
      </c>
      <c r="J116">
        <v>239.97600239976001</v>
      </c>
      <c r="K116">
        <v>1</v>
      </c>
      <c r="L116">
        <v>381000</v>
      </c>
      <c r="M116" t="s">
        <v>38</v>
      </c>
      <c r="N116">
        <v>5041628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37</v>
      </c>
      <c r="AE116">
        <v>0</v>
      </c>
      <c r="AF116">
        <v>0.5</v>
      </c>
      <c r="AG116">
        <v>0</v>
      </c>
      <c r="AH116">
        <v>-0.124999982481451</v>
      </c>
      <c r="AI116">
        <v>1.1987500240004099E-4</v>
      </c>
      <c r="AJ116">
        <v>0</v>
      </c>
      <c r="AK116">
        <v>0</v>
      </c>
    </row>
    <row r="117" spans="1:37" x14ac:dyDescent="0.25">
      <c r="A117">
        <v>115</v>
      </c>
      <c r="B117">
        <v>999999</v>
      </c>
      <c r="C117">
        <v>116</v>
      </c>
      <c r="D117">
        <v>0</v>
      </c>
      <c r="E117">
        <v>0</v>
      </c>
      <c r="F117">
        <v>-76.299180000000007</v>
      </c>
      <c r="G117">
        <v>15</v>
      </c>
      <c r="H117">
        <v>1</v>
      </c>
      <c r="I117">
        <v>3</v>
      </c>
      <c r="J117">
        <v>239.97600239976001</v>
      </c>
      <c r="K117">
        <v>1</v>
      </c>
      <c r="L117">
        <v>381000</v>
      </c>
      <c r="M117" t="s">
        <v>60</v>
      </c>
      <c r="N117">
        <v>2979760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37</v>
      </c>
      <c r="AE117">
        <v>0</v>
      </c>
      <c r="AF117">
        <v>0.5</v>
      </c>
      <c r="AG117">
        <v>0</v>
      </c>
      <c r="AH117">
        <v>-0.124999982481451</v>
      </c>
      <c r="AI117">
        <v>1.1987500240004099E-4</v>
      </c>
      <c r="AJ117">
        <v>0</v>
      </c>
      <c r="AK117">
        <v>0</v>
      </c>
    </row>
    <row r="118" spans="1:37" x14ac:dyDescent="0.25">
      <c r="A118">
        <v>116</v>
      </c>
      <c r="B118">
        <v>999999</v>
      </c>
      <c r="C118">
        <v>117</v>
      </c>
      <c r="D118">
        <v>0</v>
      </c>
      <c r="E118">
        <v>0</v>
      </c>
      <c r="F118">
        <v>-76.299180000000007</v>
      </c>
      <c r="G118">
        <v>250</v>
      </c>
      <c r="H118">
        <v>2</v>
      </c>
      <c r="I118">
        <v>3</v>
      </c>
      <c r="J118">
        <v>239.97600239976001</v>
      </c>
      <c r="K118">
        <v>2</v>
      </c>
      <c r="L118">
        <v>381000</v>
      </c>
      <c r="M118" t="s">
        <v>62</v>
      </c>
      <c r="N118">
        <v>13085367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57</v>
      </c>
      <c r="AE118">
        <v>0</v>
      </c>
      <c r="AF118">
        <v>0.5</v>
      </c>
      <c r="AG118">
        <v>0</v>
      </c>
      <c r="AH118">
        <v>-0.124999982481451</v>
      </c>
      <c r="AI118">
        <v>1.1987500240004099E-4</v>
      </c>
      <c r="AJ118">
        <v>0</v>
      </c>
      <c r="AK118">
        <v>0</v>
      </c>
    </row>
    <row r="119" spans="1:37" x14ac:dyDescent="0.25">
      <c r="A119">
        <v>117</v>
      </c>
      <c r="B119">
        <v>999999</v>
      </c>
      <c r="C119">
        <v>118</v>
      </c>
      <c r="D119">
        <v>0</v>
      </c>
      <c r="E119">
        <v>0</v>
      </c>
      <c r="F119">
        <v>-76.299180000000007</v>
      </c>
      <c r="G119">
        <v>300</v>
      </c>
      <c r="H119">
        <v>2</v>
      </c>
      <c r="I119">
        <v>3</v>
      </c>
      <c r="J119">
        <v>239.97600239976001</v>
      </c>
      <c r="K119">
        <v>2</v>
      </c>
      <c r="L119">
        <v>381000</v>
      </c>
      <c r="M119" t="s">
        <v>61</v>
      </c>
      <c r="N119">
        <v>15702440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57</v>
      </c>
      <c r="AE119">
        <v>0</v>
      </c>
      <c r="AF119">
        <v>0.5</v>
      </c>
      <c r="AG119">
        <v>0</v>
      </c>
      <c r="AH119">
        <v>-0.124999982481451</v>
      </c>
      <c r="AI119">
        <v>1.1987500240004099E-4</v>
      </c>
      <c r="AJ119">
        <v>0</v>
      </c>
      <c r="AK119">
        <v>0</v>
      </c>
    </row>
    <row r="120" spans="1:37" x14ac:dyDescent="0.25">
      <c r="A120">
        <v>118</v>
      </c>
      <c r="B120">
        <v>999999</v>
      </c>
      <c r="C120">
        <v>119</v>
      </c>
      <c r="D120">
        <v>0</v>
      </c>
      <c r="E120">
        <v>0</v>
      </c>
      <c r="F120">
        <v>-76.299180000000007</v>
      </c>
      <c r="G120">
        <v>60</v>
      </c>
      <c r="H120">
        <v>1</v>
      </c>
      <c r="I120">
        <v>3</v>
      </c>
      <c r="J120">
        <v>239.97600239976001</v>
      </c>
      <c r="K120">
        <v>1</v>
      </c>
      <c r="L120">
        <v>381000</v>
      </c>
      <c r="M120" t="s">
        <v>63</v>
      </c>
      <c r="N120">
        <v>4678411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37</v>
      </c>
      <c r="AE120">
        <v>0</v>
      </c>
      <c r="AF120">
        <v>0.5</v>
      </c>
      <c r="AG120">
        <v>0</v>
      </c>
      <c r="AH120">
        <v>-0.124999982481451</v>
      </c>
      <c r="AI120">
        <v>1.1987500240004099E-4</v>
      </c>
      <c r="AJ120">
        <v>0</v>
      </c>
      <c r="AK120">
        <v>0</v>
      </c>
    </row>
    <row r="122" spans="1:37" x14ac:dyDescent="0.25">
      <c r="D122">
        <f>SUM(D2:D120)</f>
        <v>1546.4414801267314</v>
      </c>
      <c r="G122">
        <f>SUM(G2:G73)</f>
        <v>4985</v>
      </c>
    </row>
    <row r="123" spans="1:37" x14ac:dyDescent="0.25">
      <c r="G123" s="5">
        <f>D122/G122</f>
        <v>0.31021895288399831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6"/>
  <sheetViews>
    <sheetView tabSelected="1" workbookViewId="0">
      <selection activeCell="E3" sqref="E3"/>
    </sheetView>
  </sheetViews>
  <sheetFormatPr baseColWidth="10" defaultRowHeight="15" x14ac:dyDescent="0.25"/>
  <sheetData>
    <row r="1" spans="3:5" x14ac:dyDescent="0.25">
      <c r="C1" t="s">
        <v>66</v>
      </c>
      <c r="D1" s="1">
        <f>MIN(D8:D79)</f>
        <v>2.78083333333333E-2</v>
      </c>
      <c r="E1" s="1">
        <f>MIN(E8:E79)</f>
        <v>2.78083333333333E-2</v>
      </c>
    </row>
    <row r="2" spans="3:5" x14ac:dyDescent="0.25">
      <c r="C2" t="s">
        <v>67</v>
      </c>
      <c r="D2" s="1">
        <f>MAX(D8:D79)</f>
        <v>0.773257142533333</v>
      </c>
      <c r="E2" s="1">
        <f>MAX(E8:E79)</f>
        <v>0.99280000000000002</v>
      </c>
    </row>
    <row r="3" spans="3:5" x14ac:dyDescent="0.25">
      <c r="C3" t="s">
        <v>68</v>
      </c>
      <c r="D3" s="1">
        <f>AVERAGE(D8:D79)</f>
        <v>0.3434491361487631</v>
      </c>
      <c r="E3" s="1">
        <f>AVERAGE(E8:E79)</f>
        <v>0.43872461406390495</v>
      </c>
    </row>
    <row r="4" spans="3:5" x14ac:dyDescent="0.25">
      <c r="C4" t="s">
        <v>69</v>
      </c>
      <c r="D4" s="1">
        <f>STDEV(D8:D79)</f>
        <v>0.16440852497877376</v>
      </c>
      <c r="E4" s="1">
        <f>STDEV(E8:E79)</f>
        <v>0.17452689749722225</v>
      </c>
    </row>
    <row r="5" spans="3:5" x14ac:dyDescent="0.25">
      <c r="C5" t="s">
        <v>70</v>
      </c>
      <c r="D5" s="1">
        <f>D4/D3</f>
        <v>0.47869832145264479</v>
      </c>
      <c r="E5" s="1">
        <f>E4/E3</f>
        <v>0.39780511943603997</v>
      </c>
    </row>
    <row r="7" spans="3:5" x14ac:dyDescent="0.25">
      <c r="C7" t="s">
        <v>0</v>
      </c>
      <c r="D7" t="s">
        <v>64</v>
      </c>
      <c r="E7" t="s">
        <v>65</v>
      </c>
    </row>
    <row r="8" spans="3:5" x14ac:dyDescent="0.25">
      <c r="C8">
        <v>1</v>
      </c>
      <c r="D8">
        <v>0.49035555555555499</v>
      </c>
      <c r="E8">
        <v>0.49035555555555499</v>
      </c>
    </row>
    <row r="9" spans="3:5" x14ac:dyDescent="0.25">
      <c r="C9">
        <v>2</v>
      </c>
      <c r="D9">
        <v>0.14396613759999999</v>
      </c>
      <c r="E9">
        <v>0.647847619199999</v>
      </c>
    </row>
    <row r="10" spans="3:5" x14ac:dyDescent="0.25">
      <c r="C10">
        <v>3</v>
      </c>
      <c r="D10">
        <v>8.4933333333333305E-2</v>
      </c>
      <c r="E10">
        <v>8.4933333333333305E-2</v>
      </c>
    </row>
    <row r="11" spans="3:5" x14ac:dyDescent="0.25">
      <c r="C11">
        <v>4</v>
      </c>
      <c r="D11">
        <v>2.78083333333333E-2</v>
      </c>
      <c r="E11">
        <v>2.78083333333333E-2</v>
      </c>
    </row>
    <row r="12" spans="3:5" x14ac:dyDescent="0.25">
      <c r="C12">
        <v>5</v>
      </c>
      <c r="D12">
        <v>6.6422598871111099E-2</v>
      </c>
      <c r="E12">
        <v>0.74725423729999996</v>
      </c>
    </row>
    <row r="13" spans="3:5" x14ac:dyDescent="0.25">
      <c r="C13">
        <v>6</v>
      </c>
      <c r="D13">
        <v>0.18169696968888799</v>
      </c>
      <c r="E13">
        <v>0.40881818180000001</v>
      </c>
    </row>
    <row r="14" spans="3:5" x14ac:dyDescent="0.25">
      <c r="C14">
        <v>7</v>
      </c>
      <c r="D14">
        <v>0.4231466666</v>
      </c>
      <c r="E14">
        <v>0.4231466666</v>
      </c>
    </row>
    <row r="15" spans="3:5" x14ac:dyDescent="0.25">
      <c r="C15">
        <v>8</v>
      </c>
      <c r="D15">
        <v>0.15610434786666599</v>
      </c>
      <c r="E15">
        <v>0.39026086966666601</v>
      </c>
    </row>
    <row r="16" spans="3:5" x14ac:dyDescent="0.25">
      <c r="C16">
        <v>9</v>
      </c>
      <c r="D16">
        <v>0.61194202893333305</v>
      </c>
      <c r="E16">
        <v>0.61194202893333305</v>
      </c>
    </row>
    <row r="17" spans="3:5" x14ac:dyDescent="0.25">
      <c r="C17">
        <v>10</v>
      </c>
      <c r="D17">
        <v>0.41882828288888801</v>
      </c>
      <c r="E17">
        <v>0.41882828288888801</v>
      </c>
    </row>
    <row r="18" spans="3:5" x14ac:dyDescent="0.25">
      <c r="C18">
        <v>11</v>
      </c>
      <c r="D18">
        <v>0.38274999999999998</v>
      </c>
      <c r="E18">
        <v>0.38274999999999998</v>
      </c>
    </row>
    <row r="19" spans="3:5" x14ac:dyDescent="0.25">
      <c r="C19">
        <v>12</v>
      </c>
      <c r="D19">
        <v>0.28000000000000003</v>
      </c>
      <c r="E19">
        <v>0.42</v>
      </c>
    </row>
    <row r="20" spans="3:5" x14ac:dyDescent="0.25">
      <c r="C20">
        <v>13</v>
      </c>
      <c r="D20">
        <v>0.45547826079999998</v>
      </c>
      <c r="E20">
        <v>0.45547826079999998</v>
      </c>
    </row>
    <row r="21" spans="3:5" x14ac:dyDescent="0.25">
      <c r="C21">
        <v>14</v>
      </c>
      <c r="D21">
        <v>0.5511130434</v>
      </c>
      <c r="E21">
        <v>0.3674086956</v>
      </c>
    </row>
    <row r="22" spans="3:5" x14ac:dyDescent="0.25">
      <c r="C22">
        <v>15</v>
      </c>
      <c r="D22">
        <v>0.17806666665999901</v>
      </c>
      <c r="E22">
        <v>0.89033333329999897</v>
      </c>
    </row>
    <row r="23" spans="3:5" x14ac:dyDescent="0.25">
      <c r="C23">
        <v>16</v>
      </c>
      <c r="D23">
        <v>0.22904242426666599</v>
      </c>
      <c r="E23">
        <v>0.381737373777777</v>
      </c>
    </row>
    <row r="24" spans="3:5" x14ac:dyDescent="0.25">
      <c r="C24">
        <v>17</v>
      </c>
      <c r="D24">
        <v>0.63475362333333296</v>
      </c>
      <c r="E24">
        <v>0.38085217399999999</v>
      </c>
    </row>
    <row r="25" spans="3:5" x14ac:dyDescent="0.25">
      <c r="C25">
        <v>18</v>
      </c>
      <c r="D25">
        <v>0.26491111111111099</v>
      </c>
      <c r="E25">
        <v>0.39736666666666598</v>
      </c>
    </row>
    <row r="26" spans="3:5" x14ac:dyDescent="0.25">
      <c r="C26">
        <v>19</v>
      </c>
      <c r="D26">
        <v>0.37413333333333298</v>
      </c>
      <c r="E26">
        <v>0.37413333333333298</v>
      </c>
    </row>
    <row r="27" spans="3:5" x14ac:dyDescent="0.25">
      <c r="C27">
        <v>20</v>
      </c>
      <c r="D27">
        <v>0.222909090933333</v>
      </c>
      <c r="E27">
        <v>0.66872727279999999</v>
      </c>
    </row>
    <row r="28" spans="3:5" x14ac:dyDescent="0.25">
      <c r="C28">
        <v>21</v>
      </c>
      <c r="D28">
        <v>0.353547967466666</v>
      </c>
      <c r="E28">
        <v>0.353547967466666</v>
      </c>
    </row>
    <row r="29" spans="3:5" x14ac:dyDescent="0.25">
      <c r="C29">
        <v>22</v>
      </c>
      <c r="D29">
        <v>0.152602898533333</v>
      </c>
      <c r="E29">
        <v>0.45780869559999998</v>
      </c>
    </row>
    <row r="30" spans="3:5" x14ac:dyDescent="0.25">
      <c r="C30">
        <v>23</v>
      </c>
      <c r="D30">
        <v>0.49394782599999998</v>
      </c>
      <c r="E30">
        <v>0.49394782599999998</v>
      </c>
    </row>
    <row r="31" spans="3:5" x14ac:dyDescent="0.25">
      <c r="C31">
        <v>24</v>
      </c>
      <c r="D31">
        <v>0.51750588239999995</v>
      </c>
      <c r="E31">
        <v>0.51750588239999995</v>
      </c>
    </row>
    <row r="32" spans="3:5" x14ac:dyDescent="0.25">
      <c r="C32">
        <v>25</v>
      </c>
      <c r="D32">
        <v>0.29688115946666599</v>
      </c>
      <c r="E32">
        <v>0.29688115946666599</v>
      </c>
    </row>
    <row r="33" spans="3:5" x14ac:dyDescent="0.25">
      <c r="C33">
        <v>26</v>
      </c>
      <c r="D33">
        <v>0.13675384616</v>
      </c>
      <c r="E33">
        <v>0.91169230773333299</v>
      </c>
    </row>
    <row r="34" spans="3:5" x14ac:dyDescent="0.25">
      <c r="C34">
        <v>27</v>
      </c>
      <c r="D34">
        <v>0.15822222226666599</v>
      </c>
      <c r="E34">
        <v>0.395555555666666</v>
      </c>
    </row>
    <row r="35" spans="3:5" x14ac:dyDescent="0.25">
      <c r="C35">
        <v>28</v>
      </c>
      <c r="D35">
        <v>0.38284000000000001</v>
      </c>
      <c r="E35">
        <v>0.38284000000000001</v>
      </c>
    </row>
    <row r="36" spans="3:5" x14ac:dyDescent="0.25">
      <c r="C36">
        <v>29</v>
      </c>
      <c r="D36">
        <v>0.25833650791111101</v>
      </c>
      <c r="E36">
        <v>0.38750476186666599</v>
      </c>
    </row>
    <row r="37" spans="3:5" x14ac:dyDescent="0.25">
      <c r="C37">
        <v>30</v>
      </c>
      <c r="D37">
        <v>0.23211111111111099</v>
      </c>
      <c r="E37">
        <v>0.23211111111111099</v>
      </c>
    </row>
    <row r="38" spans="3:5" x14ac:dyDescent="0.25">
      <c r="C38">
        <v>31</v>
      </c>
      <c r="D38">
        <v>0.377244444533333</v>
      </c>
      <c r="E38">
        <v>0.377244444533333</v>
      </c>
    </row>
    <row r="39" spans="3:5" x14ac:dyDescent="0.25">
      <c r="C39">
        <v>32</v>
      </c>
      <c r="D39">
        <v>0.33335111111111099</v>
      </c>
      <c r="E39">
        <v>0.33335111111111099</v>
      </c>
    </row>
    <row r="40" spans="3:5" x14ac:dyDescent="0.25">
      <c r="C40">
        <v>33</v>
      </c>
      <c r="D40">
        <v>9.0763636359999997E-2</v>
      </c>
      <c r="E40">
        <v>9.0763636359999997E-2</v>
      </c>
    </row>
    <row r="41" spans="3:5" x14ac:dyDescent="0.25">
      <c r="C41">
        <v>34</v>
      </c>
      <c r="D41">
        <v>0.36100869559999998</v>
      </c>
      <c r="E41">
        <v>0.40112077288888798</v>
      </c>
    </row>
    <row r="42" spans="3:5" x14ac:dyDescent="0.25">
      <c r="C42">
        <v>35</v>
      </c>
      <c r="D42">
        <v>0.18933333333333299</v>
      </c>
      <c r="E42">
        <v>0.18933333333333299</v>
      </c>
    </row>
    <row r="43" spans="3:5" x14ac:dyDescent="0.25">
      <c r="C43">
        <v>36</v>
      </c>
      <c r="D43">
        <v>0.23825314008888801</v>
      </c>
      <c r="E43">
        <v>0.53606956519999904</v>
      </c>
    </row>
    <row r="44" spans="3:5" x14ac:dyDescent="0.25">
      <c r="C44">
        <v>37</v>
      </c>
      <c r="D44">
        <v>0.31347999999999998</v>
      </c>
      <c r="E44">
        <v>0.31347999999999998</v>
      </c>
    </row>
    <row r="45" spans="3:5" x14ac:dyDescent="0.25">
      <c r="C45">
        <v>38</v>
      </c>
      <c r="D45">
        <v>0.35836000000000001</v>
      </c>
      <c r="E45">
        <v>0.39817777777777702</v>
      </c>
    </row>
    <row r="46" spans="3:5" x14ac:dyDescent="0.25">
      <c r="C46">
        <v>39</v>
      </c>
      <c r="D46">
        <v>0.13237333333333301</v>
      </c>
      <c r="E46">
        <v>0.99280000000000002</v>
      </c>
    </row>
    <row r="47" spans="3:5" x14ac:dyDescent="0.25">
      <c r="C47">
        <v>40</v>
      </c>
      <c r="D47">
        <v>0.17884</v>
      </c>
      <c r="E47">
        <v>0.17884</v>
      </c>
    </row>
    <row r="48" spans="3:5" x14ac:dyDescent="0.25">
      <c r="C48">
        <v>41</v>
      </c>
      <c r="D48">
        <v>0.438373333333333</v>
      </c>
      <c r="E48">
        <v>0.438373333333333</v>
      </c>
    </row>
    <row r="49" spans="3:5" x14ac:dyDescent="0.25">
      <c r="C49">
        <v>42</v>
      </c>
      <c r="D49">
        <v>0.35246666666666598</v>
      </c>
      <c r="E49">
        <v>0.35246666666666598</v>
      </c>
    </row>
    <row r="50" spans="3:5" x14ac:dyDescent="0.25">
      <c r="C50">
        <v>43</v>
      </c>
      <c r="D50">
        <v>0.45522222222222197</v>
      </c>
      <c r="E50">
        <v>0.45522222222222197</v>
      </c>
    </row>
    <row r="51" spans="3:5" x14ac:dyDescent="0.25">
      <c r="C51">
        <v>44</v>
      </c>
      <c r="D51">
        <v>0.498364444444444</v>
      </c>
      <c r="E51">
        <v>0.498364444444444</v>
      </c>
    </row>
    <row r="52" spans="3:5" x14ac:dyDescent="0.25">
      <c r="C52">
        <v>45</v>
      </c>
      <c r="D52">
        <v>0.13902222222222199</v>
      </c>
      <c r="E52">
        <v>0.69511111111111101</v>
      </c>
    </row>
    <row r="53" spans="3:5" x14ac:dyDescent="0.25">
      <c r="C53">
        <v>46</v>
      </c>
      <c r="D53">
        <v>0.32368000000000002</v>
      </c>
      <c r="E53">
        <v>0.32368000000000002</v>
      </c>
    </row>
    <row r="54" spans="3:5" x14ac:dyDescent="0.25">
      <c r="C54">
        <v>47</v>
      </c>
      <c r="D54">
        <v>0.41948444444444399</v>
      </c>
      <c r="E54">
        <v>0.41948444444444399</v>
      </c>
    </row>
    <row r="55" spans="3:5" x14ac:dyDescent="0.25">
      <c r="C55">
        <v>48</v>
      </c>
      <c r="D55">
        <v>0.31053333333333299</v>
      </c>
      <c r="E55">
        <v>0.31053333333333299</v>
      </c>
    </row>
    <row r="56" spans="3:5" x14ac:dyDescent="0.25">
      <c r="C56">
        <v>49</v>
      </c>
      <c r="D56">
        <v>0.38533333333333297</v>
      </c>
      <c r="E56">
        <v>0.38533333333333297</v>
      </c>
    </row>
    <row r="57" spans="3:5" x14ac:dyDescent="0.25">
      <c r="C57">
        <v>50</v>
      </c>
      <c r="D57">
        <v>0.22908444442933301</v>
      </c>
      <c r="E57">
        <v>0.38180740738222202</v>
      </c>
    </row>
    <row r="58" spans="3:5" x14ac:dyDescent="0.25">
      <c r="C58">
        <v>51</v>
      </c>
      <c r="D58">
        <v>0.60950666666666597</v>
      </c>
      <c r="E58">
        <v>0.60950666666666597</v>
      </c>
    </row>
    <row r="59" spans="3:5" x14ac:dyDescent="0.25">
      <c r="C59">
        <v>52</v>
      </c>
      <c r="D59">
        <v>0.191608888888888</v>
      </c>
      <c r="E59">
        <v>0.47902222222222202</v>
      </c>
    </row>
    <row r="60" spans="3:5" x14ac:dyDescent="0.25">
      <c r="C60">
        <v>53</v>
      </c>
      <c r="D60">
        <v>0.34702666666666598</v>
      </c>
      <c r="E60">
        <v>0.34702666666666598</v>
      </c>
    </row>
    <row r="61" spans="3:5" x14ac:dyDescent="0.25">
      <c r="C61">
        <v>54</v>
      </c>
      <c r="D61">
        <v>0.50410666666666604</v>
      </c>
      <c r="E61">
        <v>0.50410666666666604</v>
      </c>
    </row>
    <row r="62" spans="3:5" x14ac:dyDescent="0.25">
      <c r="C62">
        <v>55</v>
      </c>
      <c r="D62">
        <v>0.61539999999999995</v>
      </c>
      <c r="E62">
        <v>0.61539999999999995</v>
      </c>
    </row>
    <row r="63" spans="3:5" x14ac:dyDescent="0.25">
      <c r="C63">
        <v>56</v>
      </c>
      <c r="D63">
        <v>0.63421333333333296</v>
      </c>
      <c r="E63">
        <v>0.63421333333333296</v>
      </c>
    </row>
    <row r="64" spans="3:5" x14ac:dyDescent="0.25">
      <c r="C64">
        <v>57</v>
      </c>
      <c r="D64">
        <v>0.21924063491199999</v>
      </c>
      <c r="E64">
        <v>0.65772190473600001</v>
      </c>
    </row>
    <row r="65" spans="3:5" x14ac:dyDescent="0.25">
      <c r="C65">
        <v>58</v>
      </c>
      <c r="D65">
        <v>0.773257142533333</v>
      </c>
      <c r="E65">
        <v>0.61860571402666598</v>
      </c>
    </row>
    <row r="66" spans="3:5" x14ac:dyDescent="0.25">
      <c r="C66">
        <v>59</v>
      </c>
      <c r="D66">
        <v>0.40142666666666599</v>
      </c>
      <c r="E66">
        <v>0.40142666666666599</v>
      </c>
    </row>
    <row r="67" spans="3:5" x14ac:dyDescent="0.25">
      <c r="C67">
        <v>60</v>
      </c>
      <c r="D67">
        <v>0.32730666666666602</v>
      </c>
      <c r="E67">
        <v>0.32730666666666602</v>
      </c>
    </row>
    <row r="68" spans="3:5" x14ac:dyDescent="0.25">
      <c r="C68">
        <v>61</v>
      </c>
      <c r="D68">
        <v>0.46942666666666599</v>
      </c>
      <c r="E68">
        <v>0.46942666666666599</v>
      </c>
    </row>
    <row r="69" spans="3:5" x14ac:dyDescent="0.25">
      <c r="C69">
        <v>62</v>
      </c>
      <c r="D69">
        <v>0.305433333333333</v>
      </c>
      <c r="E69">
        <v>0.50905555555555504</v>
      </c>
    </row>
    <row r="70" spans="3:5" x14ac:dyDescent="0.25">
      <c r="C70">
        <v>63</v>
      </c>
      <c r="D70">
        <v>0.56825333333333305</v>
      </c>
      <c r="E70">
        <v>0.56825333333333305</v>
      </c>
    </row>
    <row r="71" spans="3:5" x14ac:dyDescent="0.25">
      <c r="C71">
        <v>64</v>
      </c>
      <c r="D71">
        <v>0.41683999999999999</v>
      </c>
      <c r="E71">
        <v>0.41683999999999999</v>
      </c>
    </row>
    <row r="72" spans="3:5" x14ac:dyDescent="0.25">
      <c r="C72">
        <v>65</v>
      </c>
      <c r="D72">
        <v>0.32851555555555501</v>
      </c>
      <c r="E72">
        <v>0.32851555555555501</v>
      </c>
    </row>
    <row r="73" spans="3:5" x14ac:dyDescent="0.25">
      <c r="C73">
        <v>66</v>
      </c>
      <c r="D73">
        <v>0.39530666666666597</v>
      </c>
      <c r="E73">
        <v>0.39530666666666597</v>
      </c>
    </row>
    <row r="74" spans="3:5" x14ac:dyDescent="0.25">
      <c r="C74">
        <v>67</v>
      </c>
      <c r="D74">
        <v>0.199315555555555</v>
      </c>
      <c r="E74">
        <v>0.199315555555555</v>
      </c>
    </row>
    <row r="75" spans="3:5" x14ac:dyDescent="0.25">
      <c r="C75">
        <v>68</v>
      </c>
      <c r="D75">
        <v>0.222435555555555</v>
      </c>
      <c r="E75">
        <v>0.222435555555555</v>
      </c>
    </row>
    <row r="76" spans="3:5" x14ac:dyDescent="0.25">
      <c r="C76">
        <v>69</v>
      </c>
      <c r="D76">
        <v>0.67365333333333299</v>
      </c>
      <c r="E76">
        <v>0.44910222222222201</v>
      </c>
    </row>
    <row r="77" spans="3:5" x14ac:dyDescent="0.25">
      <c r="C77">
        <v>70</v>
      </c>
      <c r="D77">
        <v>0.372186666666666</v>
      </c>
      <c r="E77">
        <v>0.372186666666666</v>
      </c>
    </row>
    <row r="78" spans="3:5" x14ac:dyDescent="0.25">
      <c r="C78">
        <v>71</v>
      </c>
      <c r="D78">
        <v>0.61965629629629604</v>
      </c>
      <c r="E78">
        <v>0.61965629629629604</v>
      </c>
    </row>
    <row r="79" spans="3:5" x14ac:dyDescent="0.25">
      <c r="C79">
        <v>72</v>
      </c>
      <c r="D79">
        <v>0.248538138133333</v>
      </c>
      <c r="E79">
        <v>0.37280720719999999</v>
      </c>
    </row>
    <row r="80" spans="3:5" x14ac:dyDescent="0.25">
      <c r="C80">
        <v>999999</v>
      </c>
    </row>
    <row r="81" spans="3:3" x14ac:dyDescent="0.25">
      <c r="C81">
        <v>999999</v>
      </c>
    </row>
    <row r="82" spans="3:3" x14ac:dyDescent="0.25">
      <c r="C82">
        <v>999999</v>
      </c>
    </row>
    <row r="83" spans="3:3" x14ac:dyDescent="0.25">
      <c r="C83">
        <v>999999</v>
      </c>
    </row>
    <row r="84" spans="3:3" x14ac:dyDescent="0.25">
      <c r="C84">
        <v>999999</v>
      </c>
    </row>
    <row r="85" spans="3:3" x14ac:dyDescent="0.25">
      <c r="C85">
        <v>999999</v>
      </c>
    </row>
    <row r="86" spans="3:3" x14ac:dyDescent="0.25">
      <c r="C86">
        <v>999999</v>
      </c>
    </row>
    <row r="87" spans="3:3" x14ac:dyDescent="0.25">
      <c r="C87">
        <v>999999</v>
      </c>
    </row>
    <row r="88" spans="3:3" x14ac:dyDescent="0.25">
      <c r="C88">
        <v>999999</v>
      </c>
    </row>
    <row r="89" spans="3:3" x14ac:dyDescent="0.25">
      <c r="C89">
        <v>999999</v>
      </c>
    </row>
    <row r="90" spans="3:3" x14ac:dyDescent="0.25">
      <c r="C90">
        <v>999999</v>
      </c>
    </row>
    <row r="91" spans="3:3" x14ac:dyDescent="0.25">
      <c r="C91">
        <v>999999</v>
      </c>
    </row>
    <row r="92" spans="3:3" x14ac:dyDescent="0.25">
      <c r="C92">
        <v>999999</v>
      </c>
    </row>
    <row r="93" spans="3:3" x14ac:dyDescent="0.25">
      <c r="C93">
        <v>999999</v>
      </c>
    </row>
    <row r="94" spans="3:3" x14ac:dyDescent="0.25">
      <c r="C94">
        <v>999999</v>
      </c>
    </row>
    <row r="95" spans="3:3" x14ac:dyDescent="0.25">
      <c r="C95">
        <v>999999</v>
      </c>
    </row>
    <row r="96" spans="3:3" x14ac:dyDescent="0.25">
      <c r="C96">
        <v>999999</v>
      </c>
    </row>
    <row r="97" spans="3:3" x14ac:dyDescent="0.25">
      <c r="C97">
        <v>999999</v>
      </c>
    </row>
    <row r="98" spans="3:3" x14ac:dyDescent="0.25">
      <c r="C98">
        <v>999999</v>
      </c>
    </row>
    <row r="99" spans="3:3" x14ac:dyDescent="0.25">
      <c r="C99">
        <v>999999</v>
      </c>
    </row>
    <row r="100" spans="3:3" x14ac:dyDescent="0.25">
      <c r="C100">
        <v>999999</v>
      </c>
    </row>
    <row r="101" spans="3:3" x14ac:dyDescent="0.25">
      <c r="C101">
        <v>999999</v>
      </c>
    </row>
    <row r="102" spans="3:3" x14ac:dyDescent="0.25">
      <c r="C102">
        <v>999999</v>
      </c>
    </row>
    <row r="103" spans="3:3" x14ac:dyDescent="0.25">
      <c r="C103">
        <v>999999</v>
      </c>
    </row>
    <row r="104" spans="3:3" x14ac:dyDescent="0.25">
      <c r="C104">
        <v>999999</v>
      </c>
    </row>
    <row r="105" spans="3:3" x14ac:dyDescent="0.25">
      <c r="C105">
        <v>999999</v>
      </c>
    </row>
    <row r="106" spans="3:3" x14ac:dyDescent="0.25">
      <c r="C106">
        <v>999999</v>
      </c>
    </row>
    <row r="107" spans="3:3" x14ac:dyDescent="0.25">
      <c r="C107">
        <v>999999</v>
      </c>
    </row>
    <row r="108" spans="3:3" x14ac:dyDescent="0.25">
      <c r="C108">
        <v>999999</v>
      </c>
    </row>
    <row r="109" spans="3:3" x14ac:dyDescent="0.25">
      <c r="C109">
        <v>999999</v>
      </c>
    </row>
    <row r="110" spans="3:3" x14ac:dyDescent="0.25">
      <c r="C110">
        <v>999999</v>
      </c>
    </row>
    <row r="111" spans="3:3" x14ac:dyDescent="0.25">
      <c r="C111">
        <v>999999</v>
      </c>
    </row>
    <row r="112" spans="3:3" x14ac:dyDescent="0.25">
      <c r="C112">
        <v>999999</v>
      </c>
    </row>
    <row r="113" spans="3:3" x14ac:dyDescent="0.25">
      <c r="C113">
        <v>999999</v>
      </c>
    </row>
    <row r="114" spans="3:3" x14ac:dyDescent="0.25">
      <c r="C114">
        <v>999999</v>
      </c>
    </row>
    <row r="115" spans="3:3" x14ac:dyDescent="0.25">
      <c r="C115">
        <v>999999</v>
      </c>
    </row>
    <row r="116" spans="3:3" x14ac:dyDescent="0.25">
      <c r="C116">
        <v>999999</v>
      </c>
    </row>
    <row r="117" spans="3:3" x14ac:dyDescent="0.25">
      <c r="C117">
        <v>999999</v>
      </c>
    </row>
    <row r="118" spans="3:3" x14ac:dyDescent="0.25">
      <c r="C118">
        <v>999999</v>
      </c>
    </row>
    <row r="119" spans="3:3" x14ac:dyDescent="0.25">
      <c r="C119">
        <v>999999</v>
      </c>
    </row>
    <row r="120" spans="3:3" x14ac:dyDescent="0.25">
      <c r="C120">
        <v>999999</v>
      </c>
    </row>
    <row r="121" spans="3:3" x14ac:dyDescent="0.25">
      <c r="C121">
        <v>999999</v>
      </c>
    </row>
    <row r="122" spans="3:3" x14ac:dyDescent="0.25">
      <c r="C122">
        <v>999999</v>
      </c>
    </row>
    <row r="123" spans="3:3" x14ac:dyDescent="0.25">
      <c r="C123">
        <v>999999</v>
      </c>
    </row>
    <row r="124" spans="3:3" x14ac:dyDescent="0.25">
      <c r="C124">
        <v>999999</v>
      </c>
    </row>
    <row r="125" spans="3:3" x14ac:dyDescent="0.25">
      <c r="C125">
        <v>999999</v>
      </c>
    </row>
    <row r="126" spans="3:3" x14ac:dyDescent="0.25">
      <c r="C126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solini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Jaime Franco</dc:creator>
  <cp:lastModifiedBy>CJ</cp:lastModifiedBy>
  <dcterms:created xsi:type="dcterms:W3CDTF">2018-07-18T16:20:00Z</dcterms:created>
  <dcterms:modified xsi:type="dcterms:W3CDTF">2018-07-18T16:20:00Z</dcterms:modified>
</cp:coreProperties>
</file>