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Internexa\Tests\Test5\output\"/>
    </mc:Choice>
  </mc:AlternateContent>
  <xr:revisionPtr revIDLastSave="0" documentId="13_ncr:40009_{9FC158CF-CA17-4BF9-AB6D-00126EAAFF5E}" xr6:coauthVersionLast="34" xr6:coauthVersionMax="34" xr10:uidLastSave="{00000000-0000-0000-0000-000000000000}"/>
  <bookViews>
    <workbookView xWindow="0" yWindow="0" windowWidth="27840" windowHeight="12810"/>
  </bookViews>
  <sheets>
    <sheet name="sol" sheetId="1" r:id="rId1"/>
    <sheet name="TD" sheetId="2" r:id="rId2"/>
    <sheet name="resumen" sheetId="4" r:id="rId3"/>
  </sheets>
  <calcPr calcId="0"/>
  <pivotCaches>
    <pivotCache cacheId="57" r:id="rId4"/>
  </pivotCaches>
</workbook>
</file>

<file path=xl/calcChain.xml><?xml version="1.0" encoding="utf-8"?>
<calcChain xmlns="http://schemas.openxmlformats.org/spreadsheetml/2006/main">
  <c r="B3" i="2" l="1"/>
  <c r="G3" i="2"/>
  <c r="F3" i="2" l="1"/>
  <c r="D3" i="2" s="1"/>
  <c r="E3" i="2"/>
  <c r="C3" i="2" s="1"/>
</calcChain>
</file>

<file path=xl/sharedStrings.xml><?xml version="1.0" encoding="utf-8"?>
<sst xmlns="http://schemas.openxmlformats.org/spreadsheetml/2006/main" count="285" uniqueCount="70">
  <si>
    <t>id_n</t>
  </si>
  <si>
    <t>id_t</t>
  </si>
  <si>
    <t>cmax_n</t>
  </si>
  <si>
    <t>pkwh_n</t>
  </si>
  <si>
    <t>cpro_n</t>
  </si>
  <si>
    <t>capa_t</t>
  </si>
  <si>
    <t>grpt_t</t>
  </si>
  <si>
    <t>fase_t</t>
  </si>
  <si>
    <t>viur_t</t>
  </si>
  <si>
    <t>grpv_t</t>
  </si>
  <si>
    <t>creu_t</t>
  </si>
  <si>
    <t>faca</t>
  </si>
  <si>
    <t>cnue_t</t>
  </si>
  <si>
    <t>cpt_nt</t>
  </si>
  <si>
    <t>cpfe_nt</t>
  </si>
  <si>
    <t>cpcu_nt</t>
  </si>
  <si>
    <t>futi_nt</t>
  </si>
  <si>
    <t>pfeW</t>
  </si>
  <si>
    <t>pcuW</t>
  </si>
  <si>
    <t>ptrW</t>
  </si>
  <si>
    <t>pnvac</t>
  </si>
  <si>
    <t>pncar</t>
  </si>
  <si>
    <t>cperm</t>
  </si>
  <si>
    <t>cdete</t>
  </si>
  <si>
    <t>resta</t>
  </si>
  <si>
    <t>cvu_nt</t>
  </si>
  <si>
    <t>viur_r</t>
  </si>
  <si>
    <t>key</t>
  </si>
  <si>
    <t>cpreini_nt</t>
  </si>
  <si>
    <t>cpre_nt</t>
  </si>
  <si>
    <t>theta</t>
  </si>
  <si>
    <t>fevej</t>
  </si>
  <si>
    <t>pvdr</t>
  </si>
  <si>
    <t>csol</t>
  </si>
  <si>
    <t>eval</t>
  </si>
  <si>
    <t>3-112.5</t>
  </si>
  <si>
    <t>30-3-0.5-1</t>
  </si>
  <si>
    <t>3-75.0</t>
  </si>
  <si>
    <t>3-50.0</t>
  </si>
  <si>
    <t>3-45.0</t>
  </si>
  <si>
    <t>3-30.0</t>
  </si>
  <si>
    <t>3-37.5</t>
  </si>
  <si>
    <t>3-25.0</t>
  </si>
  <si>
    <t>3-500.0</t>
  </si>
  <si>
    <t>30-3-0.5-3</t>
  </si>
  <si>
    <t>1-10.0</t>
  </si>
  <si>
    <t>30-1-0.5-1</t>
  </si>
  <si>
    <t>1-37.5</t>
  </si>
  <si>
    <t>1-25.0</t>
  </si>
  <si>
    <t>1-5.0</t>
  </si>
  <si>
    <t>1-50.0</t>
  </si>
  <si>
    <t>1-75.0</t>
  </si>
  <si>
    <t>30-1-0.5-2</t>
  </si>
  <si>
    <t>1-7.5</t>
  </si>
  <si>
    <t>1-15.0</t>
  </si>
  <si>
    <t>3-150.0</t>
  </si>
  <si>
    <t>30-3-0.5-2</t>
  </si>
  <si>
    <t>3-225.0</t>
  </si>
  <si>
    <t>3-400.0</t>
  </si>
  <si>
    <t>3-15.0</t>
  </si>
  <si>
    <t>3-300.0</t>
  </si>
  <si>
    <t>3-250.0</t>
  </si>
  <si>
    <t>3-60.0</t>
  </si>
  <si>
    <t>Total general</t>
  </si>
  <si>
    <t>FU</t>
  </si>
  <si>
    <t>%cpt/ct</t>
  </si>
  <si>
    <t>%cvu/ct</t>
  </si>
  <si>
    <t>cvu</t>
  </si>
  <si>
    <t>cpt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</si>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</sst>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41" fontId="0" fillId="0" borderId="0" xfId="1" applyFont="1"/>
    <xf numFmtId="0" fontId="0" fillId="0" borderId="0" xfId="0" pivotButton="1"/>
    <xf numFmtId="41" fontId="0" fillId="0" borderId="0" xfId="0" applyNumberFormat="1"/>
    <xf numFmtId="164" fontId="0" fillId="0" borderId="0" xfId="2" applyNumberFormat="1" applyFont="1"/>
    <xf numFmtId="10" fontId="0" fillId="0" borderId="0" xfId="2" applyNumberFormat="1" applyFont="1"/>
    <xf numFmtId="0" fontId="16" fillId="0" borderId="0" xfId="0" applyFont="1"/>
  </cellXfs>
  <cellStyles count="44">
    <cellStyle name="20% - Énfasis1" xfId="21" builtinId="30" customBuiltin="1"/>
    <cellStyle name="20% - Énfasis2" xfId="25" builtinId="34" customBuiltin="1"/>
    <cellStyle name="20% - Énfasis3" xfId="29" builtinId="38" customBuiltin="1"/>
    <cellStyle name="20% - Énfasis4" xfId="33" builtinId="42" customBuiltin="1"/>
    <cellStyle name="20% - Énfasis5" xfId="37" builtinId="46" customBuiltin="1"/>
    <cellStyle name="20% - Énfasis6" xfId="41" builtinId="50" customBuiltin="1"/>
    <cellStyle name="40% - Énfasis1" xfId="22" builtinId="31" customBuiltin="1"/>
    <cellStyle name="40% - Énfasis2" xfId="26" builtinId="35" customBuiltin="1"/>
    <cellStyle name="40% - Énfasis3" xfId="30" builtinId="39" customBuiltin="1"/>
    <cellStyle name="40% - Énfasis4" xfId="34" builtinId="43" customBuiltin="1"/>
    <cellStyle name="40% - Énfasis5" xfId="38" builtinId="47" customBuiltin="1"/>
    <cellStyle name="40% - Énfasis6" xfId="42" builtinId="51" customBuiltin="1"/>
    <cellStyle name="60% - Énfasis1" xfId="23" builtinId="32" customBuiltin="1"/>
    <cellStyle name="60% - Énfasis2" xfId="27" builtinId="36" customBuiltin="1"/>
    <cellStyle name="60% - Énfasis3" xfId="31" builtinId="40" customBuiltin="1"/>
    <cellStyle name="60% - Énfasis4" xfId="35" builtinId="44" customBuiltin="1"/>
    <cellStyle name="60% - Énfasis5" xfId="39" builtinId="48" customBuiltin="1"/>
    <cellStyle name="60% - Énfasis6" xfId="43" builtinId="52" customBuiltin="1"/>
    <cellStyle name="Bueno" xfId="8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1" xfId="4" builtinId="16" customBuiltin="1"/>
    <cellStyle name="Encabezado 4" xfId="7" builtinId="19" customBuiltin="1"/>
    <cellStyle name="Énfasis1" xfId="20" builtinId="29" customBuiltin="1"/>
    <cellStyle name="Énfasis2" xfId="24" builtinId="33" customBuiltin="1"/>
    <cellStyle name="Énfasis3" xfId="28" builtinId="37" customBuiltin="1"/>
    <cellStyle name="Énfasis4" xfId="32" builtinId="41" customBuiltin="1"/>
    <cellStyle name="Énfasis5" xfId="36" builtinId="45" customBuiltin="1"/>
    <cellStyle name="Énfasis6" xfId="40" builtinId="49" customBuiltin="1"/>
    <cellStyle name="Entrada" xfId="11" builtinId="20" customBuiltin="1"/>
    <cellStyle name="Incorrecto" xfId="9" builtinId="27" customBuiltin="1"/>
    <cellStyle name="Millares [0]" xfId="1" builtinId="6"/>
    <cellStyle name="Neutral" xfId="10" builtinId="28" customBuiltin="1"/>
    <cellStyle name="Normal" xfId="0" builtinId="0"/>
    <cellStyle name="Notas" xfId="17" builtinId="10" customBuiltin="1"/>
    <cellStyle name="Porcentaje" xfId="2" builtinId="5"/>
    <cellStyle name="Salida" xfId="12" builtinId="21" customBuiltin="1"/>
    <cellStyle name="Texto de advertencia" xfId="16" builtinId="11" customBuiltin="1"/>
    <cellStyle name="Texto explicativo" xfId="18" builtinId="53" customBuiltin="1"/>
    <cellStyle name="Título" xfId="3" builtinId="15" customBuiltin="1"/>
    <cellStyle name="Título 2" xfId="5" builtinId="17" customBuiltin="1"/>
    <cellStyle name="Título 3" xfId="6" builtinId="18" customBuiltin="1"/>
    <cellStyle name="Total" xfId="1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% cvu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resumen!$C$4:$C$11</c:f>
              <c:numCache>
                <c:formatCode>0.0%</c:formatCode>
                <c:ptCount val="8"/>
                <c:pt idx="0">
                  <c:v>0.28779374488314591</c:v>
                </c:pt>
                <c:pt idx="1">
                  <c:v>0.57558748976629148</c:v>
                </c:pt>
                <c:pt idx="2">
                  <c:v>0.86338123464943783</c:v>
                </c:pt>
                <c:pt idx="3">
                  <c:v>1.1511749795325821</c:v>
                </c:pt>
                <c:pt idx="4">
                  <c:v>1.4389687244157279</c:v>
                </c:pt>
                <c:pt idx="5">
                  <c:v>1.7267624692988759</c:v>
                </c:pt>
                <c:pt idx="6">
                  <c:v>2.0145562141820204</c:v>
                </c:pt>
                <c:pt idx="7">
                  <c:v>2.3023499590651659</c:v>
                </c:pt>
              </c:numCache>
            </c:numRef>
          </c:xVal>
          <c:yVal>
            <c:numRef>
              <c:f>resumen!$D$4:$D$11</c:f>
              <c:numCache>
                <c:formatCode>0.0%</c:formatCode>
                <c:ptCount val="8"/>
                <c:pt idx="0">
                  <c:v>0.17226382812501179</c:v>
                </c:pt>
                <c:pt idx="1">
                  <c:v>0.10849841294177084</c:v>
                </c:pt>
                <c:pt idx="2">
                  <c:v>0.12217212724098418</c:v>
                </c:pt>
                <c:pt idx="3">
                  <c:v>0.11926328606634075</c:v>
                </c:pt>
                <c:pt idx="4">
                  <c:v>0.1128747765578165</c:v>
                </c:pt>
                <c:pt idx="5">
                  <c:v>9.8451772211533048E-2</c:v>
                </c:pt>
                <c:pt idx="6">
                  <c:v>8.3843894833714891E-2</c:v>
                </c:pt>
                <c:pt idx="7">
                  <c:v>6.9446019509136578E-2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84-41AD-BE5F-4D1BC00E9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023912"/>
        <c:axId val="693022272"/>
      </c:scatterChart>
      <c:valAx>
        <c:axId val="693023912"/>
        <c:scaling>
          <c:orientation val="minMax"/>
        </c:scaling>
        <c:delete val="0"/>
        <c:axPos val="b"/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3022272"/>
        <c:crosses val="autoZero"/>
        <c:crossBetween val="midCat"/>
      </c:valAx>
      <c:valAx>
        <c:axId val="6930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3023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% 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resumen!$C$4:$C$11</c:f>
              <c:numCache>
                <c:formatCode>0.0%</c:formatCode>
                <c:ptCount val="8"/>
                <c:pt idx="0">
                  <c:v>0.28779374488314591</c:v>
                </c:pt>
                <c:pt idx="1">
                  <c:v>0.57558748976629148</c:v>
                </c:pt>
                <c:pt idx="2">
                  <c:v>0.86338123464943783</c:v>
                </c:pt>
                <c:pt idx="3">
                  <c:v>1.1511749795325821</c:v>
                </c:pt>
                <c:pt idx="4">
                  <c:v>1.4389687244157279</c:v>
                </c:pt>
                <c:pt idx="5">
                  <c:v>1.7267624692988759</c:v>
                </c:pt>
                <c:pt idx="6">
                  <c:v>2.0145562141820204</c:v>
                </c:pt>
                <c:pt idx="7">
                  <c:v>2.3023499590651659</c:v>
                </c:pt>
              </c:numCache>
            </c:numRef>
          </c:xVal>
          <c:yVal>
            <c:numRef>
              <c:f>resumen!$E$4:$E$11</c:f>
              <c:numCache>
                <c:formatCode>0.0%</c:formatCode>
                <c:ptCount val="8"/>
                <c:pt idx="0">
                  <c:v>0.82773617187498894</c:v>
                </c:pt>
                <c:pt idx="1">
                  <c:v>0.89150158705822913</c:v>
                </c:pt>
                <c:pt idx="2">
                  <c:v>0.87782787275901653</c:v>
                </c:pt>
                <c:pt idx="3">
                  <c:v>0.88073671393365993</c:v>
                </c:pt>
                <c:pt idx="4">
                  <c:v>0.8871252234421837</c:v>
                </c:pt>
                <c:pt idx="5">
                  <c:v>0.90154822778846688</c:v>
                </c:pt>
                <c:pt idx="6">
                  <c:v>0.91615610516628521</c:v>
                </c:pt>
                <c:pt idx="7">
                  <c:v>0.93055398049086357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20-4DC5-8DD0-B8379665E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023912"/>
        <c:axId val="693022272"/>
      </c:scatterChart>
      <c:valAx>
        <c:axId val="693023912"/>
        <c:scaling>
          <c:orientation val="minMax"/>
        </c:scaling>
        <c:delete val="0"/>
        <c:axPos val="b"/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3022272"/>
        <c:crosses val="autoZero"/>
        <c:crossBetween val="midCat"/>
      </c:valAx>
      <c:valAx>
        <c:axId val="6930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3023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% 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resumen!$C$4:$C$11</c:f>
              <c:numCache>
                <c:formatCode>0.0%</c:formatCode>
                <c:ptCount val="8"/>
                <c:pt idx="0">
                  <c:v>0.28779374488314591</c:v>
                </c:pt>
                <c:pt idx="1">
                  <c:v>0.57558748976629148</c:v>
                </c:pt>
                <c:pt idx="2">
                  <c:v>0.86338123464943783</c:v>
                </c:pt>
                <c:pt idx="3">
                  <c:v>1.1511749795325821</c:v>
                </c:pt>
                <c:pt idx="4">
                  <c:v>1.4389687244157279</c:v>
                </c:pt>
                <c:pt idx="5">
                  <c:v>1.7267624692988759</c:v>
                </c:pt>
                <c:pt idx="6">
                  <c:v>2.0145562141820204</c:v>
                </c:pt>
                <c:pt idx="7">
                  <c:v>2.3023499590651659</c:v>
                </c:pt>
              </c:numCache>
            </c:numRef>
          </c:xVal>
          <c:yVal>
            <c:numRef>
              <c:f>resumen!$F$4:$F$11</c:f>
              <c:numCache>
                <c:formatCode>_(* #,##0_);_(* \(#,##0\);_(* "-"_);_(@_)</c:formatCode>
                <c:ptCount val="8"/>
                <c:pt idx="0">
                  <c:v>1869999.0894899983</c:v>
                </c:pt>
                <c:pt idx="1">
                  <c:v>2011324.4639256115</c:v>
                </c:pt>
                <c:pt idx="2">
                  <c:v>4049302.0050547663</c:v>
                </c:pt>
                <c:pt idx="3">
                  <c:v>6322538.538988715</c:v>
                </c:pt>
                <c:pt idx="4">
                  <c:v>8819267.3343960065</c:v>
                </c:pt>
                <c:pt idx="5">
                  <c:v>10588813.411347825</c:v>
                </c:pt>
                <c:pt idx="6">
                  <c:v>11864490.971631413</c:v>
                </c:pt>
                <c:pt idx="7">
                  <c:v>12488941.213627478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51-486B-9443-7CC0B432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023912"/>
        <c:axId val="693022272"/>
      </c:scatterChart>
      <c:valAx>
        <c:axId val="693023912"/>
        <c:scaling>
          <c:orientation val="minMax"/>
        </c:scaling>
        <c:delete val="0"/>
        <c:axPos val="b"/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3022272"/>
        <c:crosses val="autoZero"/>
        <c:crossBetween val="midCat"/>
      </c:valAx>
      <c:valAx>
        <c:axId val="6930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3023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costo mensual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resumen!$C$4:$C$11</c:f>
              <c:numCache>
                <c:formatCode>0.0%</c:formatCode>
                <c:ptCount val="8"/>
                <c:pt idx="0">
                  <c:v>0.28779374488314591</c:v>
                </c:pt>
                <c:pt idx="1">
                  <c:v>0.57558748976629148</c:v>
                </c:pt>
                <c:pt idx="2">
                  <c:v>0.86338123464943783</c:v>
                </c:pt>
                <c:pt idx="3">
                  <c:v>1.1511749795325821</c:v>
                </c:pt>
                <c:pt idx="4">
                  <c:v>1.4389687244157279</c:v>
                </c:pt>
                <c:pt idx="5">
                  <c:v>1.7267624692988759</c:v>
                </c:pt>
                <c:pt idx="6">
                  <c:v>2.0145562141820204</c:v>
                </c:pt>
                <c:pt idx="7">
                  <c:v>2.3023499590651659</c:v>
                </c:pt>
              </c:numCache>
            </c:numRef>
          </c:xVal>
          <c:yVal>
            <c:numRef>
              <c:f>resumen!$H$4:$H$11</c:f>
              <c:numCache>
                <c:formatCode>_(* #,##0_);_(* \(#,##0\);_(* "-"_);_(@_)</c:formatCode>
                <c:ptCount val="8"/>
                <c:pt idx="0">
                  <c:v>10855436.743997937</c:v>
                </c:pt>
                <c:pt idx="1">
                  <c:v>18537823.82056642</c:v>
                </c:pt>
                <c:pt idx="2">
                  <c:v>33144237.531916991</c:v>
                </c:pt>
                <c:pt idx="3">
                  <c:v>53013284.704160959</c:v>
                </c:pt>
                <c:pt idx="4">
                  <c:v>78133198.605966836</c:v>
                </c:pt>
                <c:pt idx="5">
                  <c:v>107553304.25740582</c:v>
                </c:pt>
                <c:pt idx="6">
                  <c:v>141506915.86026517</c:v>
                </c:pt>
                <c:pt idx="7">
                  <c:v>179836674.61292559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F8-4DB6-8FE4-EC886918A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023912"/>
        <c:axId val="693022272"/>
      </c:scatterChart>
      <c:valAx>
        <c:axId val="693023912"/>
        <c:scaling>
          <c:orientation val="minMax"/>
        </c:scaling>
        <c:delete val="0"/>
        <c:axPos val="b"/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3022272"/>
        <c:crosses val="autoZero"/>
        <c:crossBetween val="midCat"/>
      </c:valAx>
      <c:valAx>
        <c:axId val="6930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3023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costo mensual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resumen!$C$4:$C$11</c:f>
              <c:numCache>
                <c:formatCode>0.0%</c:formatCode>
                <c:ptCount val="8"/>
                <c:pt idx="0">
                  <c:v>0.28779374488314591</c:v>
                </c:pt>
                <c:pt idx="1">
                  <c:v>0.57558748976629148</c:v>
                </c:pt>
                <c:pt idx="2">
                  <c:v>0.86338123464943783</c:v>
                </c:pt>
                <c:pt idx="3">
                  <c:v>1.1511749795325821</c:v>
                </c:pt>
                <c:pt idx="4">
                  <c:v>1.4389687244157279</c:v>
                </c:pt>
                <c:pt idx="5">
                  <c:v>1.7267624692988759</c:v>
                </c:pt>
                <c:pt idx="6">
                  <c:v>2.0145562141820204</c:v>
                </c:pt>
                <c:pt idx="7">
                  <c:v>2.3023499590651659</c:v>
                </c:pt>
              </c:numCache>
            </c:numRef>
          </c:xVal>
          <c:yVal>
            <c:numRef>
              <c:f>resumen!$H$4:$H$11</c:f>
              <c:numCache>
                <c:formatCode>_(* #,##0_);_(* \(#,##0\);_(* "-"_);_(@_)</c:formatCode>
                <c:ptCount val="8"/>
                <c:pt idx="0">
                  <c:v>10855436.743997937</c:v>
                </c:pt>
                <c:pt idx="1">
                  <c:v>18537823.82056642</c:v>
                </c:pt>
                <c:pt idx="2">
                  <c:v>33144237.531916991</c:v>
                </c:pt>
                <c:pt idx="3">
                  <c:v>53013284.704160959</c:v>
                </c:pt>
                <c:pt idx="4">
                  <c:v>78133198.605966836</c:v>
                </c:pt>
                <c:pt idx="5">
                  <c:v>107553304.25740582</c:v>
                </c:pt>
                <c:pt idx="6">
                  <c:v>141506915.86026517</c:v>
                </c:pt>
                <c:pt idx="7">
                  <c:v>179836674.61292559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A7-4CE2-B537-3A9CA91BD586}"/>
            </c:ext>
          </c:extLst>
        </c:ser>
        <c:ser>
          <c:idx val="1"/>
          <c:order val="1"/>
          <c:tx>
            <c:v>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resumen!$C$4:$C$11</c:f>
              <c:numCache>
                <c:formatCode>0.0%</c:formatCode>
                <c:ptCount val="8"/>
                <c:pt idx="0">
                  <c:v>0.28779374488314591</c:v>
                </c:pt>
                <c:pt idx="1">
                  <c:v>0.57558748976629148</c:v>
                </c:pt>
                <c:pt idx="2">
                  <c:v>0.86338123464943783</c:v>
                </c:pt>
                <c:pt idx="3">
                  <c:v>1.1511749795325821</c:v>
                </c:pt>
                <c:pt idx="4">
                  <c:v>1.4389687244157279</c:v>
                </c:pt>
                <c:pt idx="5">
                  <c:v>1.7267624692988759</c:v>
                </c:pt>
                <c:pt idx="6">
                  <c:v>2.0145562141820204</c:v>
                </c:pt>
                <c:pt idx="7">
                  <c:v>2.3023499590651659</c:v>
                </c:pt>
              </c:numCache>
            </c:numRef>
          </c:xVal>
          <c:yVal>
            <c:numRef>
              <c:f>resumen!$G$4:$G$11</c:f>
              <c:numCache>
                <c:formatCode>_(* #,##0_);_(* \(#,##0\);_(* "-"_);_(@_)</c:formatCode>
                <c:ptCount val="8"/>
                <c:pt idx="0">
                  <c:v>8985437.6545079462</c:v>
                </c:pt>
                <c:pt idx="1">
                  <c:v>16526499.356640808</c:v>
                </c:pt>
                <c:pt idx="2">
                  <c:v>29094935.526862249</c:v>
                </c:pt>
                <c:pt idx="3">
                  <c:v>46690746.165172279</c:v>
                </c:pt>
                <c:pt idx="4">
                  <c:v>69313931.271570846</c:v>
                </c:pt>
                <c:pt idx="5">
                  <c:v>96964490.846057981</c:v>
                </c:pt>
                <c:pt idx="6">
                  <c:v>129642424.88863376</c:v>
                </c:pt>
                <c:pt idx="7">
                  <c:v>167347733.39929813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A7-4CE2-B537-3A9CA91BD586}"/>
            </c:ext>
          </c:extLst>
        </c:ser>
        <c:ser>
          <c:idx val="2"/>
          <c:order val="2"/>
          <c:tx>
            <c:v>vu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resumen!$C$4:$C$11</c:f>
              <c:numCache>
                <c:formatCode>0.0%</c:formatCode>
                <c:ptCount val="8"/>
                <c:pt idx="0">
                  <c:v>0.28779374488314591</c:v>
                </c:pt>
                <c:pt idx="1">
                  <c:v>0.57558748976629148</c:v>
                </c:pt>
                <c:pt idx="2">
                  <c:v>0.86338123464943783</c:v>
                </c:pt>
                <c:pt idx="3">
                  <c:v>1.1511749795325821</c:v>
                </c:pt>
                <c:pt idx="4">
                  <c:v>1.4389687244157279</c:v>
                </c:pt>
                <c:pt idx="5">
                  <c:v>1.7267624692988759</c:v>
                </c:pt>
                <c:pt idx="6">
                  <c:v>2.0145562141820204</c:v>
                </c:pt>
                <c:pt idx="7">
                  <c:v>2.3023499590651659</c:v>
                </c:pt>
              </c:numCache>
            </c:numRef>
          </c:xVal>
          <c:yVal>
            <c:numRef>
              <c:f>resumen!$F$4:$F$11</c:f>
              <c:numCache>
                <c:formatCode>_(* #,##0_);_(* \(#,##0\);_(* "-"_);_(@_)</c:formatCode>
                <c:ptCount val="8"/>
                <c:pt idx="0">
                  <c:v>1869999.0894899983</c:v>
                </c:pt>
                <c:pt idx="1">
                  <c:v>2011324.4639256115</c:v>
                </c:pt>
                <c:pt idx="2">
                  <c:v>4049302.0050547663</c:v>
                </c:pt>
                <c:pt idx="3">
                  <c:v>6322538.538988715</c:v>
                </c:pt>
                <c:pt idx="4">
                  <c:v>8819267.3343960065</c:v>
                </c:pt>
                <c:pt idx="5">
                  <c:v>10588813.411347825</c:v>
                </c:pt>
                <c:pt idx="6">
                  <c:v>11864490.971631413</c:v>
                </c:pt>
                <c:pt idx="7">
                  <c:v>12488941.213627478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A7-4CE2-B537-3A9CA91BD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023912"/>
        <c:axId val="693022272"/>
      </c:scatterChart>
      <c:valAx>
        <c:axId val="693023912"/>
        <c:scaling>
          <c:orientation val="minMax"/>
        </c:scaling>
        <c:delete val="0"/>
        <c:axPos val="b"/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3022272"/>
        <c:crosses val="autoZero"/>
        <c:crossBetween val="midCat"/>
      </c:valAx>
      <c:valAx>
        <c:axId val="6930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3023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13</xdr:row>
      <xdr:rowOff>9525</xdr:rowOff>
    </xdr:from>
    <xdr:to>
      <xdr:col>8</xdr:col>
      <xdr:colOff>523875</xdr:colOff>
      <xdr:row>27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93B1D7-BCD0-4F12-B71E-9537DB49B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733425</xdr:colOff>
      <xdr:row>13</xdr:row>
      <xdr:rowOff>19050</xdr:rowOff>
    </xdr:from>
    <xdr:to>
      <xdr:col>14</xdr:col>
      <xdr:colOff>733425</xdr:colOff>
      <xdr:row>27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1FD79C4-3205-4169-9E93-16DAEFA37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28</xdr:row>
      <xdr:rowOff>0</xdr:rowOff>
    </xdr:from>
    <xdr:to>
      <xdr:col>8</xdr:col>
      <xdr:colOff>600075</xdr:colOff>
      <xdr:row>42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58A662B-65FC-40E7-8471-AC24A30569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38100</xdr:colOff>
      <xdr:row>27</xdr:row>
      <xdr:rowOff>161925</xdr:rowOff>
    </xdr:from>
    <xdr:to>
      <xdr:col>15</xdr:col>
      <xdr:colOff>38100</xdr:colOff>
      <xdr:row>42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BB6B60C-7FC0-4D1C-8829-4E5D0EC2C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0</xdr:colOff>
      <xdr:row>43</xdr:row>
      <xdr:rowOff>0</xdr:rowOff>
    </xdr:from>
    <xdr:to>
      <xdr:col>15</xdr:col>
      <xdr:colOff>12589</xdr:colOff>
      <xdr:row>57</xdr:row>
      <xdr:rowOff>88631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766D6BD-56EA-4D1E-8631-60FFE40D5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67525" y="81915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22</xdr:col>
      <xdr:colOff>12589</xdr:colOff>
      <xdr:row>27</xdr:row>
      <xdr:rowOff>88631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33F8D74-0956-482F-8F37-33522308B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201525" y="24765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15</xdr:col>
      <xdr:colOff>638175</xdr:colOff>
      <xdr:row>28</xdr:row>
      <xdr:rowOff>123825</xdr:rowOff>
    </xdr:from>
    <xdr:to>
      <xdr:col>21</xdr:col>
      <xdr:colOff>644668</xdr:colOff>
      <xdr:row>43</xdr:row>
      <xdr:rowOff>21956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2E00CD7-B985-44E6-A7B8-A9F0105A1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077700" y="5457825"/>
          <a:ext cx="4578493" cy="2755631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43</xdr:row>
      <xdr:rowOff>0</xdr:rowOff>
    </xdr:from>
    <xdr:to>
      <xdr:col>8</xdr:col>
      <xdr:colOff>600075</xdr:colOff>
      <xdr:row>57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CE45E4F-64A6-4FB5-AB86-36CD08ECD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orena Cadavid" refreshedDate="43294.458161921299" createdVersion="6" refreshedVersion="6" minRefreshableVersion="3" recordCount="119">
  <cacheSource type="worksheet">
    <worksheetSource ref="B1:AJ120" sheet="sol"/>
  </cacheSource>
  <cacheFields count="35">
    <cacheField name="id_n" numFmtId="0">
      <sharedItems containsSemiMixedTypes="0" containsString="0" containsNumber="1" containsInteger="1" minValue="1" maxValue="999999" count="7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999999"/>
      </sharedItems>
    </cacheField>
    <cacheField name="id_t" numFmtId="0">
      <sharedItems containsSemiMixedTypes="0" containsString="0" containsNumber="1" containsInteger="1" minValue="1" maxValue="119"/>
    </cacheField>
    <cacheField name="cmax_n" numFmtId="0">
      <sharedItems containsSemiMixedTypes="0" containsString="0" containsNumber="1" minValue="0" maxValue="801.79555550266605"/>
    </cacheField>
    <cacheField name="pkwh_n" numFmtId="0">
      <sharedItems containsSemiMixedTypes="0" containsString="0" containsNumber="1" minValue="0" maxValue="524.47"/>
    </cacheField>
    <cacheField name="cpro_n" numFmtId="0">
      <sharedItems containsSemiMixedTypes="0" containsString="0" containsNumber="1" minValue="0" maxValue="491.296689300926"/>
    </cacheField>
    <cacheField name="capa_t" numFmtId="0">
      <sharedItems containsSemiMixedTypes="0" containsString="0" containsNumber="1" minValue="5" maxValue="500"/>
    </cacheField>
    <cacheField name="grpt_t" numFmtId="0">
      <sharedItems containsSemiMixedTypes="0" containsString="0" containsNumber="1" containsInteger="1" minValue="1" maxValue="2"/>
    </cacheField>
    <cacheField name="fase_t" numFmtId="0">
      <sharedItems containsSemiMixedTypes="0" containsString="0" containsNumber="1" containsInteger="1" minValue="1" maxValue="3"/>
    </cacheField>
    <cacheField name="viur_t" numFmtId="0">
      <sharedItems containsSemiMixedTypes="0" containsString="0" containsNumber="1" minValue="1" maxValue="247.193325780203"/>
    </cacheField>
    <cacheField name="grpv_t" numFmtId="0">
      <sharedItems containsSemiMixedTypes="0" containsString="0" containsNumber="1" containsInteger="1" minValue="1" maxValue="3"/>
    </cacheField>
    <cacheField name="creu_t" numFmtId="0">
      <sharedItems containsSemiMixedTypes="0" containsString="0" containsNumber="1" containsInteger="1" minValue="381000" maxValue="381000"/>
    </cacheField>
    <cacheField name="faca" numFmtId="0">
      <sharedItems/>
    </cacheField>
    <cacheField name="cnue_t" numFmtId="0">
      <sharedItems containsSemiMixedTypes="0" containsString="0" containsNumber="1" containsInteger="1" minValue="1200000" maxValue="25633789"/>
    </cacheField>
    <cacheField name="cpt_nt" numFmtId="0">
      <sharedItems containsSemiMixedTypes="0" containsString="0" containsNumber="1" minValue="0" maxValue="9080280.6494305395" count="577">
        <n v="6984021.8033428499"/>
        <n v="355149.70933207503"/>
        <n v="139898.09164137501"/>
        <n v="143830.37069469001"/>
        <n v="183696.46872748499"/>
        <n v="466451.137004941"/>
        <n v="1043906.11303184"/>
        <n v="252514.98924009499"/>
        <n v="3005971.9475504002"/>
        <n v="988181.77948390599"/>
        <n v="754457.64534259902"/>
        <n v="607293.79384278902"/>
        <n v="1182219.64774202"/>
        <n v="1562948.69497905"/>
        <n v="253510.18402024001"/>
        <n v="492049.53934018401"/>
        <n v="1341902.0110259999"/>
        <n v="777796.89037323894"/>
        <n v="1078195.82682032"/>
        <n v="348689.07927249803"/>
        <n v="588307.51520250295"/>
        <n v="269417.70536211302"/>
        <n v="1222691.3194782699"/>
        <n v="2153767.9687053398"/>
        <n v="681462.25670540705"/>
        <n v="153055.67809889899"/>
        <n v="259494.02569929601"/>
        <n v="1722607.78793709"/>
        <n v="910004.85305821698"/>
        <n v="730049.87640321499"/>
        <n v="532793.62548952003"/>
        <n v="1320513.18704494"/>
        <n v="157462.87388966401"/>
        <n v="743820.158172347"/>
        <n v="166778.65996895899"/>
        <n v="711807.57477636705"/>
        <n v="1484348.0644706199"/>
        <n v="1917011.04277044"/>
        <n v="454182.33168225002"/>
        <n v="533190.18100177904"/>
        <n v="2831769.3889848301"/>
        <n v="1856899.79432333"/>
        <n v="2022064.3171017901"/>
        <n v="2877501.93254821"/>
        <n v="490596.59308440401"/>
        <n v="1577604.69187836"/>
        <n v="2056149.21135418"/>
        <n v="1457963.1367003799"/>
        <n v="1273686.7292959001"/>
        <n v="6013895.0962041896"/>
        <n v="5404991.0050330702"/>
        <n v="841460.79350293195"/>
        <n v="1802297.17088108"/>
        <n v="5228771.0364257004"/>
        <n v="5508575.5670892596"/>
        <n v="5845919.1325472398"/>
        <n v="1070553.26377069"/>
        <n v="5738899.4288349403"/>
        <n v="1887977.8460544799"/>
        <n v="1275210.4382259699"/>
        <n v="4547453.4272229904"/>
        <n v="1412885.78255941"/>
        <n v="4707807.8645616397"/>
        <n v="2567518.3178366101"/>
        <n v="2278443.5620045201"/>
        <n v="2316574.35072183"/>
        <n v="510546.51181866898"/>
        <n v="621167.02708013798"/>
        <n v="6586089.0110785998"/>
        <n v="2061953.7892682799"/>
        <n v="5844063.3533298103"/>
        <n v="449682.908584497"/>
        <n v="0"/>
        <n v="132532.51805641601" u="1"/>
        <n v="567535.28931572905" u="1"/>
        <n v="104926.288007635" u="1"/>
        <n v="120526.885769746" u="1"/>
        <n v="236507.39007730401" u="1"/>
        <n v="709452.88285151101" u="1"/>
        <n v="1814897.08534938" u="1"/>
        <n v="2447605.58026618" u="1"/>
        <n v="566177.89871949796" u="1"/>
        <n v="211583.34925604" u="1"/>
        <n v="199508.68415447601" u="1"/>
        <n v="471502.24825502199" u="1"/>
        <n v="519203.66067564202" u="1"/>
        <n v="3330765.1025028201" u="1"/>
        <n v="104021.20982161901" u="1"/>
        <n v="174877.391560624" u="1"/>
        <n v="3016888.86079235" u="1"/>
        <n v="527349.43030340399" u="1"/>
        <n v="108564.716637498" u="1"/>
        <n v="88720.828978977705" u="1"/>
        <n v="129764.57573893901" u="1"/>
        <n v="908200.99268444499" u="1"/>
        <n v="212204.499104399" u="1"/>
        <n v="129773.01098132999" u="1"/>
        <n v="1481145.4374462999" u="1"/>
        <n v="97683.157958654105" u="1"/>
        <n v="107797.975605852" u="1"/>
        <n v="679937.03875019995" u="1"/>
        <n v="264653.94000392902" u="1"/>
        <n v="445657.977782937" u="1"/>
        <n v="199182.414799249" u="1"/>
        <n v="360368.26089863601" u="1"/>
        <n v="117363.465689167" u="1"/>
        <n v="79498.595474247399" u="1"/>
        <n v="107791.91648121399" u="1"/>
        <n v="193646.16580611101" u="1"/>
        <n v="142477.33764494999" u="1"/>
        <n v="1146870.7551812299" u="1"/>
        <n v="1526521.61553609" u="1"/>
        <n v="156059.89569883299" u="1"/>
        <n v="103023.09152992599" u="1"/>
        <n v="189355.90233872001" u="1"/>
        <n v="999325.399931486" u="1"/>
        <n v="270015.51534079103" u="1"/>
        <n v="114358.4907929" u="1"/>
        <n v="247930.050617442" u="1"/>
        <n v="1497432.6991186901" u="1"/>
        <n v="159072.81420889901" u="1"/>
        <n v="417302.89905633702" u="1"/>
        <n v="1211732.6497563601" u="1"/>
        <n v="85588.185168692595" u="1"/>
        <n v="638507.26195282" u="1"/>
        <n v="304716.49330768001" u="1"/>
        <n v="472858.31473086902" u="1"/>
        <n v="4229772.4824033603" u="1"/>
        <n v="368881.37797594798" u="1"/>
        <n v="280138.37594484299" u="1"/>
        <n v="1377467.37089863" u="1"/>
        <n v="757225.23008639505" u="1"/>
        <n v="222822.91813773199" u="1"/>
        <n v="1132105.86576738" u="1"/>
        <n v="1383950.6926263401" u="1"/>
        <n v="694378.27401490696" u="1"/>
        <n v="130521.485907767" u="1"/>
        <n v="486101.80966482201" u="1"/>
        <n v="412747.90123890102" u="1"/>
        <n v="1706427.2501312699" u="1"/>
        <n v="962685.85679635499" u="1"/>
        <n v="176450.27814102001" u="1"/>
        <n v="531019.40966139198" u="1"/>
        <n v="83611.706153011299" u="1"/>
        <n v="3990711.5821273802" u="1"/>
        <n v="285184.51821192401" u="1"/>
        <n v="1049276.34682113" u="1"/>
        <n v="228403.723732087" u="1"/>
        <n v="195268.07678621699" u="1"/>
        <n v="1393998.2137756499" u="1"/>
        <n v="7611047.4111657301" u="1"/>
        <n v="152467.22948200101" u="1"/>
        <n v="254079.35220980499" u="1"/>
        <n v="289802.38241994299" u="1"/>
        <n v="191328.06128816801" u="1"/>
        <n v="395637.22148995602" u="1"/>
        <n v="236656.43104981101" u="1"/>
        <n v="806434.50434979994" u="1"/>
        <n v="565138.28921723797" u="1"/>
        <n v="2100181.4152347902" u="1"/>
        <n v="2667257.9757596599" u="1"/>
        <n v="308142.569434429" u="1"/>
        <n v="3269834.0574834198" u="1"/>
        <n v="189714.36825489899" u="1"/>
        <n v="472248.99035516602" u="1"/>
        <n v="859284.74870771705" u="1"/>
        <n v="146147.340680956" u="1"/>
        <n v="1090854.3727400999" u="1"/>
        <n v="463566.36747517902" u="1"/>
        <n v="537781.48747811897" u="1"/>
        <n v="648511.59269287298" u="1"/>
        <n v="1110239.21763251" u="1"/>
        <n v="268183.00208622502" u="1"/>
        <n v="7036851.8776165703" u="1"/>
        <n v="129465.55392983" u="1"/>
        <n v="1042488.92464787" u="1"/>
        <n v="1534602.6072797801" u="1"/>
        <n v="75853.859154993406" u="1"/>
        <n v="811716.05766330101" u="1"/>
        <n v="101736.41734258999" u="1"/>
        <n v="103818.685746868" u="1"/>
        <n v="607588.69047012297" u="1"/>
        <n v="911827.52036653599" u="1"/>
        <n v="568970.29665395804" u="1"/>
        <n v="224622.82115322899" u="1"/>
        <n v="695245.26507975301" u="1"/>
        <n v="162770.997785958" u="1"/>
        <n v="183036.212765895" u="1"/>
        <n v="142370.29190816401" u="1"/>
        <n v="144958.866601402" u="1"/>
        <n v="974190.96718452603" u="1"/>
        <n v="1582920.60156548" u="1"/>
        <n v="888267.31962783402" u="1"/>
        <n v="69512.275749193999" u="1"/>
        <n v="287820.130735185" u="1"/>
        <n v="154112.84924213801" u="1"/>
        <n v="3740045.2034416599" u="1"/>
        <n v="3396614.6323921001" u="1"/>
        <n v="144556.61359640199" u="1"/>
        <n v="69058.253021217504" u="1"/>
        <n v="131587.292411701" u="1"/>
        <n v="96651.269196058303" u="1"/>
        <n v="2037816.6930879599" u="1"/>
        <n v="88879.340669301004" u="1"/>
        <n v="723293.09652823303" u="1"/>
        <n v="162957.68331099401" u="1"/>
        <n v="132413.91019880099" u="1"/>
        <n v="436032.968682923" u="1"/>
        <n v="1609043.4227931499" u="1"/>
        <n v="511352.52290901099" u="1"/>
        <n v="463585.89665909403" u="1"/>
        <n v="391642.73581652198" u="1"/>
        <n v="138412.63900817701" u="1"/>
        <n v="129441.317431278" u="1"/>
        <n v="1340740.9982680201" u="1"/>
        <n v="2625557.9730503699" u="1"/>
        <n v="1402967.14307101" u="1"/>
        <n v="1700641.8178701" u="1"/>
        <n v="227929.292301629" u="1"/>
        <n v="136397.75233878099" u="1"/>
        <n v="158541.45196113901" u="1"/>
        <n v="146153.06393091101" u="1"/>
        <n v="573993.19541600998" u="1"/>
        <n v="1072387.7473649599" u="1"/>
        <n v="833787.94050457503" u="1"/>
        <n v="102999.10620698299" u="1"/>
        <n v="974661.45561934996" u="1"/>
        <n v="415865.21764401102" u="1"/>
        <n v="983762.99119043199" u="1"/>
        <n v="320118.19510437897" u="1"/>
        <n v="365263.12918267999" u="1"/>
        <n v="439205.646061901" u="1"/>
        <n v="1737182.7161350499" u="1"/>
        <n v="172211.98607497901" u="1"/>
        <n v="104627.186030098" u="1"/>
        <n v="140116.666335641" u="1"/>
        <n v="120370.915095264" u="1"/>
        <n v="534687.14557389403" u="1"/>
        <n v="1056474.46758405" u="1"/>
        <n v="1068262.42942285" u="1"/>
        <n v="166738.39585679601" u="1"/>
        <n v="88127.368690579096" u="1"/>
        <n v="345729.92138840602" u="1"/>
        <n v="5167264.1367335096" u="1"/>
        <n v="290252.77430032298" u="1"/>
        <n v="948791.99600255606" u="1"/>
        <n v="252346.419068702" u="1"/>
        <n v="1848720.6158167101" u="1"/>
        <n v="292882.11494588503" u="1"/>
        <n v="2235152.46847523" u="1"/>
        <n v="105681.515339851" u="1"/>
        <n v="1167986.61963871" u="1"/>
        <n v="112978.67723191901" u="1"/>
        <n v="77903.951112571798" u="1"/>
        <n v="2018674.1665256" u="1"/>
        <n v="149335.84457711899" u="1"/>
        <n v="1428114.05883238" u="1"/>
        <n v="7480199.7516406104" u="1"/>
        <n v="4527528.7002304401" u="1"/>
        <n v="359105.21702078299" u="1"/>
        <n v="917348.95561063895" u="1"/>
        <n v="1587245.44764443" u="1"/>
        <n v="103676.256431374" u="1"/>
        <n v="1574256.3699531499" u="1"/>
        <n v="111852.948229922" u="1"/>
        <n v="113415.495912068" u="1"/>
        <n v="611888.54643477302" u="1"/>
        <n v="350372.68865275697" u="1"/>
        <n v="2717001.769359" u="1"/>
        <n v="159869.255580564" u="1"/>
        <n v="245309.492501025" u="1"/>
        <n v="152033.96626456699" u="1"/>
        <n v="138720.44557500299" u="1"/>
        <n v="330139.059683909" u="1"/>
        <n v="421292.50701658899" u="1"/>
        <n v="762411.65435654402" u="1"/>
        <n v="1218290.8260876201" u="1"/>
        <n v="96857.205474240895" u="1"/>
        <n v="349458.883936689" u="1"/>
        <n v="1134348.81040826" u="1"/>
        <n v="172478.85375461201" u="1"/>
        <n v="216038.921231538" u="1"/>
        <n v="390976.77506102598" u="1"/>
        <n v="207722.67859945499" u="1"/>
        <n v="94772.606760822004" u="1"/>
        <n v="132780.89889621799" u="1"/>
        <n v="227164.03611757301" u="1"/>
        <n v="87910.277115675999" u="1"/>
        <n v="577386.54349900805" u="1"/>
        <n v="171106.74803650801" u="1"/>
        <n v="177181.24651886901" u="1"/>
        <n v="1440460.0316695699" u="1"/>
        <n v="750076.98486767698" u="1"/>
        <n v="110916.640198776" u="1"/>
        <n v="111710.36083105901" u="1"/>
        <n v="1148122.65317514" u="1"/>
        <n v="80678.972838987494" u="1"/>
        <n v="266034.50071252999" u="1"/>
        <n v="792995.53099356696" u="1"/>
        <n v="346241.42081865203" u="1"/>
        <n v="275993.49586221302" u="1"/>
        <n v="199407.14668917001" u="1"/>
        <n v="289872.11986785702" u="1"/>
        <n v="98467.3601079644" u="1"/>
        <n v="195772.280339408" u="1"/>
        <n v="282863.014230247" u="1"/>
        <n v="181592.144934476" u="1"/>
        <n v="656796.83078874904" u="1"/>
        <n v="572509.25163500302" u="1"/>
        <n v="992573.47131576797" u="1"/>
        <n v="509408.387282593" u="1"/>
        <n v="100601.165256636" u="1"/>
        <n v="102484.62361624801" u="1"/>
        <n v="3478495.3972912198" u="1"/>
        <n v="2402610.2962813899" u="1"/>
        <n v="161055.88574317101" u="1"/>
        <n v="595462.08943298098" u="1"/>
        <n v="145021.737508199" u="1"/>
        <n v="183227.77703350899" u="1"/>
        <n v="841265.48994299897" u="1"/>
        <n v="137211.346176185" u="1"/>
        <n v="205950.162607746" u="1"/>
        <n v="7728933.2454046803" u="1"/>
        <n v="277777.96383798402" u="1"/>
        <n v="70645.212273948797" u="1"/>
        <n v="3895379.0387909701" u="1"/>
        <n v="4314658.7778520696" u="1"/>
        <n v="888375.39157095202" u="1"/>
        <n v="780223.88015831797" u="1"/>
        <n v="2481122.9473143602" u="1"/>
        <n v="514998.46041792998" u="1"/>
        <n v="677569.04728337203" u="1"/>
        <n v="299565.82887874899" u="1"/>
        <n v="387121.59580634098" u="1"/>
        <n v="105638.992962647" u="1"/>
        <n v="644899.375705668" u="1"/>
        <n v="68588.587412408393" u="1"/>
        <n v="947493.584760495" u="1"/>
        <n v="3018976.93926385" u="1"/>
        <n v="84663.639274427798" u="1"/>
        <n v="609990.82071293902" u="1"/>
        <n v="69281.272549768197" u="1"/>
        <n v="602798.44446470204" u="1"/>
        <n v="146725.834039248" u="1"/>
        <n v="2794013.6088994802" u="1"/>
        <n v="168807.985409335" u="1"/>
        <n v="1281470.7738419001" u="1"/>
        <n v="150188.36043409901" u="1"/>
        <n v="114810.96346457201" u="1"/>
        <n v="163198.68007257601" u="1"/>
        <n v="198223.069524766" u="1"/>
        <n v="165523.652348053" u="1"/>
        <n v="4312677.1698720204" u="1"/>
        <n v="120007.30145342" u="1"/>
        <n v="79624.9714233626" u="1"/>
        <n v="2782296.2909117201" u="1"/>
        <n v="1775088.2942089899" u="1"/>
        <n v="148361.415720588" u="1"/>
        <n v="7172145.9994858699" u="1"/>
        <n v="179757.31188747799" u="1"/>
        <n v="378844.871668924" u="1"/>
        <n v="128482.711899494" u="1"/>
        <n v="388899.868387583" u="1"/>
        <n v="2438307.92498548" u="1"/>
        <n v="419798.42984805198" u="1"/>
        <n v="6126245.32679673" u="1"/>
        <n v="422161.99602872098" u="1"/>
        <n v="62042.582575305001" u="1"/>
        <n v="129599.645616127" u="1"/>
        <n v="128904.64468171701" u="1"/>
        <n v="207023.333895421" u="1"/>
        <n v="143681.231973054" u="1"/>
        <n v="396946.26950171002" u="1"/>
        <n v="219768.28844914501" u="1"/>
        <n v="8579510.4977576602" u="1"/>
        <n v="151935.63515469601" u="1"/>
        <n v="205232.502292305" u="1"/>
        <n v="703050.68610682001" u="1"/>
        <n v="224675.32913870501" u="1"/>
        <n v="704721.07121826999" u="1"/>
        <n v="125128.606904742" u="1"/>
        <n v="324182.38976493798" u="1"/>
        <n v="1916012.11851459" u="1"/>
        <n v="786649.21249382198" u="1"/>
        <n v="119150.93501355" u="1"/>
        <n v="1499036.4819463501" u="1"/>
        <n v="113548.394493894" u="1"/>
        <n v="411429.34406357101" u="1"/>
        <n v="1956698.42609081" u="1"/>
        <n v="2200561.7403846602" u="1"/>
        <n v="1367485.2477317699" u="1"/>
        <n v="888000.84069065296" u="1"/>
        <n v="337750.67382867902" u="1"/>
        <n v="562429.33643257397" u="1"/>
        <n v="278362.44739684201" u="1"/>
        <n v="197228.590625121" u="1"/>
        <n v="111024.16010043499" u="1"/>
        <n v="580729.46975394501" u="1"/>
        <n v="329476.36373822601" u="1"/>
        <n v="140710.391902809" u="1"/>
        <n v="744214.95464743802" u="1"/>
        <n v="1270298.3799344299" u="1"/>
        <n v="4066814.52567886" u="1"/>
        <n v="333243.92035337503" u="1"/>
        <n v="1721670.7748783" u="1"/>
        <n v="192034.74598046899" u="1"/>
        <n v="280987.12408173201" u="1"/>
        <n v="388189.06652487302" u="1"/>
        <n v="156922.26276204101" u="1"/>
        <n v="986054.33237012895" u="1"/>
        <n v="1958873.61678258" u="1"/>
        <n v="141817.36988996499" u="1"/>
        <n v="207268.94469924501" u="1"/>
        <n v="136862.29098602501" u="1"/>
        <n v="164692.358115977" u="1"/>
        <n v="183522.24667249899" u="1"/>
        <n v="140114.061516735" u="1"/>
        <n v="401671.78910183202" u="1"/>
        <n v="6798626.8283423902" u="1"/>
        <n v="1822673.6278550499" u="1"/>
        <n v="278734.63987450302" u="1"/>
        <n v="224104.97954325099" u="1"/>
        <n v="1521395.4109507001" u="1"/>
        <n v="141940.212301527" u="1"/>
        <n v="147994.78069847499" u="1"/>
        <n v="1095431.9013531499" u="1"/>
        <n v="407321.59326818201" u="1"/>
        <n v="1343834.4794850999" u="1"/>
        <n v="114410.621272132" u="1"/>
        <n v="560352.65757664596" u="1"/>
        <n v="120638.02202006101" u="1"/>
        <n v="108535.06467309401" u="1"/>
        <n v="671484.00092283799" u="1"/>
        <n v="301152.950619357" u="1"/>
        <n v="207140.253705599" u="1"/>
        <n v="160453.907451835" u="1"/>
        <n v="390869.36551225098" u="1"/>
        <n v="308387.13180388598" u="1"/>
        <n v="634219.70424220397" u="1"/>
        <n v="2331292.5840302901" u="1"/>
        <n v="1078375.1883054001" u="1"/>
        <n v="187202.03068400701" u="1"/>
        <n v="147989.12385065199" u="1"/>
        <n v="1057736.31663653" u="1"/>
        <n v="101377.952398747" u="1"/>
        <n v="711709.92966211902" u="1"/>
        <n v="1346323.4623706699" u="1"/>
        <n v="3868229.35009791" u="1"/>
        <n v="114454.768626946" u="1"/>
        <n v="2369390.74425558" u="1"/>
        <n v="90884.618066323994" u="1"/>
        <n v="87381.195472331397" u="1"/>
        <n v="500592.04159092001" u="1"/>
        <n v="2952818.9123458699" u="1"/>
        <n v="952770.68017659604" u="1"/>
        <n v="328397.70913027099" u="1"/>
        <n v="478578.176031059" u="1"/>
        <n v="543111.17982208205" u="1"/>
        <n v="137636.522064766" u="1"/>
        <n v="868780.648602742" u="1"/>
        <n v="429898.34931351" u="1"/>
        <n v="165707.06756640601" u="1"/>
        <n v="1906037.7711259001" u="1"/>
        <n v="439334.76776519098" u="1"/>
        <n v="71315.814557165795" u="1"/>
        <n v="77003.754677022196" u="1"/>
        <n v="793685.57800027402" u="1"/>
        <n v="142981.84961041901" u="1"/>
        <n v="107171.656597183" u="1"/>
        <n v="918001.60906671104" u="1"/>
        <n v="180381.19458540701" u="1"/>
        <n v="818827.15528579406" u="1"/>
        <n v="2846862.8752546799" u="1"/>
        <n v="321104.11021851702" u="1"/>
        <n v="1088382.37636642" u="1"/>
        <n v="3003001.5536182099" u="1"/>
        <n v="278360.60153921897" u="1"/>
        <n v="241958.86567160499" u="1"/>
        <n v="296355.58014433499" u="1"/>
        <n v="232414.68193912201" u="1"/>
        <n v="1552617.2381428001" u="1"/>
        <n v="9080280.6494305395" u="1"/>
        <n v="243144.31847059401" u="1"/>
        <n v="1178754.2908300399" u="1"/>
        <n v="979906.73658261902" u="1"/>
        <n v="120829.623357013" u="1"/>
        <n v="237514.62614092699" u="1"/>
        <n v="456709.51394678501" u="1"/>
        <n v="525773.01876264496" u="1"/>
        <n v="3675909.35869641" u="1"/>
        <n v="565326.01394735102" u="1"/>
        <n v="184716.944513252" u="1"/>
        <n v="412712.63065334299" u="1"/>
        <n v="181656.355723082" u="1"/>
        <n v="99979.427574963905" u="1"/>
        <n v="215310.93143345101" u="1"/>
        <n v="115695.558559187" u="1"/>
        <n v="656336.69001559506" u="1"/>
        <n v="103785.461101411" u="1"/>
        <n v="1908038.7186624601" u="1"/>
        <n v="675964.852773836" u="1"/>
        <n v="4858457.0559567399" u="1"/>
        <n v="2945137.8821596201" u="1"/>
        <n v="188614.659939376" u="1"/>
        <n v="153401.45732330901" u="1"/>
        <n v="214287.69754304501" u="1"/>
        <n v="477692.44282168301" u="1"/>
        <n v="2372252.3419499099" u="1"/>
        <n v="559106.74431731901" u="1"/>
        <n v="955904.509842347" u="1"/>
        <n v="2129964.4311072198" u="1"/>
        <n v="599361.35629503604" u="1"/>
        <n v="660187.23871846497" u="1"/>
        <n v="424642.23124432599" u="1"/>
        <n v="7612758.0033493498" u="1"/>
        <n v="110626.188057532" u="1"/>
        <n v="141301.29428355099" u="1"/>
        <n v="195595.04683837801" u="1"/>
        <n v="1650063.43452907" u="1"/>
        <n v="217331.95446218" u="1"/>
        <n v="448107.30815935298" u="1"/>
        <n v="97169.096577050499" u="1"/>
        <n v="112430.282298013" u="1"/>
        <n v="3367669.47394897" u="1"/>
        <n v="297072.39419498201" u="1"/>
        <n v="186719.457591866" u="1"/>
        <n v="2240811.1679631299" u="1"/>
        <n v="299349.479850084" u="1"/>
        <n v="2670435.9223319399" u="1"/>
        <n v="257292.742032696" u="1"/>
        <n v="342497.19447910698" u="1"/>
        <n v="1881550.1720391801" u="1"/>
        <n v="532193.55872672098" u="1"/>
        <n v="299027.09324282" u="1"/>
        <n v="93794.197431797598" u="1"/>
        <n v="196968.688249556" u="1"/>
        <n v="771005.65985132498" u="1"/>
        <n v="277750.94585220498" u="1"/>
        <n v="300307.12798884098" u="1"/>
        <n v="347680.77085492399" u="1"/>
        <n v="517864.26989942498" u="1"/>
        <n v="308400.943577395" u="1"/>
        <n v="545402.52014089294" u="1"/>
        <n v="1014431.9955001801" u="1"/>
        <n v="102753.592495933" u="1"/>
        <n v="142639.62948745899" u="1"/>
        <n v="244066.001921207" u="1"/>
        <n v="283088.10576635198" u="1"/>
        <n v="1269681.9619875201" u="1"/>
        <n v="132146.852134924" u="1"/>
        <n v="452495.47785635397" u="1"/>
        <n v="5908742.6040776204" u="1"/>
        <n v="673683.45439201896" u="1"/>
        <n v="101564.67761337099" u="1"/>
        <n v="2231612.0349699901" u="1"/>
        <n v="105219.320876782" u="1"/>
        <n v="151737.94697346599" u="1"/>
        <n v="925307.96526805195" u="1"/>
        <n v="209094.64341938999" u="1"/>
        <n v="185150.183420102" u="1"/>
        <n v="291409.018814735" u="1"/>
        <n v="178095.62283573399" u="1"/>
        <n v="426525.839606227" u="1"/>
        <n v="1647256.3128983299" u="1"/>
        <n v="449248.208433536" u="1"/>
        <n v="109511.848803609" u="1"/>
        <n v="3630007.6496025301" u="1"/>
        <n v="472284.45978607802" u="1"/>
        <n v="167996.16805363001" u="1"/>
        <n v="639538.42660813301" u="1"/>
        <n v="155707.614678023" u="1"/>
        <n v="196893.397509506" u="1"/>
        <n v="605824.55104141205" u="1"/>
        <n v="1053362.01147709" u="1"/>
        <n v="813212.21100443497" u="1"/>
        <n v="94034.480276073897" u="1"/>
        <n v="526071.65895504202" u="1"/>
      </sharedItems>
    </cacheField>
    <cacheField name="cpfe_nt" numFmtId="0">
      <sharedItems containsSemiMixedTypes="0" containsString="0" containsNumber="1" minValue="0" maxValue="411437.14214927901"/>
    </cacheField>
    <cacheField name="cpcu_nt" numFmtId="0">
      <sharedItems containsSemiMixedTypes="0" containsString="0" containsNumber="1" minValue="0" maxValue="6847778.8972198097"/>
    </cacheField>
    <cacheField name="futi_nt" numFmtId="0">
      <sharedItems containsSemiMixedTypes="0" containsString="0" containsNumber="1" minValue="0" maxValue="6.1860571402666604" count="576">
        <n v="3.43248888888888"/>
        <n v="0.61371099620444403"/>
        <n v="0.30900075182666598"/>
        <n v="0.114256946533333"/>
        <n v="0.28573845153777699"/>
        <n v="0.75375155768888802"/>
        <n v="1.8196690372"/>
        <n v="0.60739833046666603"/>
        <n v="2.6560784301333298"/>
        <n v="1.8507637851111101"/>
        <n v="1.5240693174"/>
        <n v="1.10922973746666"/>
        <n v="1.9451242174000001"/>
        <n v="2.2546886935999999"/>
        <n v="0.78240192379999995"/>
        <n v="0.974966519333333"/>
        <n v="2.57892046066666"/>
        <n v="1.0506326152000001"/>
        <n v="1.5407185565333299"/>
        <n v="0.77618188330666604"/>
        <n v="1.51078590861333"/>
        <n v="0.64029301429333296"/>
        <n v="1.9803309862"/>
        <n v="2.2328164712"/>
        <n v="1.1876376232000001"/>
        <n v="0.51876863766000003"/>
        <n v="0.62119152694666602"/>
        <n v="2.6798799999999998"/>
        <n v="1.15381972533333"/>
        <n v="1.0107806538666599"/>
        <n v="1.42922980386666"/>
        <n v="2.3334577777777699"/>
        <n v="0.37166043105333302"/>
        <n v="1.5121052911999999"/>
        <n v="0.67955999999999905"/>
        <n v="0.99513348231111098"/>
        <n v="2.1943600000000001"/>
        <n v="2.5085199999999999"/>
        <n v="0.92661333333333296"/>
        <n v="1.2518800000000001"/>
        <n v="3.0686133333333299"/>
        <n v="2.4672666666666601"/>
        <n v="3.1865555555555498"/>
        <n v="3.4885511111111098"/>
        <n v="0.973155555555555"/>
        <n v="2.2657600000000002"/>
        <n v="2.9363911111111101"/>
        <n v="2.1737333333333302"/>
        <n v="2.6973333333333298"/>
        <n v="1.60359111100533"/>
        <n v="4.2665466666666596"/>
        <n v="1.3412622222222199"/>
        <n v="2.4291866666666602"/>
        <n v="3.52874666666666"/>
        <n v="4.3078000000000003"/>
        <n v="4.4394933333333304"/>
        <n v="1.534684444384"/>
        <n v="5.4127999977333303"/>
        <n v="2.80998666666666"/>
        <n v="2.29114666666666"/>
        <n v="3.2859866666666599"/>
        <n v="2.1380333333333299"/>
        <n v="3.9777733333333298"/>
        <n v="2.9178799999999998"/>
        <n v="2.2996088888888799"/>
        <n v="2.76714666666666"/>
        <n v="1.3952088888888801"/>
        <n v="1.55704888888888"/>
        <n v="4.7155733333333298"/>
        <n v="2.6053066666666602"/>
        <n v="4.3375940740740697"/>
        <n v="1.1096664711999999"/>
        <n v="0"/>
        <n v="1.1454222221466599" u="1"/>
        <n v="5.3094347293333302E-2" u="1"/>
        <n v="1.080075208" u="1"/>
        <n v="2.0796217567999999" u="1"/>
        <n v="9.708E-2" u="1"/>
        <n v="0.175345998915555" u="1"/>
        <n v="1.6425777777777699" u="1"/>
        <n v="0.39530666666666597" u="1"/>
        <n v="0.95804444444444403" u="1"/>
        <n v="1.47366883466666" u="1"/>
        <n v="1.1496533333333301" u="1"/>
        <n v="2.3197714276000001" u="1"/>
        <n v="0.26622494011999898" u="1"/>
        <n v="0.95076834639999996" u="1"/>
        <n v="0.61252705880000002" u="1"/>
        <n v="0.79726222222222198" u="1"/>
        <n v="1.66675555555555" u="1"/>
        <n v="0.66529875711999997" u="1"/>
        <n v="1.2684266666666599" u="1"/>
        <n v="0.87674666666666601" u="1"/>
        <n v="6.5289683733333298E-2" u="1"/>
        <n v="0.13242889363999999" u="1"/>
        <n v="1.2505200000000001" u="1"/>
        <n v="2.4918222222222202" u="1"/>
        <n v="0.65703111111111101" u="1"/>
        <n v="0.86638341760000004" u="1"/>
        <n v="0.56580885319999996" u="1"/>
        <n v="1.389374441" u="1"/>
        <n v="0.58248" u="1"/>
        <n v="0.43165311674666601" u="1"/>
        <n v="0.15846139106666601" u="1"/>
        <n v="0.15009037359999999" u="1"/>
        <n v="2.5169066666666602" u="1"/>
        <n v="2.5767870784000002" u="1"/>
        <n v="1.11656" u="1"/>
        <n v="0.21924063491199999" u="1"/>
        <n v="1.0208784313333299" u="1"/>
        <n v="1.96142222222222" u="1"/>
        <n v="0.284323852088888" u="1"/>
        <n v="4.8760533333333296" u="1"/>
        <n v="4.0328533333333301" u="1"/>
        <n v="0.46942666666666599" u="1"/>
        <n v="0.76643555555555498" u="1"/>
        <n v="2.5078399999999998" u="1"/>
        <n v="1.1551778901333301" u="1"/>
        <n v="2.29704" u="1"/>
        <n v="0.54882258368000003" u="1"/>
        <n v="2.9901866666666601" u="1"/>
        <n v="1.4710666666666601" u="1"/>
        <n v="0.66030795279999999" u="1"/>
        <n v="1.3656666666666599" u="1"/>
        <n v="3.9869155555555502" u="1"/>
        <n v="2.4786251851851802" u="1"/>
        <n v="0.44465883227999897" u="1"/>
        <n v="1.8632" u="1"/>
        <n v="0.33932503520000001" u="1"/>
        <n v="9.1470430613333306E-2" u="1"/>
        <n v="4.4142964546666601E-2" u="1"/>
        <n v="0.79318447933333303" u="1"/>
        <n v="0.55608888888888897" u="1"/>
        <n v="0.69640465666666596" u="1"/>
        <n v="0.27856186266666599" u="1"/>
        <n v="1.8462000000000001" u="1"/>
        <n v="0.69405333333333297" u="1"/>
        <n v="1.2307999999999999" u="1"/>
        <n v="0.22354340680000001" u="1"/>
        <n v="0.31704756319999999" u="1"/>
        <n v="0.222435555555555" u="1"/>
        <n v="2.3471333333333302" u="1"/>
        <n v="0.75045186799999997" u="1"/>
        <n v="0.84831258799999998" u="1"/>
        <n v="1.6184000000000001" u="1"/>
        <n v="9.7934525599999905E-2" u="1"/>
        <n v="1.9765333333333299" u="1"/>
        <n v="2.61845333333333" u="1"/>
        <n v="1.0398108784" u="1"/>
        <n v="2.44346666666666" u="1"/>
        <n v="0.558858517" u="1"/>
        <n v="2.1147999999999998" u="1"/>
        <n v="2.2105032520000001" u="1"/>
        <n v="2.6668088888888799" u="1"/>
        <n v="3.3347199999999999" u="1"/>
        <n v="8.7672999457777706E-2" u="1"/>
        <n v="0.57482666666666604" u="1"/>
        <n v="1.315443809472" u="1"/>
        <n v="0.47538417319999998" u="1"/>
        <n v="0.70993317365333297" u="1"/>
        <n v="0.73683441733333299" u="1"/>
        <n v="0.39863111111111099" u="1"/>
        <n v="2.8668800000000001" u="1"/>
        <n v="0.33264937855999999" u="1"/>
        <n v="0.438373333333333" u="1"/>
        <n v="3.26448418666666E-2" u="1"/>
        <n v="0.32851555555555501" u="1"/>
        <n v="0.86143035164444404" u="1"/>
        <n v="0.43319170880000002" u="1"/>
        <n v="0.28290442659999998" u="1"/>
        <n v="0.63421333333333296" u="1"/>
        <n v="0.29124" u="1"/>
        <n v="0.21582655837333301" u="1"/>
        <n v="1.2584533333333301" u="1"/>
        <n v="1.2883935392000001" u="1"/>
        <n v="3.2114133333333301" u="1"/>
        <n v="2.4380266666666599" u="1"/>
        <n v="1.7281203328000001" u="1"/>
        <n v="0.438364997288888" u="1"/>
        <n v="2.0164266666666602" u="1"/>
        <n v="0.142161926044444" u="1"/>
        <n v="2.9774933333333302" u="1"/>
        <n v="0.98071111111111098" u="1"/>
        <n v="1.5597163176" u="1"/>
        <n v="0.38321777777777699" u="1"/>
        <n v="0.71080963022222199" u="1"/>
        <n v="1.8808800000000001" u="1"/>
        <n v="1.2539199999999999" u="1"/>
        <n v="1.99345777777777" u="1"/>
        <n v="1.14852" u="1"/>
        <n v="0.22232941613999899" u="1"/>
        <n v="1.1958933333333299" u="1"/>
        <n v="0.57758894506666603" u="1"/>
        <n v="0.66186666666666605" u="1"/>
        <n v="1.299763598" u="1"/>
        <n v="0.27441129184000002" u="1"/>
        <n v="1.4950933333333301" u="1"/>
        <n v="1.2393125925925901" u="1"/>
        <n v="0.93159999999999998" u="1"/>
        <n v="2.81656" u="1"/>
        <n v="1.43072" u="1"/>
        <n v="0.16966251760000001" u="1"/>
        <n v="0.27804444444444398" u="1"/>
        <n v="1.610491924" u="1"/>
        <n v="1.76082120746666" u="1"/>
        <n v="0.34702666666666598" u="1"/>
        <n v="0.83568558800000003" u="1"/>
        <n v="0.139280931333333" u="1"/>
        <n v="2.3718400000000002" u="1"/>
        <n v="0.61539999999999995" u="1"/>
        <n v="0.11177170340000001" u="1"/>
        <n v="2.5517902528" u="1"/>
        <n v="0.1585237816" u="1"/>
        <n v="1.8326755554346601" u="1"/>
        <n v="1.97109333333333" u="1"/>
        <n v="1.3092266666666601" u="1"/>
        <n v="4.8967262799999897E-2" u="1"/>
        <n v="6.1860571402666604" u="1"/>
        <n v="0.51990543919999999" u="1"/>
        <n v="1.22173333333333" u="1"/>
        <n v="3.64177777777777" u="1"/>
        <n v="1.0573999999999999" u="1"/>
        <n v="1.105251626" u="1"/>
        <n v="1.5271666666666599" u="1"/>
        <n v="1.33340444444444" u="1"/>
        <n v="1.09620317456" u="1"/>
        <n v="1.5673999999999999" u="1"/>
        <n v="1.66736" u="1"/>
        <n v="0.35496658682666599" u="1"/>
        <n v="0.646072763733333" u="1"/>
        <n v="0.199315555555555" u="1"/>
        <n v="0.65772190473600001" u="1"/>
        <n v="0.368417208666666" u="1"/>
        <n v="1.9325903088" u="1"/>
        <n v="1.43344" u="1"/>
        <n v="2.0842000000000001" u="1"/>
        <n v="1.8326" u="1"/>
        <n v="3.4095200000000001" u="1"/>
        <n v="1.63224209333333E-2" u="1"/>
        <n v="2.48426666666666" u="1"/>
        <n v="0.43071517582222202" u="1"/>
        <n v="0.4854" u="1"/>
        <n v="3.0826666666666598" u="1"/>
        <n v="1.6974265596" u="1"/>
        <n v="1.60570666666666" u="1"/>
        <n v="0.52603799674666596" u="1"/>
        <n v="0.64419676960000005" u="1"/>
        <n v="1.48874666666666" u="1"/>
        <n v="0.98898833599999902" u="1"/>
        <n v="1.21901333333333" u="1"/>
        <n v="0.191608888888888" u="1"/>
        <n v="0.86406016640000005" u="1"/>
        <n v="0.49035555555555499" u="1"/>
        <n v="1.0082133333333301" u="1"/>
        <n v="0.77985815879999998" u="1"/>
        <n v="0.887065009493333" u="1"/>
        <n v="1.0886209409999901" u="1"/>
        <n v="1.96384" u="1"/>
        <n v="3.3558755555555502" u="1"/>
        <n v="1.3063451291999999" u="1"/>
        <n v="0.94044000000000005" u="1"/>
        <n v="0.62695999999999996" u="1"/>
        <n v="1.32197413222222" u="1"/>
        <n v="0.85297155626666599" u="1"/>
        <n v="0.28879447253333301" u="1"/>
        <n v="0.59794666666666596" u="1"/>
        <n v="0.996728888888888" u="1"/>
        <n v="1.40828" u="1"/>
        <n v="0.71536" u="1"/>
        <n v="2.1501600000000001" u="1"/>
        <n v="0.13902222222222199" u="1"/>
        <n v="0.61965629629629604" u="1"/>
        <n v="0.41784279400000002" u="1"/>
        <n v="1.1859200000000001" u="1"/>
        <n v="1.2758951264" u="1"/>
        <n v="2.0001066666666598" u="1"/>
        <n v="0.88041060373333302" u="1"/>
        <n v="0.98554666666666602" u="1"/>
        <n v="2.08216" u="1"/>
        <n v="0.31856608376000001" u="1"/>
        <n v="1.8208888888888799" u="1"/>
        <n v="5.3892266666666604" u="1"/>
        <n v="1.9138426896" u="1"/>
        <n v="3.0930285701333302" u="1"/>
        <n v="4.54602666666666" u="1"/>
        <n v="0.91633777771733305" u="1"/>
        <n v="0.65461333333333305" u="1"/>
        <n v="1.74179350559999" u="1"/>
        <n v="0.25995271959999999" u="1"/>
        <n v="0.610866666666666" u="1"/>
        <n v="0.323036381866666" u="1"/>
        <n v="1.89719887866666" u="1"/>
        <n v="0.83367999999999998" u="1"/>
        <n v="0.17748329341333299" u="1"/>
        <n v="0.66670222222222197" u="1"/>
        <n v="0.96629515440000002" u="1"/>
        <n v="2.5894400000000002" u="1"/>
        <n v="0.71672000000000002" u="1"/>
        <n v="0.443708233533333" u="1"/>
        <n v="0.83413333333333295" u="1"/>
        <n v="0.9163" u="1"/>
        <n v="1.7047600000000001" u="1"/>
        <n v="1.24213333333333" u="1"/>
        <n v="2.4517777777777701" u="1"/>
        <n v="0.21535758791111101" u="1"/>
        <n v="0.59287844303999904" u="1"/>
        <n v="1.5413333333333299" u="1"/>
        <n v="0.82415694666666595" u="1"/>
        <n v="0.52062714040000002" u="1"/>
        <n v="1.7351333333333301" u="1"/>
        <n v="0.8487132798" u="1"/>
        <n v="2.2229991056" u="1"/>
        <n v="0.26301899837333298" u="1"/>
        <n v="0.49449416799999901" u="1"/>
        <n v="2.0071333333333299" u="1"/>
        <n v="0.32209838480000003" u="1"/>
        <n v="0.45735215306666599" u="1"/>
        <n v="3.0627200000000001" u="1"/>
        <n v="3.3682666666666599" u="1"/>
        <n v="0.43203008320000003" u="1"/>
        <n v="0.80285333333333297" u="1"/>
        <n v="1.67793777777777" u="1"/>
        <n v="0.443532504746666" u="1"/>
        <n v="0.60950666666666597" u="1"/>
        <n v="2.8412666666666602" u="1"/>
        <n v="0.744373333333333" u="1"/>
        <n v="0.50410666666666604" u="1"/>
        <n v="0.98192000000000002" u="1"/>
        <n v="0.65317256459999995" u="1"/>
        <n v="0.14439723626666601" u="1"/>
        <n v="0.31347999999999998" u="1"/>
        <n v="3.077" u="1"/>
        <n v="2.8197333333333301" u="1"/>
        <n v="0.42648577813333299" u="1"/>
        <n v="3.0355182058666599" u="1"/>
        <n v="0.498364444444444" u="1"/>
        <n v="0.35768" u="1"/>
        <n v="1.07508" u="1"/>
        <n v="0.55441563093333301" u="1"/>
        <n v="0.69416952053333303" u="1"/>
        <n v="0.63794756320000001" u="1"/>
        <n v="0.44020530186666601" u="1"/>
        <n v="1.0589866666666601" u="1"/>
        <n v="1.07913279186666" u="1"/>
        <n v="1.0000533333333299" u="1"/>
        <n v="1.54651428506666" u="1"/>
        <n v="1.6334054901333299" u="1"/>
        <n v="1.04108" u="1"/>
        <n v="0.15928304188" u="1"/>
        <n v="0.45816888885866602" u="1"/>
        <n v="2.6946133333333302" u="1"/>
        <n v="0.32730666666666602" u="1"/>
        <n v="0.95692134480000002" u="1"/>
        <n v="2.27301333333333" u="1"/>
        <n v="1.31865111466666" u="1"/>
        <n v="0.305433333333333" u="1"/>
        <n v="0.41683999999999999" u="1"/>
        <n v="0.91044444444444395" u="1"/>
        <n v="0.33335111111111099" u="1"/>
        <n v="8.8741646706666594E-2" u="1"/>
        <n v="0.87089675279999901" u="1"/>
        <n v="1.2947200000000001" u="1"/>
        <n v="0.107678793955555" u="1"/>
        <n v="0.32655823032888798" u="1"/>
        <n v="0.41706666666666597" u="1"/>
        <n v="0.35836000000000001" u="1"/>
        <n v="0.29643922151999902" u="1"/>
        <n v="4.0419200000000002" u="1"/>
        <n v="0.90054224159999996" u="1"/>
        <n v="0.62106666666666599" u="1"/>
        <n v="0.77066666666666594" u="1"/>
        <n v="0.26031357020000001" u="1"/>
        <n v="1.1114995528" u="1"/>
        <n v="2.6302400000000001" u="1"/>
        <n v="0.40142666666666599" u="1"/>
        <n v="0.43385595033333302" u="1"/>
        <n v="1.5313600000000001" u="1"/>
        <n v="0.21601504160000001" u="1"/>
        <n v="2.2766386544000001" u="1"/>
        <n v="0.221766252373333" u="1"/>
        <n v="2.1151586115555499" u="1"/>
        <n v="0.372186666666666" u="1"/>
        <n v="1.4098666666666599" u="1"/>
        <n v="0.42475477834666597" u="1"/>
        <n v="1.86093333333333" u="1"/>
        <n v="0.83896888888888899" u="1"/>
        <n v="0.77664" u="1"/>
        <n v="1.414522133" u="1"/>
        <n v="1.5177591029333299" u="1"/>
        <n v="3.16245333333333" u="1"/>
        <n v="0.17884" u="1"/>
        <n v="0.34708476026666601" u="1"/>
        <n v="1.6672493291999999" u="1"/>
        <n v="0.31897378160000001" u="1"/>
        <n v="0.22010265093333301" u="1"/>
        <n v="1.34730666666666" u="1"/>
        <n v="8.1612104666666602E-2" u="1"/>
        <n v="1.1365066666666599" u="1"/>
        <n v="0.81670274506666596" u="1"/>
        <n v="0.22908444442933301" u="1"/>
        <n v="0.22071482273333301" u="1"/>
        <n v="1.2949593502400001" u="1"/>
        <n v="0.52949333333333304" u="1"/>
        <n v="3.8662857126666599" u="1"/>
        <n v="0.773257142533333" u="1"/>
        <n v="3.7179377777777698" u="1"/>
        <n v="1.2676911285333301" u="1"/>
        <n v="1.8420860433333299" u="1"/>
        <n v="1.2007229887999999" u="1"/>
        <n v="0.45522222222222197" u="1"/>
        <n v="0.435448376399999" u="1"/>
        <n v="0.65932555733333298" u="1"/>
        <n v="0.67063022039999998" u="1"/>
        <n v="1.7539250792959999" u="1"/>
        <n v="0.64736000000000005" u="1"/>
        <n v="0.16327911516444399" u="1"/>
        <n v="0.14821961075999901" u="1"/>
        <n v="3.7554133333333302" u="1"/>
        <n v="1.0179751055999999" u="1"/>
        <n v="0.99657777777777701" u="1"/>
        <n v="0.72198618133333303" u="1"/>
        <n v="0.204098893955555" u="1"/>
        <n v="2.0209600000000001" u="1"/>
        <n v="0.45027112079999998" u="1"/>
        <n v="0.31053333333333299" u="1"/>
        <n v="0.38533333333333297" u="1"/>
        <n v="2.40856" u="1"/>
        <n v="0.110883126186666" u="1"/>
        <n v="1.94208" u="1"/>
        <n v="0.55574977640000001" u="1"/>
        <n v="0.24491867274666601" u="1"/>
        <n v="0.69511111111111101" u="1"/>
        <n v="0.73176344490666601" u="1"/>
        <n v="1.05757930577777" u="1"/>
        <n v="1.3151200000000001" u="1"/>
        <n v="0.265471736466666" u="1"/>
        <n v="3.8052800000000002" u="1"/>
        <n v="0.35314371637333303" u="1"/>
        <n v="0.76568000000000003" u="1"/>
        <n v="1.1383193272000001" u="1"/>
        <n v="1.77948444444444" u="1"/>
        <n v="1.374506666576" u="1"/>
        <n v="1.2960902496" u="1"/>
        <n v="0.41948444444444399" u="1"/>
        <n v="0.21237738917333299" u="1"/>
        <n v="1.5812266666666599" u="1"/>
        <n v="0.38832" u="1"/>
        <n v="0.70493333333333297" u="1"/>
        <n v="0.75887955146666597" u="1"/>
        <n v="0.70138399566222198" u="1"/>
        <n v="1.55266666666666" u="1"/>
        <n v="3.6570399999999998" u="1"/>
        <n v="3.0246400000000002" u="1"/>
        <n v="0.17354238013333301" u="1"/>
        <n v="0.83362466459999995" u="1"/>
        <n v="0.53839396977777698" u="1"/>
        <n v="3.50698666666666" u="1"/>
        <n v="2.2761111111111099" u="1"/>
        <n v="1.85896888888888" u="1"/>
        <n v="2.62812444444444" u="1"/>
        <n v="0.40835137253333298" u="1"/>
        <n v="1.72661246698666" u="1"/>
        <n v="0.26474666666666602" u="1"/>
        <n v="0.67365333333333299" u="1"/>
        <n v="2.2632354127999998" u="1"/>
        <n v="0.64747967512000004" u="1"/>
        <n v="5.0737066666666601" u="1"/>
        <n v="0.56825333333333305" u="1"/>
        <n v="2.3119999999999998" u="1"/>
        <n v="1.07304" u="1"/>
        <n v="0.217724188199999" u="1"/>
        <n v="0.60036149439999997" u="1"/>
        <n v="1.6365333333333301" u="1"/>
        <n v="0.95114268960000004" u="1"/>
        <n v="0.32966277866666599" u="1"/>
        <n v="0.63384556426666605" u="1"/>
        <n v="0.79423999999999995" u="1"/>
        <n v="0.33531511019999999" u="1"/>
        <n v="0.87696253964799997" u="1"/>
        <n v="1.13729540835555" u="1"/>
        <n v="1.87770666666666" u="1"/>
        <n v="0.32368000000000002" u="1"/>
        <n v="3.1710666666666598" u="1"/>
        <n v="8.1639557582222202E-2" u="1"/>
        <n v="0.50898755279999996" u="1"/>
        <n v="7.4109805379999893E-2" u="1"/>
        <n v="0.37054902689999902" u="1"/>
        <n v="0.79261890800000001" u="1"/>
        <n v="1.20428" u="1"/>
        <n v="0.97104000000000001" u="1"/>
        <n v="0.17657185818666599" u="1"/>
        <n v="0.2778748882" u="1"/>
        <n v="0.12245933637333301" u="1"/>
        <n v="0.365881722453333" u="1"/>
        <n v="1.11424745066666" u="1"/>
        <n v="1.3573001408000001" u="1"/>
        <n v="1.9026400000000001" u="1"/>
        <n v="0.10618869458666599" u="1"/>
        <n v="2.7762133333333301" u="1"/>
        <n v="0.38284000000000001" u="1"/>
        <n v="1.3346133333333301" u="1"/>
        <n v="4.9231999999999996" u="1"/>
        <n v="0.89417362720000004" u="1"/>
        <n v="1.2681902528" u="1"/>
        <n v="0.52878965288888802" u="1"/>
        <n v="0.68725333328799998" u="1"/>
        <n v="2.0974222222222201" u="1"/>
        <n v="0.88974222222222199" u="1"/>
        <n v="0.64804512479999998" u="1"/>
        <n v="1.1005132546666601" u="1"/>
        <n v="0.19416" u="1"/>
        <n v="0.35246666666666598" u="1"/>
        <n v="4.6395428552000002" u="1"/>
        <n v="0.79061333333333295" u="1"/>
        <n v="1.594868908" u="1"/>
        <n v="0.37943977573333298" u="1"/>
        <n v="0.35069199783111099" u="1"/>
        <n v="1.59452444444444" u="1"/>
        <n v="1.8285199999999999" u="1"/>
        <n v="1.2250541176" u="1"/>
        <n v="0.53244988023999895" u="1"/>
        <n v="1.5123200000000001" u="1"/>
        <n v="2.9473376693333302" u="1"/>
        <n v="8.6771190066666601E-2" u="1"/>
        <n v="0.20417568626666599" u="1"/>
        <n v="0.13057936746666601" u="1"/>
        <n v="1.75349333333333" u="1"/>
        <n v="1.31406222222222" u="1"/>
        <n v="0.13237333333333301" u="1"/>
        <n v="0.26485778727999998" u="1"/>
        <n v="2.5010400000000002" u="1"/>
        <n v="1.1316177063999999" u="1"/>
        <n v="2.5368533333333301" u="1"/>
        <n v="1.1559999999999999" u="1"/>
        <n v="0.53652" u="1"/>
        <n v="0.86330623349333302" u="1"/>
        <n v="0.89419999999999999" u="1"/>
        <n v="0.30018074719999999" u="1"/>
        <n v="0.47557134480000002" u="1"/>
        <n v="0.16483138933333299" u="1"/>
        <n v="0.31692278213333303" u="1"/>
        <n v="2.23312" u="1"/>
        <n v="0.39711999999999997" u="1"/>
        <n v="0.43848126982399999" u="1"/>
        <n v="3.9228444444444399" u="1"/>
        <n v="3.0982814814814801" u="1"/>
        <n v="0.56864770417777699" u="1"/>
        <n v="4.0819778791111101E-2" u="1"/>
        <n v="1.53287111111111" u="1"/>
        <n v="0.93885333333333298" u="1"/>
        <n v="1.9266666666666601" u="1"/>
        <n v="1.9141999999999999" u="1"/>
        <n v="1.76233333333333" u="1"/>
        <n v="1.1121777777777699" u="1"/>
        <n v="0.182940861226666" u="1"/>
        <n v="1.5863689586666601" u="1"/>
        <n v="0.79230695533333295" u="1"/>
        <n v="1.3206159056" u="1"/>
        <n v="1.7918000000000001" u="1"/>
        <n v="1.3881066666666599" u="1"/>
        <n v="0.67865007040000003" u="1"/>
        <n v="2.1918666666666602" u="1"/>
        <n v="4.9572503703703701" u="1"/>
        <n v="3.0475333333333299" u="1"/>
        <n v="2.9421333333333299" u="1"/>
        <n v="8.8285929093333299E-2" u="1"/>
        <n v="2.7313333333333301" u="1"/>
        <n v="2.5205333333333302" u="1"/>
        <n v="3.6924000000000001" u="1"/>
        <n v="2.4615999999999998" u="1"/>
        <n v="0.44708681360000002" u="1"/>
        <n v="0.63409512639999999" u="1"/>
        <n v="0.55712372533333299" u="1"/>
        <n v="0.66730666666666605" u="1"/>
        <n v="0.26439482644444401" u="1"/>
        <n v="0.444871111111111" u="1"/>
      </sharedItems>
    </cacheField>
    <cacheField name="pfeW" numFmtId="0">
      <sharedItems containsSemiMixedTypes="0" containsString="0" containsNumber="1" minValue="0" maxValue="1089.5579827393899"/>
    </cacheField>
    <cacheField name="pcuW" numFmtId="0">
      <sharedItems containsSemiMixedTypes="0" containsString="0" containsNumber="1" minValue="0" maxValue="28958.503519200702"/>
    </cacheField>
    <cacheField name="ptrW" numFmtId="0">
      <sharedItems containsSemiMixedTypes="0" containsString="0" containsNumber="1" minValue="0" maxValue="29319.298719124799"/>
    </cacheField>
    <cacheField name="pnvac" numFmtId="0">
      <sharedItems containsSemiMixedTypes="0" containsString="0" containsNumber="1" minValue="0" maxValue="1089.5579827393899"/>
    </cacheField>
    <cacheField name="pncar" numFmtId="0">
      <sharedItems containsSemiMixedTypes="0" containsString="0" containsNumber="1" minValue="0" maxValue="5769.5"/>
    </cacheField>
    <cacheField name="cperm" numFmtId="0">
      <sharedItems containsSemiMixedTypes="0" containsString="0" containsNumber="1" containsInteger="1" minValue="0" maxValue="0"/>
    </cacheField>
    <cacheField name="cdete" numFmtId="0">
      <sharedItems containsSemiMixedTypes="0" containsString="0" containsNumber="1" containsInteger="1" minValue="0" maxValue="0"/>
    </cacheField>
    <cacheField name="resta" numFmtId="0">
      <sharedItems containsSemiMixedTypes="0" containsString="0" containsNumber="1" containsInteger="1" minValue="0" maxValue="0"/>
    </cacheField>
    <cacheField name="cvu_nt" numFmtId="41">
      <sharedItems containsSemiMixedTypes="0" containsString="0" containsNumber="1" minValue="0" maxValue="1091708.82817724" count="19">
        <n v="325935.152959114"/>
        <n v="32882.850839999999"/>
        <n v="27402.374370000001"/>
        <n v="226343.85182728301"/>
        <n v="271612.61428295501"/>
        <n v="188619.87652273499"/>
        <n v="22835.31264"/>
        <n v="157183.23043561299"/>
        <n v="211453.010851556"/>
        <n v="21333.00981"/>
        <n v="226343.85182728199"/>
        <n v="130986.02536301099"/>
        <n v="1091708.82817724"/>
        <n v="0"/>
        <n v="102278.81810999999" u="1"/>
        <n v="19029.427199999998" u="1"/>
        <n v="22835.312639999898" u="1"/>
        <n v="13214.88" u="1"/>
        <n v="15857.856" u="1"/>
      </sharedItems>
    </cacheField>
    <cacheField name="viur_r" numFmtId="0">
      <sharedItems containsSemiMixedTypes="0" containsString="0" containsNumber="1" minValue="0" maxValue="247.193325780203"/>
    </cacheField>
    <cacheField name="key" numFmtId="0">
      <sharedItems/>
    </cacheField>
    <cacheField name="cpreini_nt" numFmtId="0">
      <sharedItems containsSemiMixedTypes="0" containsString="0" containsNumber="1" containsInteger="1" minValue="0" maxValue="0"/>
    </cacheField>
    <cacheField name="cpre_nt" numFmtId="0">
      <sharedItems containsSemiMixedTypes="0" containsString="0" containsNumber="1" minValue="0.5" maxValue="0.5"/>
    </cacheField>
    <cacheField name="theta" numFmtId="0">
      <sharedItems containsSemiMixedTypes="0" containsString="0" containsNumber="1" containsInteger="1" minValue="0" maxValue="158"/>
    </cacheField>
    <cacheField name="fevej" numFmtId="0">
      <sharedItems containsSemiMixedTypes="0" containsString="0" containsNumber="1" minValue="-0.124999982481451" maxValue="9.6738506403459006"/>
    </cacheField>
    <cacheField name="pvdr" numFmtId="0">
      <sharedItems containsSemiMixedTypes="0" containsString="0" containsNumber="1" minValue="1.16375002329966E-4" maxValue="1.4196221351660001E-3"/>
    </cacheField>
    <cacheField name="csol" numFmtId="0">
      <sharedItems containsSemiMixedTypes="0" containsString="0" containsNumber="1" minValue="0" maxValue="9406215.8023896609" count="577">
        <n v="7309956.9563019602"/>
        <n v="388032.560172075"/>
        <n v="167300.46601137501"/>
        <n v="176713.22153469"/>
        <n v="216579.31956748501"/>
        <n v="499333.98784494097"/>
        <n v="1270249.9648591201"/>
        <n v="279917.363610095"/>
        <n v="3277584.56183335"/>
        <n v="1176801.6560066401"/>
        <n v="980801.49716988194"/>
        <n v="634696.16821278899"/>
        <n v="1408563.4995693001"/>
        <n v="1789292.5468063301"/>
        <n v="276345.49666023999"/>
        <n v="519451.91371018399"/>
        <n v="1499085.24146161"/>
        <n v="810679.74121323903"/>
        <n v="1349808.4411032801"/>
        <n v="376091.453642498"/>
        <n v="799760.52605405997"/>
        <n v="296820.07973211299"/>
        <n v="1449035.17130555"/>
        <n v="2425380.5829882999"/>
        <n v="708864.63107540703"/>
        <n v="175890.99073889901"/>
        <n v="286896.40006929601"/>
        <n v="1934060.79878865"/>
        <n v="942887.70389821695"/>
        <n v="762932.72724321496"/>
        <n v="554126.63529951998"/>
        <n v="1531966.1978964999"/>
        <n v="184865.24825966399"/>
        <n v="970164.00999963004"/>
        <n v="188111.66977895901"/>
        <n v="744690.42561636702"/>
        <n v="1710691.9162979"/>
        <n v="2143354.8945977199"/>
        <n v="481584.70605225"/>
        <n v="556025.49364177894"/>
        <n v="3058113.2408121098"/>
        <n v="2083243.6461506099"/>
        <n v="2179247.5475373999"/>
        <n v="3088954.9433997599"/>
        <n v="517998.96745440399"/>
        <n v="1803948.5437056399"/>
        <n v="2267602.2222057302"/>
        <n v="1684306.98852767"/>
        <n v="1404672.75465891"/>
        <n v="7105603.9243814396"/>
        <n v="5631334.8568603499"/>
        <n v="868863.16787293204"/>
        <n v="2028641.0227083601"/>
        <n v="5500383.6507086596"/>
        <n v="5734919.4189165402"/>
        <n v="6072262.9843745204"/>
        <n v="1342165.87805365"/>
        <n v="5896082.6592705501"/>
        <n v="2099430.8569060401"/>
        <n v="1486663.4490775201"/>
        <n v="4819066.0415059496"/>
        <n v="1639229.6343867001"/>
        <n v="4934151.7163889203"/>
        <n v="2793862.1696638898"/>
        <n v="2550056.1762874802"/>
        <n v="2542918.2025491102"/>
        <n v="531879.521628669"/>
        <n v="832620.037931695"/>
        <n v="6812432.8629058804"/>
        <n v="2288297.6410955698"/>
        <n v="6169998.5062889298"/>
        <n v="482565.75942449702"/>
        <n v="0"/>
        <n v="1813589.2994717101" u="1"/>
        <n v="1060131.7923318499" u="1"/>
        <n v="199881.22812461201" u="1"/>
        <n v="243441.295601538" u="1"/>
        <n v="120518.47059865401" u="1"/>
        <n v="286962.20304980502" u="1"/>
        <n v="1020029.42982755" u="1"/>
        <n v="1210106.8430177099" u="1"/>
        <n v="661342.57459282002" u="1"/>
        <n v="1654457.9106596699" u="1"/>
        <n v="256544.053340927" u="1"/>
        <n v="254566.41048757301" u="1"/>
        <n v="382341.73477668897" u="1"/>
        <n v="1800600.2217804401" u="1"/>
        <n v="438700.53028401098" u="1"/>
        <n v="342953.50774437899" u="1"/>
        <n v="157771.493596402" u="1"/>
        <n v="1164223.69102815" u="1"/>
        <n v="308389.49845173198" u="1"/>
        <n v="228785.47524774601" u="1"/>
        <n v="147929.26013974601" u="1"/>
        <n v="415591.440894873" u="1"/>
        <n v="1197507.34322168" u="1"/>
        <n v="428654.60307818197" u="1"/>
        <n v="640471.54131012305" u="1"/>
        <n v="280128.05467269599" u="1"/>
        <n v="1708885.70997024" u="1"/>
        <n v="125858.404169926" u="1"/>
        <n v="728128.11591975298" u="1"/>
        <n v="1737974.6263876499" u="1"/>
        <n v="3955942.8025616398" u="1"/>
        <n v="8805854.3495849408" u="1"/>
        <n v="1067609.3417702799" u="1"/>
        <n v="626763.73066503601" u="1"/>
        <n v="2698187.4949090201" u="1"/>
        <n v="306137.01424450299" u="1"/>
        <n v="322485.96042935702" u="1"/>
        <n v="184620.79781346599" u="1"/>
        <n v="4166991.6530739302" u="1"/>
        <n v="208994.51930447601" u="1"/>
        <n v="3622958.4842193802" u="1"/>
        <n v="82496.152549768201" u="1"/>
        <n v="455044.84686872101" u="1"/>
        <n v="188458.26011317101" u="1"/>
        <n v="315717.42758588499" u="1"/>
        <n v="172424.11187819901" u="1"/>
        <n v="278192.34334102599" u="1"/>
        <n v="229776.248349506" u="1"/>
        <n v="4386955.7128389701" u="1"/>
        <n v="4217055.4339546598" u="1"/>
        <n v="587973.60185723798" u="1"/>
        <n v="1483345.2640393099" u="1"/>
        <n v="106447.018793011" u="1"/>
        <n v="554751.80467340397" u="1"/>
        <n v="214870.058620469" u="1"/>
        <n v="505094.81719168299" u="1"/>
        <n v="798408.03422132495" u="1"/>
        <n v="1649079.9851815801" u="1"/>
        <n v="373208.00129275699" u="1"/>
        <n v="1917880.2609828301" u="1"/>
        <n v="92648.824367165798" u="1"/>
        <n v="135200.349975852" u="1"/>
        <n v="83375.592385305004" u="1"/>
        <n v="2878710.9866112201" u="1"/>
        <n v="264477.32828059403" u="1"/>
        <n v="187527.67075597699" u="1"/>
        <n v="206357.55931249901" u="1"/>
        <n v="444127.81965658901" u="1"/>
        <n v="505980.55040105898" u="1"/>
        <n v="452044.60561432602" u="1"/>
        <n v="246940.292183251" u="1"/>
        <n v="7263195.72944385" u="1"/>
        <n v="242603.601089145" u="1"/>
        <n v="177590.73480409899" u="1"/>
        <n v="134688.26086992299" u="1"/>
        <n v="540699.582539425" u="1"/>
        <n v="2782741.2034859802" u="1"/>
        <n v="311245.29823684198" u="1"/>
        <n v="247510.641778705" u="1"/>
        <n v="192926.02671805301" u="1"/>
        <n v="859964.60354442999" u="1"/>
        <n v="591805.60929395806" u="1"/>
        <n v="4638612.3228311399" u="1"/>
        <n v="229975.56634559901" u="1"/>
        <n v="151739.957321717" u="1"/>
        <n v="207159.686257478" u="1"/>
        <n v="369899.56884910702" u="1"/>
        <n v="140381.051601919" u="1"/>
        <n v="348506.48458851699" u="1"/>
        <n v="478042.52375678503" u="1"/>
        <n v="305762.97590921901" u="1"/>
        <n v="1213657.6980196701" u="1"/>
        <n v="840614.58537443494" u="1"/>
        <n v="1320888.9611040901" u="1"/>
        <n v="1972254.4321530501" u="1"/>
        <n v="2245018.0183528801" u="1"/>
        <n v="2282633.5790499202" u="1"/>
        <n v="411727.72250892402" u="1"/>
        <n v="1948014.6267055799" u="1"/>
        <n v="421782.71922758297" u="1"/>
        <n v="672181.69085354405" u="1"/>
        <n v="179338.00952469601" u="1"/>
        <n v="232634.876662305" u="1"/>
        <n v="220063.90326512099" u="1"/>
        <n v="98689.171794993395" u="1"/>
        <n v="137646.276104572" u="1"/>
        <n v="2641003.3585385298" u="1"/>
        <n v="142842.61409342001" u="1"/>
        <n v="118502.10638704999" u="1"/>
        <n v="1144345.46089399" u="1"/>
        <n v="300613.27647798398" u="1"/>
        <n v="357065.24060493801" u="1"/>
        <n v="596828.50805601" u="1"/>
        <n v="3020357.4607267599" u="1"/>
        <n v="115127.207241797" u="1"/>
        <n v="469440.317969353" u="1"/>
        <n v="140817.870282068" u="1"/>
        <n v="1119654.0035359999" u="1"/>
        <n v="3342824.01375147" u="1"/>
        <n v="111714.65330930099" u="1"/>
        <n v="177841.717441402" u="1"/>
        <n v="106410.622672331" u="1"/>
        <n v="1854533.2158484301" u="1"/>
        <n v="1182248.36166963" u="1"/>
        <n v="209333.12898102001" u="1"/>
        <n v="186995.70008213801" u="1"/>
        <n v="557522.45821389405" u="1"/>
        <n v="155885.086269494" u="1"/>
        <n v="387910.80517594801" u="1"/>
        <n v="1894365.94657067" u="1"/>
        <n v="1614420.1539225699" u="1"/>
        <n v="228150.92762621699" u="1"/>
        <n v="2185217.4686098602" u="1"/>
        <n v="304421.11557635199" u="1"/>
        <n v="146553.30938354999" u="1"/>
        <n v="605392.10247500299" u="1"/>
        <n v="326429.46761281998" u="1"/>
        <n v="234671.31906924499" u="1"/>
        <n v="1496642.23176171" u="1"/>
        <n v="210037.343324007" u="1"/>
        <n v="327709.50235884101" u="1"/>
        <n v="312742.02862473502" u="1"/>
        <n v="1032778.35617708" u="1"/>
        <n v="1880656.03707611" u="1"/>
        <n v="3704839.2491184999" u="1"/>
        <n v="4293158.3775061397" u="1"/>
        <n v="2628954.14810867" u="1"/>
        <n v="169342.58667152701" u="1"/>
        <n v="175397.155068475" u="1"/>
        <n v="447858.84941622702" u="1"/>
        <n v="127462.49867009799" u="1"/>
        <n v="387770.63526863599" u="1"/>
        <n v="3951498.2142932201" u="1"/>
        <n v="222597.21909489899" u="1"/>
        <n v="168058.84384924799" u="1"/>
        <n v="110962.681330579" u="1"/>
        <n v="3216750.4964425801" u="1"/>
        <n v="100739.263752571" u="1"/>
        <n v="4139841.9643808599" u="1"/>
        <n v="2707466.7991416398" u="1"/>
        <n v="188542.380206406" u="1"/>
        <n v="434264.65670357097" u="1"/>
        <n v="1240775.8473274601" u="1"/>
        <n v="3245320.7910911301" u="1"/>
        <n v="1570178.33131238" u="1"/>
        <n v="1151651.81709533" u="1"/>
        <n v="274841.71651160502" u="1"/>
        <n v="1339875.0437058001" u="1"/>
        <n v="2049017.4796823401" u="1"/>
        <n v="1747739.26277799" u="1"/>
        <n v="276948.85276120697" u="1"/>
        <n v="119692.51811424" u="1"/>
        <n v="178255.27257204099" u="1"/>
        <n v="492835.258065022" u="1"/>
        <n v="228356.34370542099" u="1"/>
        <n v="983569.08191367798" u="1"/>
        <n v="138426.534470435" u="1"/>
        <n v="8820642.0735819302" u="1"/>
        <n v="1179753.6060212301" u="1"/>
        <n v="7637382.9820762305" u="1"/>
        <n v="527994.41596092004" u="1"/>
        <n v="182218.69541711899" u="1"/>
        <n v="1284080.1684638101" u="1"/>
        <n v="154982.16477492399" u="1"/>
        <n v="100831.60528424699" u="1"/>
        <n v="788839.55435056495" u="1"/>
        <n v="886687.12307771703" u="1"/>
        <n v="2132381.6229531802" u="1"/>
        <n v="1004448.54184512" u="1"/>
        <n v="238146.244073451" u="1"/>
        <n v="961529.99571923399" u="1"/>
        <n v="2664651.7768127699" u="1"/>
        <n v="148040.39639006101" u="1"/>
        <n v="462781.20015351003" u="1"/>
        <n v="110745.589755676" u="1"/>
        <n v="576644.00314594805" u="1"/>
        <n v="143097.93292918699" u="1"/>
        <n v="1572667.3141979601" u="1"/>
        <n v="207783.56895540701" u="1"/>
        <n v="106921.194978692" u="1"/>
        <n v="1458041.0187265" u="1"/>
        <n v="532243.69992259296" u="1"/>
        <n v="176236.76996330899" u="1"/>
        <n v="868249.84164030605" u="1"/>
        <n v="4541002.6296793502" u="1"/>
        <n v="103514.285478987" u="1"/>
        <n v="132347.16144360899" u="1"/>
        <n v="839118.43203330098" u="1"/>
        <n v="424507.10174183198" u="1"/>
        <n v="737603.92205826996" u="1"/>
        <n v="169280.60317878099" u="1"/>
        <n v="1656219.7123819599" u="1"/>
        <n v="179035.91477091101" u="1"/>
        <n v="129138.79171259" u="1"/>
        <n v="1781049.4598920799" u="1"/>
        <n v="1719933.3667347601" u="1"/>
        <n v="209058.73009308201" u="1"/>
        <n v="259342.702717304" u="1"/>
        <n v="889022.058134928" u="1"/>
        <n v="2426905.5922119399" u="1"/>
        <n v="172999.517175641" u="1"/>
        <n v="125319.93625624799" u="1"/>
        <n v="920883.69153065304" u="1"/>
        <n v="1405098.14265732" u="1"/>
        <n v="413704.678152251" u="1"/>
        <n v="148231.99772701299" u="1"/>
        <n v="2107894.0238664602" u="1"/>
        <n v="944751.32998063904" u="1"/>
        <n v="1314726.2281937101" u="1"/>
        <n v="444705.27342633699" u="1"/>
        <n v="227441.20525604" u="1"/>
        <n v="500260.689100869" u="1"/>
        <n v="603564.78239394503" u="1"/>
        <n v="295585.376456225" u="1"/>
        <n v="135636.443335933" u="1"/>
        <n v="814251.45531625894" u="1"/>
        <n v="1078479.6101235" u="1"/>
        <n v="428605.75723890099" u="1"/>
        <n v="307540.75031484303" u="1"/>
        <n v="3639282.08823193" u="1"/>
        <n v="219804.00088955599" u="1"/>
        <n v="7398489.8513131496" u="1"/>
        <n v="1419735.2674581001" u="1"/>
        <n v="139832.65666801299" u="1"/>
        <n v="351233.02177027101" u="1"/>
        <n v="170094.197016185" u="1"/>
        <n v="253747.69174912199" u="1"/>
        <n v="6352589.17862402" u="1"/>
        <n v="244734.32883218001" u="1"/>
        <n v="131423.58419161901" u="1"/>
        <n v="135967.09100749801" u="1"/>
        <n v="214121.831961866" u="1"/>
        <n v="157166.950108939" u="1"/>
        <n v="2343089.9860731298" u="1"/>
        <n v="207985.49606010201" u="1"/>
        <n v="311135.39222994301" u="1"/>
        <n v="462170.08040519099" u="1"/>
        <n v="416970.23129995598" u="1"/>
        <n v="356079.23299337499" u="1"/>
        <n v="3229345.40544549" u="1"/>
        <n v="1252615.13178876" u="1"/>
        <n v="329955.24503498198" u="1"/>
        <n v="1492923.78469346" u="1"/>
        <n v="184916.81710456699" u="1"/>
        <n v="212191.21497872" u="1"/>
        <n v="171603.29641500299" u="1"/>
        <n v="5619237.5284076901" u="1"/>
        <n v="190831.48069363" u="1"/>
        <n v="949636.94835551595" u="1"/>
        <n v="1156508.63036709" u="1"/>
        <n v="1542738.84977957" u="1"/>
        <n v="319190.89278433501" u="1"/>
        <n v="598208.86478735099" u="1"/>
        <n v="240605.52943945499" u="1"/>
        <n v="493582.00016516598" u="1"/>
        <n v="914503.69695837703" u="1"/>
        <n v="7070239.4426253503" u="1"/>
        <n v="335544.94380442897" u="1"/>
        <n v="235620.70735304599" u="1"/>
        <n v="1175135.8478298399" u="1"/>
        <n v="203989.59887650801" u="1"/>
        <n v="1114719.2433982301" u="1"/>
        <n v="2557636.4358575698" u="1"/>
        <n v="205497.99720573399" u="1"/>
        <n v="297536.79084392899" u="1"/>
        <n v="2046700.90849194" u="1"/>
        <n v="216928.056648378" u="1"/>
        <n v="135194.290851214" u="1"/>
        <n v="331222.44444388599" u="1"/>
        <n v="183109.98904802301" u="1"/>
        <n v="639290.92080477299" u="1"/>
        <n v="90845.285559194002" u="1"/>
        <n v="232289.99752917001" u="1"/>
        <n v="575994.03066208202" u="1"/>
        <n v="141760.86516290001" u="1"/>
        <n v="672301.75007566798" u="1"/>
        <n v="117984.279006058" u="1"/>
        <n v="90391.262831217493" u="1"/>
        <n v="303677.98673518503" u="1"/>
        <n v="932834.83117017394" u="1"/>
        <n v="789814.028726544" u="1"/>
        <n v="156867.92829983" u="1"/>
        <n v="131221.060116868" u="1"/>
        <n v="134545.67347105901" u="1"/>
        <n v="159934.89242641599" u="1"/>
        <n v="317655.14867032302" u="1"/>
        <n v="216110.62787350899" u="1"/>
        <n v="337599.34414767998" u="1"/>
        <n v="222017.72743924899" u="1"/>
        <n v="163972.63929745901" u="1"/>
        <n v="1279705.8633043701" u="1"/>
        <n v="3073206.7270819601" u="1"/>
        <n v="230427.65322939001" u="1"/>
        <n v="322184.79249008402" u="1"/>
        <n v="386507.59139078303" u="1"/>
        <n v="202279.76593062401" u="1"/>
        <n v="9406215.8023896609" u="1"/>
        <n v="171917.75169883299" u="1"/>
        <n v="1639097.86201472" u="1"/>
        <n v="1006567.7319856" u="1"/>
        <n v="2264160.54491525" u="1"/>
        <n v="583187.97021664598" u="1"/>
        <n v="156843.691801279" u="1"/>
        <n v="490988.271029094" u="1"/>
        <n v="866636.11328712502" u="1"/>
        <n v="239606.87347439901" u="1"/>
        <n v="300586.258492205" u="1"/>
        <n v="7936982.5641248403" u="1"/>
        <n v="386596.13899268" u="1"/>
        <n v="3902253.2105236901" u="1"/>
        <n v="370516.08349492401" u="1"/>
        <n v="2041240.9371766699" u="1"/>
        <n v="331236.25621739501" u="1"/>
        <n v="196081.53091257601" u="1"/>
        <n v="231105.920364766" u="1"/>
        <n v="221048.54017611101" u="1"/>
        <n v="169879.71201495" u="1"/>
        <n v="475330.79049635399" u="1"/>
        <n v="622864.46380298096" u="1"/>
        <n v="1707489.2892735801" u="1"/>
        <n v="435547.94329334301" u="1"/>
        <n v="1191359.74743417" u="1"/>
        <n v="3372112.8755934201" u="1"/>
        <n v="181244.266560588" u="1"/>
        <n v="591989.59515731898" u="1"/>
        <n v="472083.52107353602" u="1"/>
        <n v="220841.693964476" u="1"/>
        <n v="138696.47549916699" u="1"/>
        <n v="923162.94051367603" u="1"/>
        <n v="127014.525149851" u="1"/>
        <n v="147773.28946526401" u="1"/>
        <n v="293436.87508253002" u="1"/>
        <n v="637393.195082939" u="1"/>
        <n v="310265.38860024698" u="1"/>
        <n v="1289828.19915696" u="1"/>
        <n v="2896779.77415922" u="1"/>
        <n v="555028.871366721" u="1"/>
        <n v="147963.91954474201" u="1"/>
        <n v="131078.63080137401" u="1"/>
        <n v="3110002.1427814802" u="1"/>
        <n v="1314101.5389308201" u="1"/>
        <n v="568237.83278089296" u="1"/>
        <n v="106742.47406632399" u="1"/>
        <n v="1610294.54445362" u="1"/>
        <n v="137290.08126694601" u="1"/>
        <n v="534187.83554901101" u="1"/>
        <n v="124332.116016983" u="1"/>
        <n v="112507.822263362" u="1"/>
        <n v="255806.09810208701" u="1"/>
        <n v="412309.784871026" u="1"/>
        <n v="696518.76703201898" u="1"/>
        <n v="264058.80541981099" u="1"/>
        <n v="180405.824018899" u="1"/>
        <n v="138319.01456877601" u="1"/>
        <n v="179869.60385200099" u="1"/>
        <n v="679172.00265559496" u="1"/>
        <n v="218730.43565816799" u="1"/>
        <n v="173593.242742809" u="1"/>
        <n v="130006.969237183" u="1"/>
        <n v="5084800.9077840298" u="1"/>
        <n v="162710.65917305401" u="1"/>
        <n v="698800.16541383602" u="1"/>
        <n v="122814.74021496301" u="1"/>
        <n v="119800.369917964" u="1"/>
        <n v="662373.73924813303" u="1"/>
        <n v="244155.92794773201" u="1"/>
        <n v="802470.02628584905" u="1"/>
        <n v="205871.52540589499" u="1"/>
        <n v="628659.86368141195" u="1"/>
        <n v="133041.367332647" u="1"/>
        <n v="556810.91467811901" u="1"/>
        <n v="2142355.9703418701" u="1"/>
        <n v="683022.55135846499" u="1"/>
        <n v="175864.70045041901" u="1"/>
        <n v="2341417.4419587702" u="1"/>
        <n v="6180355.2183605796" u="1"/>
        <n v="173549.715050956" u="1"/>
        <n v="174700.22072996499" u="1"/>
        <n v="367574.43062865199" u="1"/>
        <n v="7839101.8551766397" u="1"/>
        <n v="2065221.9490980799" u="1"/>
        <n v="311205.12967785698" u="1"/>
        <n v="169745.14182602501" u="1"/>
        <n v="172996.912356735" u="1"/>
        <n v="600418.14015572902" u="1"/>
        <n v="1298731.59919224" u="1"/>
        <n v="589013.21135949797" u="1"/>
        <n v="1824229.8524257501" u="1"/>
        <n v="589831.71080257394" u="1"/>
        <n v="2506765.0827581901" u="1"/>
        <n v="91978.2220839488" u="1"/>
        <n v="105996.649084427" u="1"/>
        <n v="157002.01998612701" u="1"/>
        <n v="496449.21831517899" u="1"/>
        <n v="275181.73170870199" u="1"/>
        <n v="1317198.22456738" u="1"/>
        <n v="424348.64387171" u="1"/>
        <n v="563902.26050139195" u="1"/>
        <n v="1012993.0643211" u="1"/>
        <n v="252025.19552322899" u="1"/>
        <n v="169772.66627816399" u="1"/>
        <n v="135937.439043094" u="1"/>
        <n v="140950.76886389399" u="1"/>
        <n v="3557108.9543301002" u="1"/>
        <n v="193336.75829183499" u="1"/>
        <n v="89921.597222408396" u="1"/>
        <n v="508937.12230482203" u="1"/>
        <n v="181376.764601139" u="1"/>
        <n v="1760946.45910706" u="1"/>
        <n v="2988614.3836419601" u="1"/>
        <n v="155616.211536218" u="1"/>
        <n v="158989.666781701" u="1"/>
        <n v="1336583.0694597999" u="1"/>
        <n v="180871.97469065199" u="1"/>
        <n v="1189029.70862363" u="1"/>
        <n v="326968.20324874902" u="1"/>
        <n v="308019.83085192402" u="1"/>
        <n v="133461.500697532" u="1"/>
        <n v="414523.97017634101" u="1"/>
        <n v="851561.50445052003" u="1"/>
        <n v="116105.61657082201" u="1"/>
        <n v="159816.284568801" u="1"/>
        <n v="628051.83687264496" u="1"/>
        <n v="200016.559158869" u="1"/>
        <n v="1204026.4821673201" u="1"/>
        <n v="170519.372904766" u="1"/>
        <n v="92861.610677022196" u="1"/>
        <n v="2443065.0458215498" u="1"/>
        <n v="152608.32362133" u="1"/>
        <n v="255331.66667162901" u="1"/>
        <n v="182596.25185679601" u="1"/>
        <n v="218607.59297940799" u="1"/>
        <n v="131187.835471411" u="1"/>
        <n v="1567084.8500953" u="1"/>
        <n v="363021.91052390903" u="1"/>
        <n v="184104.00759595801" u="1"/>
        <n v="548906.97159504204" u="1"/>
        <n v="1007073.8180245199" u="1"/>
        <n v="121934.175066636" u="1"/>
        <n v="661622.07861220394" u="1"/>
        <n v="280812.90145744203" u="1"/>
        <n v="1360692.6622355401" u="1"/>
        <n v="1858709.3237498801" u="1"/>
        <n v="124399.990253371" u="1"/>
        <n v="629467.69022169104" u="1"/>
        <n v="283230.39534079097" u="1"/>
        <n v="199614.36044497899" u="1"/>
        <n v="971059.466712742" u="1"/>
        <n v="116869.792916073" u="1"/>
        <n v="447200.80421805201" u="1"/>
        <n v="944710.37120653596" u="1"/>
        <n v="153356.79854776699" u="1"/>
        <n v="472088.49690190097" u="1"/>
        <n v="1444634.67791491" u="1"/>
        <n v="184290.69312099399" u="1"/>
        <n v="128780.32676874701" u="1"/>
        <n v="2659058.5911177401" u="1"/>
        <n v="217599.795353252" u="1"/>
        <n v="159745.648818177" u="1"/>
        <n v="5493199.2896926198" u="1"/>
        <n v="132621.69524678201" u="1"/>
        <n v="1201005.30744663" u="1"/>
        <n v="135743.63108213199" u="1"/>
        <n v="191643.29804933499" u="1"/>
        <n v="378612.77222840599" u="1"/>
        <n v="308876.34670221299" u="1"/>
        <n v="127761.600647635" u="1"/>
        <n v="221497.510779376" u="1"/>
        <n v="1458301.83851026" u="1"/>
        <n v="1114611.17145511" u="1"/>
        <n v="111556.141618977" u="1"/>
        <n v="2075064.4676439899" u="1"/>
        <n v="846229.52965579403" u="1"/>
        <n v="1394330.4714659899" u="1"/>
        <n v="891390.04960175697" u="1"/>
        <n v="350809.37354822602" u="1"/>
        <n v="458868.28132292302" u="1"/>
        <n v="365153.048198679" u="1"/>
        <n v="2326525.2670620698" u="1"/>
        <n v="187271.62995056401" u="1"/>
        <n v="174184.14512355099" u="1"/>
        <n v="414478.048456522" u="1"/>
        <n v="546606.03504564206" u="1"/>
        <n v="3053908.90519467" u="1"/>
      </sharedItems>
    </cacheField>
    <cacheField name="eval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9">
  <r>
    <x v="0"/>
    <n v="1"/>
    <n v="386.15499999999997"/>
    <n v="524.47"/>
    <n v="236.614772625"/>
    <n v="112.5"/>
    <n v="1"/>
    <n v="3"/>
    <n v="79.193325780203907"/>
    <n v="1"/>
    <n v="381000"/>
    <s v="3-112.5"/>
    <n v="8241316"/>
    <x v="0"/>
    <n v="136242.906123033"/>
    <n v="6847778.8972198097"/>
    <x v="0"/>
    <n v="360.79519992413799"/>
    <n v="18134.124018373601"/>
    <n v="18494.919218297699"/>
    <n v="360.79519992413799"/>
    <n v="1539.140625"/>
    <n v="0"/>
    <n v="0"/>
    <n v="0"/>
    <x v="0"/>
    <n v="24.9387682993911"/>
    <s v="30-3-0.5-1"/>
    <n v="0"/>
    <n v="0.5"/>
    <n v="157"/>
    <n v="8.9120102008501707"/>
    <n v="1.3182973567130701E-3"/>
    <x v="0"/>
    <n v="0"/>
  </r>
  <r>
    <x v="1"/>
    <n v="2"/>
    <n v="69.042487073000004"/>
    <n v="524.47"/>
    <n v="113.37333335999899"/>
    <n v="112.5"/>
    <n v="1"/>
    <n v="3"/>
    <n v="64.621845780203898"/>
    <n v="1"/>
    <n v="381000"/>
    <s v="3-112.5"/>
    <n v="8241316"/>
    <x v="1"/>
    <n v="136242.906123033"/>
    <n v="218906.803209042"/>
    <x v="1"/>
    <n v="360.79519992413799"/>
    <n v="579.70375174790695"/>
    <n v="940.49895167204602"/>
    <n v="360.79519992413799"/>
    <n v="1539.140625"/>
    <n v="0"/>
    <n v="0"/>
    <n v="0"/>
    <x v="1"/>
    <n v="247.193325780203"/>
    <s v="30-3-0.5-1"/>
    <n v="0"/>
    <n v="0.5"/>
    <n v="110"/>
    <n v="0"/>
    <n v="1.3300000000000001E-4"/>
    <x v="1"/>
    <n v="0"/>
  </r>
  <r>
    <x v="2"/>
    <n v="3"/>
    <n v="23.175056387000001"/>
    <n v="524.47"/>
    <n v="44.59"/>
    <n v="75"/>
    <n v="1"/>
    <n v="3"/>
    <n v="1"/>
    <n v="1"/>
    <n v="381000"/>
    <s v="3-75.0"/>
    <n v="6867763"/>
    <x v="2"/>
    <n v="100575.44949785899"/>
    <n v="39322.642143515797"/>
    <x v="2"/>
    <n v="266.34149580067901"/>
    <n v="104.13327884317999"/>
    <n v="370.47477464385997"/>
    <n v="266.34149580067901"/>
    <n v="1090.6125"/>
    <n v="0"/>
    <n v="0"/>
    <n v="0"/>
    <x v="2"/>
    <n v="247.193325780203"/>
    <s v="30-3-0.5-1"/>
    <n v="0"/>
    <n v="0.5"/>
    <n v="110"/>
    <n v="0"/>
    <n v="1.3300000000000001E-4"/>
    <x v="2"/>
    <n v="0"/>
  </r>
  <r>
    <x v="3"/>
    <n v="4"/>
    <n v="12.853906485"/>
    <n v="524.47"/>
    <n v="21.899062499999999"/>
    <n v="112.5"/>
    <n v="1"/>
    <n v="3"/>
    <n v="1"/>
    <n v="1"/>
    <n v="381000"/>
    <s v="3-112.5"/>
    <n v="8241316"/>
    <x v="3"/>
    <n v="136242.906123033"/>
    <n v="7587.4645716569403"/>
    <x v="3"/>
    <n v="360.79519992413799"/>
    <n v="20.0929419002277"/>
    <n v="380.88814182436602"/>
    <n v="360.79519992413799"/>
    <n v="1539.140625"/>
    <n v="0"/>
    <n v="0"/>
    <n v="0"/>
    <x v="1"/>
    <n v="247.193325780203"/>
    <s v="30-3-0.5-1"/>
    <n v="0"/>
    <n v="0.5"/>
    <n v="110"/>
    <n v="0"/>
    <n v="1.3300000000000001E-4"/>
    <x v="3"/>
    <n v="0"/>
  </r>
  <r>
    <x v="4"/>
    <n v="5"/>
    <n v="32.145575797999904"/>
    <n v="524.47"/>
    <n v="52.307796611000001"/>
    <n v="112.5"/>
    <n v="1"/>
    <n v="3"/>
    <n v="163.193325780203"/>
    <n v="1"/>
    <n v="381000"/>
    <s v="3-112.5"/>
    <n v="8241316"/>
    <x v="4"/>
    <n v="136242.906123033"/>
    <n v="47453.562604451603"/>
    <x v="4"/>
    <n v="360.79519992413799"/>
    <n v="125.66538760942601"/>
    <n v="486.46058753356499"/>
    <n v="360.79519992413799"/>
    <n v="1539.140625"/>
    <n v="0"/>
    <n v="0"/>
    <n v="0"/>
    <x v="1"/>
    <n v="247.193325780203"/>
    <s v="30-3-0.5-1"/>
    <n v="0"/>
    <n v="0.5"/>
    <n v="110"/>
    <n v="0"/>
    <n v="1.3300000000000001E-4"/>
    <x v="4"/>
    <n v="0"/>
  </r>
  <r>
    <x v="5"/>
    <n v="6"/>
    <n v="84.797050239999905"/>
    <n v="524.47"/>
    <n v="143.08636362999999"/>
    <n v="112.5"/>
    <n v="1"/>
    <n v="3"/>
    <n v="187.193325780203"/>
    <n v="1"/>
    <n v="381000"/>
    <s v="3-112.5"/>
    <n v="8241316"/>
    <x v="5"/>
    <n v="136242.906123033"/>
    <n v="330208.23088190699"/>
    <x v="5"/>
    <n v="360.79519992413799"/>
    <n v="874.44952598153998"/>
    <n v="1235.2447259056701"/>
    <n v="360.79519992413799"/>
    <n v="1539.140625"/>
    <n v="0"/>
    <n v="0"/>
    <n v="0"/>
    <x v="1"/>
    <n v="247.193325780203"/>
    <s v="30-3-0.5-1"/>
    <n v="0"/>
    <n v="0.5"/>
    <n v="110"/>
    <n v="0"/>
    <n v="1.3300000000000001E-4"/>
    <x v="5"/>
    <n v="0"/>
  </r>
  <r>
    <x v="6"/>
    <n v="7"/>
    <n v="90.983451860000002"/>
    <n v="524.47"/>
    <n v="148.10133331"/>
    <n v="50"/>
    <n v="1"/>
    <n v="3"/>
    <n v="187.193325780203"/>
    <n v="1"/>
    <n v="381000"/>
    <s v="3-50.0"/>
    <n v="5723136"/>
    <x v="6"/>
    <n v="74245.487926995294"/>
    <n v="969660.62510484701"/>
    <x v="6"/>
    <n v="196.61512237484999"/>
    <n v="2567.8320365343602"/>
    <n v="2764.44715890921"/>
    <n v="196.61512237484999"/>
    <n v="775.5"/>
    <n v="0"/>
    <n v="0"/>
    <n v="0"/>
    <x v="3"/>
    <n v="24.9387682993911"/>
    <s v="30-3-0.5-1"/>
    <n v="0"/>
    <n v="0.5"/>
    <n v="157"/>
    <n v="8.9120102008501707"/>
    <n v="1.3182973567130701E-3"/>
    <x v="6"/>
    <n v="0"/>
  </r>
  <r>
    <x v="7"/>
    <n v="8"/>
    <n v="45.554874785000003"/>
    <n v="524.47"/>
    <n v="81.954782629999997"/>
    <n v="75"/>
    <n v="1"/>
    <n v="3"/>
    <n v="187.193325780203"/>
    <n v="1"/>
    <n v="381000"/>
    <s v="3-75.0"/>
    <n v="6867763"/>
    <x v="7"/>
    <n v="100575.44949785899"/>
    <n v="151939.53974223501"/>
    <x v="7"/>
    <n v="266.34149580067901"/>
    <n v="402.36264901878599"/>
    <n v="668.70414481946602"/>
    <n v="266.34149580067901"/>
    <n v="1090.6125"/>
    <n v="0"/>
    <n v="0"/>
    <n v="0"/>
    <x v="2"/>
    <n v="247.193325780203"/>
    <s v="30-3-0.5-1"/>
    <n v="0"/>
    <n v="0.5"/>
    <n v="110"/>
    <n v="0"/>
    <n v="1.3300000000000001E-4"/>
    <x v="7"/>
    <n v="0"/>
  </r>
  <r>
    <x v="8"/>
    <n v="9"/>
    <n v="199.20588226000001"/>
    <n v="524.47"/>
    <n v="321.26956518999998"/>
    <n v="75"/>
    <n v="1"/>
    <n v="3"/>
    <n v="199.193325780203"/>
    <n v="1"/>
    <n v="381000"/>
    <s v="3-75.0"/>
    <n v="6867763"/>
    <x v="8"/>
    <n v="100575.44949785899"/>
    <n v="2905396.4980525398"/>
    <x v="8"/>
    <n v="266.34149580067901"/>
    <n v="7694.0013994353603"/>
    <n v="7960.34289523604"/>
    <n v="266.34149580067901"/>
    <n v="1090.6125"/>
    <n v="0"/>
    <n v="0"/>
    <n v="0"/>
    <x v="4"/>
    <n v="24.9387682993911"/>
    <s v="30-3-0.5-1"/>
    <n v="0"/>
    <n v="0.5"/>
    <n v="157"/>
    <n v="8.9120102008501707"/>
    <n v="1.3182973567130701E-3"/>
    <x v="8"/>
    <n v="0"/>
  </r>
  <r>
    <x v="9"/>
    <n v="10"/>
    <n v="83.284370330000002"/>
    <n v="524.47"/>
    <n v="131.93090910999999"/>
    <n v="45"/>
    <n v="1"/>
    <n v="3"/>
    <n v="199.193325780203"/>
    <n v="1"/>
    <n v="381000"/>
    <s v="3-45.0"/>
    <n v="4769280"/>
    <x v="9"/>
    <n v="68614.516638756904"/>
    <n v="919567.26284514903"/>
    <x v="9"/>
    <n v="181.703319114632"/>
    <n v="2435.1759947215201"/>
    <n v="2616.8793138361498"/>
    <n v="181.703319114632"/>
    <n v="710.9325"/>
    <n v="0"/>
    <n v="0"/>
    <n v="0"/>
    <x v="5"/>
    <n v="24.9387682993911"/>
    <s v="30-3-0.5-1"/>
    <n v="0"/>
    <n v="0.5"/>
    <n v="157"/>
    <n v="8.9120102008501707"/>
    <n v="1.3182973567130701E-3"/>
    <x v="9"/>
    <n v="0"/>
  </r>
  <r>
    <x v="10"/>
    <n v="11"/>
    <n v="76.203465870000002"/>
    <n v="524.47"/>
    <n v="133.96250000000001"/>
    <n v="50"/>
    <n v="1"/>
    <n v="3"/>
    <n v="199.193325780203"/>
    <n v="1"/>
    <n v="381000"/>
    <s v="3-50.0"/>
    <n v="5723136"/>
    <x v="10"/>
    <n v="74245.487926995294"/>
    <n v="680212.15741560399"/>
    <x v="10"/>
    <n v="196.61512237484999"/>
    <n v="1801.32153892819"/>
    <n v="1997.93666130304"/>
    <n v="196.61512237484999"/>
    <n v="775.5"/>
    <n v="0"/>
    <n v="0"/>
    <n v="0"/>
    <x v="3"/>
    <n v="24.9387682993911"/>
    <s v="30-3-0.5-1"/>
    <n v="0"/>
    <n v="0.5"/>
    <n v="157"/>
    <n v="8.9120102008501707"/>
    <n v="1.3182973567130701E-3"/>
    <x v="10"/>
    <n v="0"/>
  </r>
  <r>
    <x v="11"/>
    <n v="12"/>
    <n v="83.192230309999999"/>
    <n v="524.47"/>
    <n v="147"/>
    <n v="75"/>
    <n v="1"/>
    <n v="3"/>
    <n v="199.193325780203"/>
    <n v="1"/>
    <n v="381000"/>
    <s v="3-75.0"/>
    <n v="6867763"/>
    <x v="11"/>
    <n v="100575.44949785899"/>
    <n v="506718.34434493002"/>
    <x v="11"/>
    <n v="266.34149580067901"/>
    <n v="1341.8793796725199"/>
    <n v="1608.2208754732001"/>
    <n v="266.34149580067901"/>
    <n v="1090.6125"/>
    <n v="0"/>
    <n v="0"/>
    <n v="0"/>
    <x v="2"/>
    <n v="247.193325780203"/>
    <s v="30-3-0.5-1"/>
    <n v="0"/>
    <n v="0.5"/>
    <n v="110"/>
    <n v="0"/>
    <n v="1.3300000000000001E-4"/>
    <x v="11"/>
    <n v="0"/>
  </r>
  <r>
    <x v="12"/>
    <n v="13"/>
    <n v="97.256210870000004"/>
    <n v="524.47"/>
    <n v="159.41739128"/>
    <n v="50"/>
    <n v="1"/>
    <n v="3"/>
    <n v="187.193325780203"/>
    <n v="1"/>
    <n v="381000"/>
    <s v="3-50.0"/>
    <n v="5723136"/>
    <x v="12"/>
    <n v="74245.487926995294"/>
    <n v="1107974.1598150299"/>
    <x v="12"/>
    <n v="196.61512237484999"/>
    <n v="2934.11062547542"/>
    <n v="3130.7257478502702"/>
    <n v="196.61512237484999"/>
    <n v="775.5"/>
    <n v="0"/>
    <n v="0"/>
    <n v="0"/>
    <x v="3"/>
    <n v="24.9387682993911"/>
    <s v="30-3-0.5-1"/>
    <n v="0"/>
    <n v="0.5"/>
    <n v="157"/>
    <n v="8.9120102008501707"/>
    <n v="1.3182973567130701E-3"/>
    <x v="12"/>
    <n v="0"/>
  </r>
  <r>
    <x v="13"/>
    <n v="14"/>
    <n v="112.73443468000001"/>
    <n v="524.47"/>
    <n v="192.88956518999899"/>
    <n v="50"/>
    <n v="1"/>
    <n v="3"/>
    <n v="187.193325780203"/>
    <n v="1"/>
    <n v="381000"/>
    <s v="3-50.0"/>
    <n v="5723136"/>
    <x v="13"/>
    <n v="74245.487926995294"/>
    <n v="1488703.2070520499"/>
    <x v="13"/>
    <n v="196.61512237484999"/>
    <n v="3942.3481669644698"/>
    <n v="4138.96328933932"/>
    <n v="196.61512237484999"/>
    <n v="775.5"/>
    <n v="0"/>
    <n v="0"/>
    <n v="0"/>
    <x v="3"/>
    <n v="24.9387682993911"/>
    <s v="30-3-0.5-1"/>
    <n v="0"/>
    <n v="0.5"/>
    <n v="157"/>
    <n v="8.9120102008501707"/>
    <n v="1.3182973567130701E-3"/>
    <x v="13"/>
    <n v="0"/>
  </r>
  <r>
    <x v="14"/>
    <n v="15"/>
    <n v="39.120096189999998"/>
    <n v="524.47"/>
    <n v="62.323333330999901"/>
    <n v="50"/>
    <n v="1"/>
    <n v="3"/>
    <n v="187.193325780203"/>
    <n v="1"/>
    <n v="381000"/>
    <s v="3-50.0"/>
    <n v="5723136"/>
    <x v="14"/>
    <n v="74245.487926995294"/>
    <n v="179264.69609324401"/>
    <x v="14"/>
    <n v="196.61512237484999"/>
    <n v="474.724473418787"/>
    <n v="671.33959579363795"/>
    <n v="196.61512237484999"/>
    <n v="775.5"/>
    <n v="0"/>
    <n v="0"/>
    <n v="0"/>
    <x v="6"/>
    <n v="247.193325780203"/>
    <s v="30-3-0.5-1"/>
    <n v="0"/>
    <n v="0.5"/>
    <n v="110"/>
    <n v="0"/>
    <n v="1.3300000000000001E-4"/>
    <x v="14"/>
    <n v="0"/>
  </r>
  <r>
    <x v="15"/>
    <n v="16"/>
    <n v="73.122488950000005"/>
    <n v="524.47"/>
    <n v="120.24727274"/>
    <n v="75"/>
    <n v="1"/>
    <n v="3"/>
    <n v="187.193325780203"/>
    <n v="1"/>
    <n v="381000"/>
    <s v="3-75.0"/>
    <n v="6867763"/>
    <x v="15"/>
    <n v="100575.44949785899"/>
    <n v="391474.08984232403"/>
    <x v="15"/>
    <n v="266.34149580067901"/>
    <n v="1036.69230588955"/>
    <n v="1303.0338016902299"/>
    <n v="266.34149580067901"/>
    <n v="1090.6125"/>
    <n v="0"/>
    <n v="0"/>
    <n v="0"/>
    <x v="2"/>
    <n v="247.193325780203"/>
    <s v="30-3-0.5-1"/>
    <n v="0"/>
    <n v="0.5"/>
    <n v="110"/>
    <n v="0"/>
    <n v="1.3300000000000001E-4"/>
    <x v="15"/>
    <n v="0"/>
  </r>
  <r>
    <x v="16"/>
    <n v="17"/>
    <n v="77.367613820000003"/>
    <n v="524.47"/>
    <n v="133.2982609"/>
    <n v="30"/>
    <n v="1"/>
    <n v="3"/>
    <n v="187.193325780203"/>
    <n v="1"/>
    <n v="381000"/>
    <s v="3-30.0"/>
    <n v="3974400"/>
    <x v="16"/>
    <n v="50651.707669751799"/>
    <n v="1291250.30335624"/>
    <x v="16"/>
    <n v="134.134638751056"/>
    <n v="3419.4581179207598"/>
    <n v="3553.5927566718101"/>
    <n v="134.134638751056"/>
    <n v="514.14"/>
    <n v="0"/>
    <n v="0"/>
    <n v="0"/>
    <x v="7"/>
    <n v="24.9387682993911"/>
    <s v="30-3-0.5-1"/>
    <n v="0"/>
    <n v="0.5"/>
    <n v="157"/>
    <n v="8.9120102008501707"/>
    <n v="1.3182973567130701E-3"/>
    <x v="16"/>
    <n v="0"/>
  </r>
  <r>
    <x v="17"/>
    <n v="18"/>
    <n v="118.19616920999999"/>
    <n v="524.47"/>
    <n v="208.61749999999901"/>
    <n v="112.5"/>
    <n v="1"/>
    <n v="3"/>
    <n v="187.193325780203"/>
    <n v="1"/>
    <n v="381000"/>
    <s v="3-112.5"/>
    <n v="8241316"/>
    <x v="17"/>
    <n v="136242.906123033"/>
    <n v="641553.98425020499"/>
    <x v="17"/>
    <n v="360.79519992413799"/>
    <n v="1698.9478909136899"/>
    <n v="2059.7430908378301"/>
    <n v="360.79519992413799"/>
    <n v="1539.140625"/>
    <n v="0"/>
    <n v="0"/>
    <n v="0"/>
    <x v="1"/>
    <n v="247.193325780203"/>
    <s v="30-3-0.5-1"/>
    <n v="0"/>
    <n v="0.5"/>
    <n v="110"/>
    <n v="0"/>
    <n v="1.3300000000000001E-4"/>
    <x v="17"/>
    <n v="0"/>
  </r>
  <r>
    <x v="18"/>
    <n v="19"/>
    <n v="115.55389174"/>
    <n v="524.47"/>
    <n v="196.42"/>
    <n v="75"/>
    <n v="1"/>
    <n v="3"/>
    <n v="187.193325780203"/>
    <n v="1"/>
    <n v="381000"/>
    <s v="3-75.0"/>
    <n v="6867763"/>
    <x v="18"/>
    <n v="100575.44949785899"/>
    <n v="977620.37732246704"/>
    <x v="18"/>
    <n v="266.34149580067901"/>
    <n v="2588.9108616594599"/>
    <n v="2855.25235746014"/>
    <n v="266.34149580067901"/>
    <n v="1090.6125"/>
    <n v="0"/>
    <n v="0"/>
    <n v="0"/>
    <x v="4"/>
    <n v="24.9387682993911"/>
    <s v="30-3-0.5-1"/>
    <n v="0"/>
    <n v="0.5"/>
    <n v="157"/>
    <n v="8.9120102008501707"/>
    <n v="1.3182973567130701E-3"/>
    <x v="18"/>
    <n v="0"/>
  </r>
  <r>
    <x v="19"/>
    <n v="20"/>
    <n v="58.213641247999902"/>
    <n v="524.47"/>
    <n v="117.02727274"/>
    <n v="75"/>
    <n v="1"/>
    <n v="3"/>
    <n v="211.193325780203"/>
    <n v="1"/>
    <n v="381000"/>
    <s v="3-75.0"/>
    <n v="6867763"/>
    <x v="19"/>
    <n v="100575.44949785899"/>
    <n v="248113.629774639"/>
    <x v="19"/>
    <n v="266.34149580067901"/>
    <n v="657.048570129631"/>
    <n v="923.39006593031002"/>
    <n v="266.34149580067901"/>
    <n v="1090.6125"/>
    <n v="0"/>
    <n v="0"/>
    <n v="0"/>
    <x v="2"/>
    <n v="247.193325780203"/>
    <s v="30-3-0.5-1"/>
    <n v="0"/>
    <n v="0.5"/>
    <n v="110"/>
    <n v="0"/>
    <n v="1.3300000000000001E-4"/>
    <x v="19"/>
    <n v="0"/>
  </r>
  <r>
    <x v="20"/>
    <n v="21"/>
    <n v="56.654471573000002"/>
    <n v="524.47"/>
    <n v="92.806341459999999"/>
    <n v="37.5"/>
    <n v="1"/>
    <n v="3"/>
    <n v="64.621845780203898"/>
    <n v="1"/>
    <n v="381000"/>
    <s v="3-37.5"/>
    <n v="5346619"/>
    <x v="20"/>
    <n v="59860.580962937202"/>
    <n v="528446.93423956598"/>
    <x v="20"/>
    <n v="158.52135638236101"/>
    <n v="1399.42051086378"/>
    <n v="1557.94186724615"/>
    <n v="158.52135638236101"/>
    <n v="613.115624999999"/>
    <n v="0"/>
    <n v="0"/>
    <n v="0"/>
    <x v="8"/>
    <n v="24.9387682993911"/>
    <s v="30-3-0.5-1"/>
    <n v="0"/>
    <n v="0.5"/>
    <n v="157"/>
    <n v="8.9120102008501707"/>
    <n v="1.3182973567130701E-3"/>
    <x v="20"/>
    <n v="0"/>
  </r>
  <r>
    <x v="21"/>
    <n v="22"/>
    <n v="48.021976072000001"/>
    <n v="524.47"/>
    <n v="80.116521730000002"/>
    <n v="75"/>
    <n v="1"/>
    <n v="3"/>
    <n v="64.621845780203898"/>
    <n v="1"/>
    <n v="381000"/>
    <s v="3-75.0"/>
    <n v="6867763"/>
    <x v="21"/>
    <n v="100575.44949785899"/>
    <n v="168842.255864254"/>
    <x v="21"/>
    <n v="266.34149580067901"/>
    <n v="447.12401690239199"/>
    <n v="713.465512703071"/>
    <n v="266.34149580067901"/>
    <n v="1090.6125"/>
    <n v="0"/>
    <n v="0"/>
    <n v="0"/>
    <x v="2"/>
    <n v="247.193325780203"/>
    <s v="30-3-0.5-1"/>
    <n v="0"/>
    <n v="0.5"/>
    <n v="110"/>
    <n v="0"/>
    <n v="1.3300000000000001E-4"/>
    <x v="21"/>
    <n v="0"/>
  </r>
  <r>
    <x v="22"/>
    <n v="23"/>
    <n v="99.016549310000002"/>
    <n v="524.47"/>
    <n v="172.8817391"/>
    <n v="50"/>
    <n v="1"/>
    <n v="3"/>
    <n v="64.621845780203898"/>
    <n v="1"/>
    <n v="381000"/>
    <s v="3-50.0"/>
    <n v="5723136"/>
    <x v="22"/>
    <n v="74245.487926995294"/>
    <n v="1148445.8315512801"/>
    <x v="22"/>
    <n v="196.61512237484999"/>
    <n v="3041.2867369579399"/>
    <n v="3237.9018593327901"/>
    <n v="196.61512237484999"/>
    <n v="775.5"/>
    <n v="0"/>
    <n v="0"/>
    <n v="0"/>
    <x v="3"/>
    <n v="24.9387682993911"/>
    <s v="30-3-0.5-1"/>
    <n v="0"/>
    <n v="0.5"/>
    <n v="157"/>
    <n v="8.9120102008501707"/>
    <n v="1.3182973567130701E-3"/>
    <x v="22"/>
    <n v="0"/>
  </r>
  <r>
    <x v="23"/>
    <n v="24"/>
    <n v="167.46123534"/>
    <n v="524.47"/>
    <n v="271.69058826000003"/>
    <n v="75"/>
    <n v="1"/>
    <n v="3"/>
    <n v="1"/>
    <n v="1"/>
    <n v="381000"/>
    <s v="3-75.0"/>
    <n v="6867763"/>
    <x v="23"/>
    <n v="100575.44949785899"/>
    <n v="2053192.5192074799"/>
    <x v="23"/>
    <n v="266.34149580067901"/>
    <n v="5437.2152395314597"/>
    <n v="5703.5567353321403"/>
    <n v="266.34149580067901"/>
    <n v="1090.6125"/>
    <n v="0"/>
    <n v="0"/>
    <n v="0"/>
    <x v="4"/>
    <n v="24.9387682993911"/>
    <s v="30-3-0.5-1"/>
    <n v="0"/>
    <n v="0.5"/>
    <n v="157"/>
    <n v="8.9120102008501707"/>
    <n v="1.3182973567130701E-3"/>
    <x v="23"/>
    <n v="0"/>
  </r>
  <r>
    <x v="24"/>
    <n v="25"/>
    <n v="89.072821739999995"/>
    <n v="524.47"/>
    <n v="155.86260872"/>
    <n v="75"/>
    <n v="1"/>
    <n v="3"/>
    <n v="19.193325780203899"/>
    <n v="1"/>
    <n v="381000"/>
    <s v="3-75.0"/>
    <n v="6867763"/>
    <x v="24"/>
    <n v="100575.44949785899"/>
    <n v="580886.80720754701"/>
    <x v="24"/>
    <n v="266.34149580067901"/>
    <n v="1538.29052611723"/>
    <n v="1804.6320219179099"/>
    <n v="266.34149580067901"/>
    <n v="1090.6125"/>
    <n v="0"/>
    <n v="0"/>
    <n v="0"/>
    <x v="2"/>
    <n v="247.193325780203"/>
    <s v="30-3-0.5-1"/>
    <n v="0"/>
    <n v="0.5"/>
    <n v="110"/>
    <n v="0"/>
    <n v="1.3300000000000001E-4"/>
    <x v="24"/>
    <n v="0"/>
  </r>
  <r>
    <x v="25"/>
    <n v="26"/>
    <n v="25.938431883"/>
    <n v="524.47"/>
    <n v="47.863846155999902"/>
    <n v="50"/>
    <n v="1"/>
    <n v="3"/>
    <n v="64.621845780203898"/>
    <n v="1"/>
    <n v="381000"/>
    <s v="3-50.0"/>
    <n v="5723136"/>
    <x v="25"/>
    <n v="74245.487926995294"/>
    <n v="78810.1901719038"/>
    <x v="25"/>
    <n v="196.61512237484999"/>
    <n v="208.703257499909"/>
    <n v="405.31837987476001"/>
    <n v="196.61512237484999"/>
    <n v="775.5"/>
    <n v="0"/>
    <n v="0"/>
    <n v="0"/>
    <x v="6"/>
    <n v="247.193325780203"/>
    <s v="30-3-0.5-1"/>
    <n v="0"/>
    <n v="0.5"/>
    <n v="110"/>
    <n v="0"/>
    <n v="1.3300000000000001E-4"/>
    <x v="25"/>
    <n v="0"/>
  </r>
  <r>
    <x v="26"/>
    <n v="27"/>
    <n v="46.589364520999901"/>
    <n v="524.47"/>
    <n v="83.066666690000005"/>
    <n v="75"/>
    <n v="1"/>
    <n v="3"/>
    <n v="223.193325780203"/>
    <n v="1"/>
    <n v="381000"/>
    <s v="3-75.0"/>
    <n v="6867763"/>
    <x v="26"/>
    <n v="100575.44949785899"/>
    <n v="158918.57620143599"/>
    <x v="26"/>
    <n v="266.34149580067901"/>
    <n v="420.84436616816498"/>
    <n v="687.18586196884496"/>
    <n v="266.34149580067901"/>
    <n v="1090.6125"/>
    <n v="0"/>
    <n v="0"/>
    <n v="0"/>
    <x v="2"/>
    <n v="247.193325780203"/>
    <s v="30-3-0.5-1"/>
    <n v="0"/>
    <n v="0.5"/>
    <n v="110"/>
    <n v="0"/>
    <n v="1.3300000000000001E-4"/>
    <x v="26"/>
    <n v="0"/>
  </r>
  <r>
    <x v="27"/>
    <n v="28"/>
    <n v="100.49550000000001"/>
    <n v="524.47"/>
    <n v="61.578174262499999"/>
    <n v="37.5"/>
    <n v="1"/>
    <n v="3"/>
    <n v="64.621845780203898"/>
    <n v="1"/>
    <n v="381000"/>
    <s v="3-37.5"/>
    <n v="5346619"/>
    <x v="27"/>
    <n v="59860.580962937202"/>
    <n v="1662747.2069741499"/>
    <x v="27"/>
    <n v="158.52135638236101"/>
    <n v="4403.2473178588598"/>
    <n v="4561.7686742412197"/>
    <n v="158.52135638236101"/>
    <n v="613.115624999999"/>
    <n v="0"/>
    <n v="0"/>
    <n v="0"/>
    <x v="8"/>
    <n v="24.9387682993911"/>
    <s v="30-3-0.5-1"/>
    <n v="0"/>
    <n v="0.5"/>
    <n v="157"/>
    <n v="8.9120102008501707"/>
    <n v="1.3182973567130701E-3"/>
    <x v="27"/>
    <n v="0"/>
  </r>
  <r>
    <x v="28"/>
    <n v="29"/>
    <n v="129.8047191"/>
    <n v="524.47"/>
    <n v="203.43999997999899"/>
    <n v="112.5"/>
    <n v="1"/>
    <n v="3"/>
    <n v="64.621845780203898"/>
    <n v="1"/>
    <n v="381000"/>
    <s v="3-112.5"/>
    <n v="8241316"/>
    <x v="28"/>
    <n v="136242.906123033"/>
    <n v="773761.94693518395"/>
    <x v="28"/>
    <n v="360.79519992413799"/>
    <n v="2049.0578502932699"/>
    <n v="2409.8530502173999"/>
    <n v="360.79519992413799"/>
    <n v="1539.140625"/>
    <n v="0"/>
    <n v="0"/>
    <n v="0"/>
    <x v="1"/>
    <n v="247.193325780203"/>
    <s v="30-3-0.5-1"/>
    <n v="0"/>
    <n v="0.5"/>
    <n v="110"/>
    <n v="0"/>
    <n v="1.3300000000000001E-4"/>
    <x v="28"/>
    <n v="0"/>
  </r>
  <r>
    <x v="29"/>
    <n v="30"/>
    <n v="113.71282356"/>
    <n v="524.47"/>
    <n v="182.78749999999999"/>
    <n v="112.5"/>
    <n v="1"/>
    <n v="3"/>
    <n v="1"/>
    <n v="1"/>
    <n v="381000"/>
    <s v="3-112.5"/>
    <n v="8241316"/>
    <x v="29"/>
    <n v="136242.906123033"/>
    <n v="593806.97028018103"/>
    <x v="29"/>
    <n v="360.79519992413799"/>
    <n v="1572.50539242839"/>
    <n v="1933.30059235253"/>
    <n v="360.79519992413799"/>
    <n v="1539.140625"/>
    <n v="0"/>
    <n v="0"/>
    <n v="0"/>
    <x v="1"/>
    <n v="247.193325780203"/>
    <s v="30-3-0.5-1"/>
    <n v="0"/>
    <n v="0.5"/>
    <n v="110"/>
    <n v="0"/>
    <n v="1.3300000000000001E-4"/>
    <x v="29"/>
    <n v="0"/>
  </r>
  <r>
    <x v="30"/>
    <n v="31"/>
    <n v="53.596117645"/>
    <n v="524.47"/>
    <n v="99.026666689999999"/>
    <n v="37.5"/>
    <n v="1"/>
    <n v="3"/>
    <n v="64.621845780203898"/>
    <n v="1"/>
    <n v="381000"/>
    <s v="3-37.5"/>
    <n v="5346619"/>
    <x v="30"/>
    <n v="59860.580962937202"/>
    <n v="472933.044526582"/>
    <x v="30"/>
    <n v="158.52135638236101"/>
    <n v="1252.40995811269"/>
    <n v="1410.9313144950499"/>
    <n v="158.52135638236101"/>
    <n v="613.115624999999"/>
    <n v="0"/>
    <n v="0"/>
    <n v="0"/>
    <x v="9"/>
    <n v="247.193325780203"/>
    <s v="30-3-0.5-1"/>
    <n v="0"/>
    <n v="0.5"/>
    <n v="110"/>
    <n v="0"/>
    <n v="1.3300000000000001E-4"/>
    <x v="30"/>
    <n v="0"/>
  </r>
  <r>
    <x v="31"/>
    <n v="32"/>
    <n v="87.504666666666594"/>
    <n v="524.47"/>
    <n v="53.618098449999998"/>
    <n v="37.5"/>
    <n v="1"/>
    <n v="3"/>
    <n v="31.193325780203899"/>
    <n v="1"/>
    <n v="381000"/>
    <s v="3-37.5"/>
    <n v="5346619"/>
    <x v="31"/>
    <n v="59860.580962937202"/>
    <n v="1260652.6060820101"/>
    <x v="31"/>
    <n v="158.52135638236101"/>
    <n v="3338.4300290505198"/>
    <n v="3496.9513854328802"/>
    <n v="158.52135638236101"/>
    <n v="613.115624999999"/>
    <n v="0"/>
    <n v="0"/>
    <n v="0"/>
    <x v="8"/>
    <n v="24.9387682993911"/>
    <s v="30-3-0.5-1"/>
    <n v="0"/>
    <n v="0.5"/>
    <n v="157"/>
    <n v="8.9120102008501707"/>
    <n v="1.3182973567130701E-3"/>
    <x v="31"/>
    <n v="0"/>
  </r>
  <r>
    <x v="32"/>
    <n v="33"/>
    <n v="27.874532329000001"/>
    <n v="524.47"/>
    <n v="47.650909089000002"/>
    <n v="75"/>
    <n v="1"/>
    <n v="3"/>
    <n v="1"/>
    <n v="1"/>
    <n v="381000"/>
    <s v="3-75.0"/>
    <n v="6867763"/>
    <x v="32"/>
    <n v="100575.44949785899"/>
    <n v="56887.4243918047"/>
    <x v="32"/>
    <n v="266.34149580067901"/>
    <n v="150.64791438077299"/>
    <n v="416.98941018145302"/>
    <n v="266.34149580067901"/>
    <n v="1090.6125"/>
    <n v="0"/>
    <n v="0"/>
    <n v="0"/>
    <x v="2"/>
    <n v="247.193325780203"/>
    <s v="30-3-0.5-1"/>
    <n v="0"/>
    <n v="0.5"/>
    <n v="110"/>
    <n v="0"/>
    <n v="1.3300000000000001E-4"/>
    <x v="32"/>
    <n v="0"/>
  </r>
  <r>
    <x v="33"/>
    <n v="34"/>
    <n v="75.605264559999995"/>
    <n v="524.47"/>
    <n v="126.35304345999999"/>
    <n v="50"/>
    <n v="1"/>
    <n v="3"/>
    <n v="64.621845780203898"/>
    <n v="1"/>
    <n v="381000"/>
    <s v="3-50.0"/>
    <n v="5723136"/>
    <x v="33"/>
    <n v="74245.487926995294"/>
    <n v="669574.67024535197"/>
    <x v="33"/>
    <n v="196.61512237484999"/>
    <n v="1773.15160025399"/>
    <n v="1969.7667226288399"/>
    <n v="196.61512237484999"/>
    <n v="775.5"/>
    <n v="0"/>
    <n v="0"/>
    <n v="0"/>
    <x v="3"/>
    <n v="24.9387682993911"/>
    <s v="30-3-0.5-1"/>
    <n v="0"/>
    <n v="0.5"/>
    <n v="157"/>
    <n v="8.9120102008501707"/>
    <n v="1.3182973567130701E-3"/>
    <x v="33"/>
    <n v="0"/>
  </r>
  <r>
    <x v="34"/>
    <n v="35"/>
    <n v="25.483499999999999"/>
    <n v="524.47"/>
    <n v="49.699999999999903"/>
    <n v="37.5"/>
    <n v="1"/>
    <n v="3"/>
    <n v="1"/>
    <n v="1"/>
    <n v="381000"/>
    <s v="3-37.5"/>
    <n v="5346619"/>
    <x v="34"/>
    <n v="59860.580962937202"/>
    <n v="106918.079006021"/>
    <x v="34"/>
    <n v="158.52135638236101"/>
    <n v="283.13789530918399"/>
    <n v="441.65925169154599"/>
    <n v="158.52135638236101"/>
    <n v="613.115624999999"/>
    <n v="0"/>
    <n v="0"/>
    <n v="0"/>
    <x v="9"/>
    <n v="247.193325780203"/>
    <s v="30-3-0.5-1"/>
    <n v="0"/>
    <n v="0.5"/>
    <n v="110"/>
    <n v="0"/>
    <n v="1.3300000000000001E-4"/>
    <x v="34"/>
    <n v="0"/>
  </r>
  <r>
    <x v="35"/>
    <n v="36"/>
    <n v="111.95251675999999"/>
    <n v="524.47"/>
    <n v="187.62434782"/>
    <n v="112.5"/>
    <n v="1"/>
    <n v="3"/>
    <n v="79.193325780203907"/>
    <n v="1"/>
    <n v="381000"/>
    <s v="3-112.5"/>
    <n v="8241316"/>
    <x v="35"/>
    <n v="136242.906123033"/>
    <n v="575564.66865333403"/>
    <x v="35"/>
    <n v="360.79519992413799"/>
    <n v="1524.19656630432"/>
    <n v="1884.9917662284599"/>
    <n v="360.79519992413799"/>
    <n v="1539.140625"/>
    <n v="0"/>
    <n v="0"/>
    <n v="0"/>
    <x v="1"/>
    <n v="247.193325780203"/>
    <s v="30-3-0.5-1"/>
    <n v="0"/>
    <n v="0.5"/>
    <n v="110"/>
    <n v="0"/>
    <n v="1.3300000000000001E-4"/>
    <x v="35"/>
    <n v="0"/>
  </r>
  <r>
    <x v="36"/>
    <n v="37"/>
    <n v="109.718"/>
    <n v="524.47"/>
    <n v="67.22922045"/>
    <n v="50"/>
    <n v="1"/>
    <n v="3"/>
    <n v="64.621845780203898"/>
    <n v="1"/>
    <n v="381000"/>
    <s v="3-50.0"/>
    <n v="5723136"/>
    <x v="36"/>
    <n v="74245.487926995294"/>
    <n v="1410102.5765436201"/>
    <x v="36"/>
    <n v="196.61512237484999"/>
    <n v="3734.1998603448001"/>
    <n v="3930.8149827196498"/>
    <n v="196.61512237484999"/>
    <n v="775.5"/>
    <n v="0"/>
    <n v="0"/>
    <n v="0"/>
    <x v="3"/>
    <n v="24.9387682993911"/>
    <s v="30-3-0.5-1"/>
    <n v="0"/>
    <n v="0.5"/>
    <n v="157"/>
    <n v="8.9120102008501707"/>
    <n v="1.3182973567130701E-3"/>
    <x v="36"/>
    <n v="0"/>
  </r>
  <r>
    <x v="37"/>
    <n v="38"/>
    <n v="125.426"/>
    <n v="524.47"/>
    <n v="76.854228149999997"/>
    <n v="50"/>
    <n v="1"/>
    <n v="3"/>
    <n v="127.193325780203"/>
    <n v="1"/>
    <n v="381000"/>
    <s v="3-50.0"/>
    <n v="5723136"/>
    <x v="37"/>
    <n v="74245.487926995294"/>
    <n v="1842765.55484345"/>
    <x v="37"/>
    <n v="196.61512237484999"/>
    <n v="4879.9675938552"/>
    <n v="5076.5827162300502"/>
    <n v="196.61512237484999"/>
    <n v="775.5"/>
    <n v="0"/>
    <n v="0"/>
    <n v="0"/>
    <x v="3"/>
    <n v="24.9387682993911"/>
    <s v="30-3-0.5-1"/>
    <n v="0"/>
    <n v="0.5"/>
    <n v="157"/>
    <n v="8.9120102008501707"/>
    <n v="1.3182973567130701E-3"/>
    <x v="37"/>
    <n v="0"/>
  </r>
  <r>
    <x v="38"/>
    <n v="39"/>
    <n v="69.495999999999995"/>
    <n v="524.47"/>
    <n v="42.5833674"/>
    <n v="75"/>
    <n v="1"/>
    <n v="3"/>
    <n v="64.621845780203898"/>
    <n v="1"/>
    <n v="381000"/>
    <s v="3-75.0"/>
    <n v="6867763"/>
    <x v="38"/>
    <n v="100575.44949785899"/>
    <n v="353606.88218439103"/>
    <x v="38"/>
    <n v="266.34149580067901"/>
    <n v="936.41327378218705"/>
    <n v="1202.75476958286"/>
    <n v="266.34149580067901"/>
    <n v="1090.6125"/>
    <n v="0"/>
    <n v="0"/>
    <n v="0"/>
    <x v="2"/>
    <n v="247.193325780203"/>
    <s v="30-3-0.5-1"/>
    <n v="0"/>
    <n v="0.5"/>
    <n v="110"/>
    <n v="0"/>
    <n v="1.3300000000000001E-4"/>
    <x v="38"/>
    <n v="0"/>
  </r>
  <r>
    <x v="39"/>
    <n v="40"/>
    <n v="62.594000000000001"/>
    <n v="524.47"/>
    <n v="38.35419735"/>
    <n v="50"/>
    <n v="1"/>
    <n v="3"/>
    <n v="1"/>
    <n v="1"/>
    <n v="381000"/>
    <s v="3-50.0"/>
    <n v="5723136"/>
    <x v="39"/>
    <n v="74245.487926995294"/>
    <n v="458944.69307478302"/>
    <x v="39"/>
    <n v="196.61512237484999"/>
    <n v="1215.3663409272001"/>
    <n v="1411.9814633020501"/>
    <n v="196.61512237484999"/>
    <n v="775.5"/>
    <n v="0"/>
    <n v="0"/>
    <n v="0"/>
    <x v="6"/>
    <n v="247.193325780203"/>
    <s v="30-3-0.5-1"/>
    <n v="0"/>
    <n v="0.5"/>
    <n v="110"/>
    <n v="0"/>
    <n v="1.3300000000000001E-4"/>
    <x v="39"/>
    <n v="0"/>
  </r>
  <r>
    <x v="40"/>
    <n v="41"/>
    <n v="153.43066666666601"/>
    <n v="524.47"/>
    <n v="94.013964099999995"/>
    <n v="50"/>
    <n v="1"/>
    <n v="3"/>
    <n v="67.193325780203907"/>
    <n v="1"/>
    <n v="381000"/>
    <s v="3-50.0"/>
    <n v="5723136"/>
    <x v="40"/>
    <n v="74245.487926995294"/>
    <n v="2757523.9010578301"/>
    <x v="40"/>
    <n v="196.61512237484999"/>
    <n v="7302.4087307658601"/>
    <n v="7499.0238531407103"/>
    <n v="196.61512237484999"/>
    <n v="775.5"/>
    <n v="0"/>
    <n v="0"/>
    <n v="0"/>
    <x v="10"/>
    <n v="24.9387682993911"/>
    <s v="30-3-0.5-1"/>
    <n v="0"/>
    <n v="0.5"/>
    <n v="157"/>
    <n v="8.9120102008501707"/>
    <n v="1.3182973567130701E-3"/>
    <x v="40"/>
    <n v="0"/>
  </r>
  <r>
    <x v="41"/>
    <n v="42"/>
    <n v="123.363333333333"/>
    <n v="524.47"/>
    <n v="75.590338250000002"/>
    <n v="50"/>
    <n v="1"/>
    <n v="3"/>
    <n v="163.193325780203"/>
    <n v="1"/>
    <n v="381000"/>
    <s v="3-50.0"/>
    <n v="5723136"/>
    <x v="41"/>
    <n v="74245.487926995294"/>
    <n v="1782654.30639633"/>
    <x v="41"/>
    <n v="196.61512237484999"/>
    <n v="4720.7824258466599"/>
    <n v="4917.3975482215101"/>
    <n v="196.61512237484999"/>
    <n v="775.5"/>
    <n v="0"/>
    <n v="0"/>
    <n v="0"/>
    <x v="3"/>
    <n v="24.9387682993911"/>
    <s v="30-3-0.5-1"/>
    <n v="0"/>
    <n v="0.5"/>
    <n v="157"/>
    <n v="8.9120102008501707"/>
    <n v="1.3182973567130701E-3"/>
    <x v="41"/>
    <n v="0"/>
  </r>
  <r>
    <x v="42"/>
    <n v="43"/>
    <n v="95.596666666666593"/>
    <n v="524.47"/>
    <n v="58.576435750000002"/>
    <n v="30"/>
    <n v="1"/>
    <n v="3"/>
    <n v="163.193325780203"/>
    <n v="1"/>
    <n v="381000"/>
    <s v="3-30.0"/>
    <n v="3974400"/>
    <x v="42"/>
    <n v="50651.707669751799"/>
    <n v="1971412.60943203"/>
    <x v="42"/>
    <n v="134.134638751056"/>
    <n v="5220.6476417251797"/>
    <n v="5354.78228047624"/>
    <n v="134.134638751056"/>
    <n v="514.14"/>
    <n v="0"/>
    <n v="0"/>
    <n v="0"/>
    <x v="7"/>
    <n v="24.9387682993911"/>
    <s v="30-3-0.5-1"/>
    <n v="0"/>
    <n v="0.5"/>
    <n v="157"/>
    <n v="8.9120102008501707"/>
    <n v="1.3182973567130701E-3"/>
    <x v="42"/>
    <n v="0"/>
  </r>
  <r>
    <x v="43"/>
    <n v="44"/>
    <n v="130.820666666666"/>
    <n v="524.47"/>
    <n v="80.159786350000005"/>
    <n v="37.5"/>
    <n v="1"/>
    <n v="3"/>
    <n v="64.621845780203898"/>
    <n v="1"/>
    <n v="381000"/>
    <s v="3-37.5"/>
    <n v="5346619"/>
    <x v="43"/>
    <n v="59860.580962937202"/>
    <n v="2817641.3515852699"/>
    <x v="43"/>
    <n v="158.52135638236101"/>
    <n v="7461.6103229749197"/>
    <n v="7620.1316793572896"/>
    <n v="158.52135638236101"/>
    <n v="613.115624999999"/>
    <n v="0"/>
    <n v="0"/>
    <n v="0"/>
    <x v="8"/>
    <n v="24.9387682993911"/>
    <s v="30-3-0.5-1"/>
    <n v="0"/>
    <n v="0.5"/>
    <n v="157"/>
    <n v="8.9120102008501707"/>
    <n v="1.3182973567130701E-3"/>
    <x v="43"/>
    <n v="0"/>
  </r>
  <r>
    <x v="44"/>
    <n v="45"/>
    <n v="72.986666666666594"/>
    <n v="524.47"/>
    <n v="44.722257999999997"/>
    <n v="75"/>
    <n v="1"/>
    <n v="3"/>
    <n v="64.621845780203898"/>
    <n v="1"/>
    <n v="381000"/>
    <s v="3-75.0"/>
    <n v="6867763"/>
    <x v="44"/>
    <n v="100575.44949785899"/>
    <n v="390021.14358654502"/>
    <x v="44"/>
    <n v="266.34149580067901"/>
    <n v="1032.84464842429"/>
    <n v="1299.1861442249699"/>
    <n v="266.34149580067901"/>
    <n v="1090.6125"/>
    <n v="0"/>
    <n v="0"/>
    <n v="0"/>
    <x v="2"/>
    <n v="247.193325780203"/>
    <s v="30-3-0.5-1"/>
    <n v="0"/>
    <n v="0.5"/>
    <n v="110"/>
    <n v="0"/>
    <n v="1.3300000000000001E-4"/>
    <x v="44"/>
    <n v="0"/>
  </r>
  <r>
    <x v="45"/>
    <n v="46"/>
    <n v="113.288"/>
    <n v="524.47"/>
    <n v="69.416722199999995"/>
    <n v="50"/>
    <n v="1"/>
    <n v="3"/>
    <n v="64.621845780203898"/>
    <n v="1"/>
    <n v="381000"/>
    <s v="3-50.0"/>
    <n v="5723136"/>
    <x v="45"/>
    <n v="74245.487926995294"/>
    <n v="1503359.20395136"/>
    <x v="45"/>
    <n v="196.61512237484999"/>
    <n v="3981.1598268287999"/>
    <n v="4177.7749492036501"/>
    <n v="196.61512237484999"/>
    <n v="775.5"/>
    <n v="0"/>
    <n v="0"/>
    <n v="0"/>
    <x v="3"/>
    <n v="24.9387682993911"/>
    <s v="30-3-0.5-1"/>
    <n v="0"/>
    <n v="0.5"/>
    <n v="157"/>
    <n v="8.9120102008501707"/>
    <n v="1.3182973567130701E-3"/>
    <x v="45"/>
    <n v="0"/>
  </r>
  <r>
    <x v="46"/>
    <n v="47"/>
    <n v="110.114666666666"/>
    <n v="524.47"/>
    <n v="67.472276199999996"/>
    <n v="37.5"/>
    <n v="1"/>
    <n v="3"/>
    <n v="64.621845780203898"/>
    <n v="1"/>
    <n v="381000"/>
    <s v="3-37.5"/>
    <n v="5346619"/>
    <x v="46"/>
    <n v="59860.580962937202"/>
    <n v="1996288.6303912399"/>
    <x v="46"/>
    <n v="158.52135638236101"/>
    <n v="5286.5237244563396"/>
    <n v="5445.0450808387004"/>
    <n v="158.52135638236101"/>
    <n v="613.115624999999"/>
    <n v="0"/>
    <n v="0"/>
    <n v="0"/>
    <x v="8"/>
    <n v="24.9387682993911"/>
    <s v="30-3-0.5-1"/>
    <n v="0"/>
    <n v="0.5"/>
    <n v="157"/>
    <n v="8.9120102008501707"/>
    <n v="1.3182973567130701E-3"/>
    <x v="46"/>
    <n v="0"/>
  </r>
  <r>
    <x v="47"/>
    <n v="48"/>
    <n v="108.686666666666"/>
    <n v="524.47"/>
    <n v="66.597275499999995"/>
    <n v="50"/>
    <n v="1"/>
    <n v="3"/>
    <n v="1"/>
    <n v="1"/>
    <n v="381000"/>
    <s v="3-50.0"/>
    <n v="5723136"/>
    <x v="47"/>
    <n v="74245.487926995294"/>
    <n v="1383717.6487733901"/>
    <x v="47"/>
    <n v="196.61512237484999"/>
    <n v="3664.3279267466601"/>
    <n v="3860.9430491215098"/>
    <n v="196.61512237484999"/>
    <n v="775.5"/>
    <n v="0"/>
    <n v="0"/>
    <n v="0"/>
    <x v="3"/>
    <n v="24.9387682993911"/>
    <s v="30-3-0.5-1"/>
    <n v="0"/>
    <n v="0.5"/>
    <n v="157"/>
    <n v="8.9120102008501707"/>
    <n v="1.3182973567130701E-3"/>
    <x v="47"/>
    <n v="0"/>
  </r>
  <r>
    <x v="48"/>
    <n v="49"/>
    <n v="67.433333333333294"/>
    <n v="524.47"/>
    <n v="41.319477499999998"/>
    <n v="25"/>
    <n v="1"/>
    <n v="3"/>
    <n v="64.621845780203898"/>
    <n v="1"/>
    <n v="381000"/>
    <s v="3-25.0"/>
    <n v="3312000"/>
    <x v="48"/>
    <n v="44189.492200890301"/>
    <n v="1229497.23709501"/>
    <x v="48"/>
    <n v="117.021554566436"/>
    <n v="3255.9251273111099"/>
    <n v="3372.94668187754"/>
    <n v="117.021554566436"/>
    <n v="447.51249999999999"/>
    <n v="0"/>
    <n v="0"/>
    <n v="0"/>
    <x v="11"/>
    <n v="24.9387682993911"/>
    <s v="30-3-0.5-1"/>
    <n v="0"/>
    <n v="0.5"/>
    <n v="157"/>
    <n v="8.9120102008501707"/>
    <n v="1.3182973567130701E-3"/>
    <x v="48"/>
    <n v="0"/>
  </r>
  <r>
    <x v="49"/>
    <n v="50"/>
    <n v="801.79555550266605"/>
    <n v="524.47"/>
    <n v="491.296689300926"/>
    <n v="500"/>
    <n v="2"/>
    <n v="3"/>
    <n v="151.193325780203"/>
    <n v="3"/>
    <n v="381000"/>
    <s v="3-500.0"/>
    <n v="25633789"/>
    <x v="49"/>
    <n v="411437.14214927901"/>
    <n v="5602457.9540549098"/>
    <x v="49"/>
    <n v="1089.5579827393899"/>
    <n v="14836.2949317483"/>
    <n v="15925.852914487699"/>
    <n v="1089.5579827393899"/>
    <n v="5769.5"/>
    <n v="0"/>
    <n v="0"/>
    <n v="0"/>
    <x v="12"/>
    <n v="23.1587769127892"/>
    <s v="30-3-0.5-3"/>
    <n v="0"/>
    <n v="0.5"/>
    <n v="158"/>
    <n v="9.6738506403459006"/>
    <n v="1.4196221351660001E-3"/>
    <x v="49"/>
    <n v="0"/>
  </r>
  <r>
    <x v="50"/>
    <n v="51"/>
    <n v="213.327333333333"/>
    <n v="524.47"/>
    <n v="130.71538235"/>
    <n v="50"/>
    <n v="1"/>
    <n v="3"/>
    <n v="1"/>
    <n v="1"/>
    <n v="381000"/>
    <s v="3-50.0"/>
    <n v="5723136"/>
    <x v="50"/>
    <n v="74245.487926995294"/>
    <n v="5330745.5171060702"/>
    <x v="50"/>
    <n v="196.61512237484999"/>
    <n v="14116.7525658338"/>
    <n v="14313.3676882087"/>
    <n v="196.61512237484999"/>
    <n v="775.5"/>
    <n v="0"/>
    <n v="0"/>
    <n v="0"/>
    <x v="3"/>
    <n v="24.9387682993911"/>
    <s v="30-3-0.5-1"/>
    <n v="0"/>
    <n v="0.5"/>
    <n v="157"/>
    <n v="8.9120102008501707"/>
    <n v="1.3182973567130701E-3"/>
    <x v="50"/>
    <n v="0"/>
  </r>
  <r>
    <x v="51"/>
    <n v="52"/>
    <n v="100.594666666666"/>
    <n v="524.47"/>
    <n v="61.638938199999998"/>
    <n v="75"/>
    <n v="1"/>
    <n v="3"/>
    <n v="151.193325780203"/>
    <n v="1"/>
    <n v="381000"/>
    <s v="3-75.0"/>
    <n v="6867763"/>
    <x v="51"/>
    <n v="100575.44949785899"/>
    <n v="740885.34400507296"/>
    <x v="51"/>
    <n v="266.34149580067901"/>
    <n v="1961.9948180625499"/>
    <n v="2228.3363138632299"/>
    <n v="266.34149580067901"/>
    <n v="1090.6125"/>
    <n v="0"/>
    <n v="0"/>
    <n v="0"/>
    <x v="2"/>
    <n v="247.193325780203"/>
    <s v="30-3-0.5-1"/>
    <n v="0"/>
    <n v="0.5"/>
    <n v="110"/>
    <n v="0"/>
    <n v="1.3300000000000001E-4"/>
    <x v="51"/>
    <n v="0"/>
  </r>
  <r>
    <x v="52"/>
    <n v="53"/>
    <n v="121.45933333333301"/>
    <n v="524.47"/>
    <n v="74.423670650000005"/>
    <n v="50"/>
    <n v="1"/>
    <n v="3"/>
    <n v="127.193325780203"/>
    <n v="1"/>
    <n v="381000"/>
    <s v="3-50.0"/>
    <n v="5723136"/>
    <x v="52"/>
    <n v="74245.487926995294"/>
    <n v="1728051.6829540899"/>
    <x v="52"/>
    <n v="196.61512237484999"/>
    <n v="4576.1850666018599"/>
    <n v="4772.8001889767102"/>
    <n v="196.61512237484999"/>
    <n v="775.5"/>
    <n v="0"/>
    <n v="0"/>
    <n v="0"/>
    <x v="3"/>
    <n v="24.9387682993911"/>
    <s v="30-3-0.5-1"/>
    <n v="0"/>
    <n v="0.5"/>
    <n v="157"/>
    <n v="8.9120102008501707"/>
    <n v="1.3182973567130701E-3"/>
    <x v="52"/>
    <n v="0"/>
  </r>
  <r>
    <x v="53"/>
    <n v="54"/>
    <n v="264.65600000000001"/>
    <n v="524.47"/>
    <n v="162.16679640000001"/>
    <n v="75"/>
    <n v="1"/>
    <n v="3"/>
    <n v="199.193325780203"/>
    <n v="1"/>
    <n v="381000"/>
    <s v="3-75.0"/>
    <n v="6867763"/>
    <x v="53"/>
    <n v="100575.44949785899"/>
    <n v="5128195.5869278396"/>
    <x v="53"/>
    <n v="266.34149580067901"/>
    <n v="13580.364693372499"/>
    <n v="13846.706189173199"/>
    <n v="266.34149580067901"/>
    <n v="1090.6125"/>
    <n v="0"/>
    <n v="0"/>
    <n v="0"/>
    <x v="4"/>
    <n v="24.9387682993911"/>
    <s v="30-3-0.5-1"/>
    <n v="0"/>
    <n v="0.5"/>
    <n v="157"/>
    <n v="8.9120102008501707"/>
    <n v="1.3182973567130701E-3"/>
    <x v="53"/>
    <n v="0"/>
  </r>
  <r>
    <x v="54"/>
    <n v="55"/>
    <n v="215.39"/>
    <n v="524.47"/>
    <n v="131.97927225000001"/>
    <n v="50"/>
    <n v="1"/>
    <n v="3"/>
    <n v="1"/>
    <n v="1"/>
    <n v="381000"/>
    <s v="3-50.0"/>
    <n v="5723136"/>
    <x v="54"/>
    <n v="74245.487926995294"/>
    <n v="5434330.0791622596"/>
    <x v="54"/>
    <n v="196.61512237484999"/>
    <n v="14391.062721419999"/>
    <n v="14587.6778437948"/>
    <n v="196.61512237484999"/>
    <n v="775.5"/>
    <n v="0"/>
    <n v="0"/>
    <n v="0"/>
    <x v="3"/>
    <n v="24.9387682993911"/>
    <s v="30-3-0.5-1"/>
    <n v="0"/>
    <n v="0.5"/>
    <n v="157"/>
    <n v="8.9120102008501707"/>
    <n v="1.3182973567130701E-3"/>
    <x v="54"/>
    <n v="0"/>
  </r>
  <r>
    <x v="55"/>
    <n v="56"/>
    <n v="221.974666666666"/>
    <n v="524.47"/>
    <n v="136.01399769999901"/>
    <n v="50"/>
    <n v="1"/>
    <n v="3"/>
    <n v="1"/>
    <n v="1"/>
    <n v="381000"/>
    <s v="3-50.0"/>
    <n v="5723136"/>
    <x v="55"/>
    <n v="74245.487926995294"/>
    <n v="5771673.6446202397"/>
    <x v="55"/>
    <n v="196.61512237484999"/>
    <n v="15284.407869479401"/>
    <n v="15481.022991854299"/>
    <n v="196.61512237484999"/>
    <n v="775.5"/>
    <n v="0"/>
    <n v="0"/>
    <n v="0"/>
    <x v="3"/>
    <n v="24.9387682993911"/>
    <s v="30-3-0.5-1"/>
    <n v="0"/>
    <n v="0.5"/>
    <n v="157"/>
    <n v="8.9120102008501707"/>
    <n v="1.3182973567130701E-3"/>
    <x v="55"/>
    <n v="0"/>
  </r>
  <r>
    <x v="56"/>
    <n v="57"/>
    <n v="115.1013333288"/>
    <n v="524.47"/>
    <n v="70.527834197222205"/>
    <n v="75"/>
    <n v="1"/>
    <n v="3"/>
    <n v="103.193325780203"/>
    <n v="1"/>
    <n v="381000"/>
    <s v="3-75.0"/>
    <n v="6867763"/>
    <x v="56"/>
    <n v="100575.44949785899"/>
    <n v="969977.81427283899"/>
    <x v="56"/>
    <n v="266.34149580067901"/>
    <n v="2568.6720092899"/>
    <n v="2835.0135050905801"/>
    <n v="266.34149580067901"/>
    <n v="1090.6125"/>
    <n v="0"/>
    <n v="0"/>
    <n v="0"/>
    <x v="4"/>
    <n v="24.9387682993911"/>
    <s v="30-3-0.5-1"/>
    <n v="0"/>
    <n v="0.5"/>
    <n v="157"/>
    <n v="8.9120102008501707"/>
    <n v="1.3182973567130701E-3"/>
    <x v="56"/>
    <n v="0"/>
  </r>
  <r>
    <x v="57"/>
    <n v="58"/>
    <n v="162.38399993199999"/>
    <n v="524.47"/>
    <n v="99.500079558333297"/>
    <n v="30"/>
    <n v="1"/>
    <n v="3"/>
    <n v="187.193325780203"/>
    <n v="1"/>
    <n v="381000"/>
    <s v="3-30.0"/>
    <n v="3974400"/>
    <x v="57"/>
    <n v="50651.707669751799"/>
    <n v="5688247.7211651905"/>
    <x v="57"/>
    <n v="134.134638751056"/>
    <n v="15063.4813376816"/>
    <n v="15197.6159764326"/>
    <n v="134.134638751056"/>
    <n v="514.14"/>
    <n v="0"/>
    <n v="0"/>
    <n v="0"/>
    <x v="7"/>
    <n v="24.9387682993911"/>
    <s v="30-3-0.5-1"/>
    <n v="0"/>
    <n v="0.5"/>
    <n v="157"/>
    <n v="8.9120102008501707"/>
    <n v="1.3182973567130701E-3"/>
    <x v="57"/>
    <n v="0"/>
  </r>
  <r>
    <x v="58"/>
    <n v="59"/>
    <n v="105.3745"/>
    <n v="524.47"/>
    <n v="64.567759987499997"/>
    <n v="37.5"/>
    <n v="1"/>
    <n v="3"/>
    <n v="1"/>
    <n v="1"/>
    <n v="381000"/>
    <s v="3-37.5"/>
    <n v="5346619"/>
    <x v="58"/>
    <n v="59860.580962937202"/>
    <n v="1828117.2650915401"/>
    <x v="58"/>
    <n v="158.52135638236101"/>
    <n v="4841.1763438739899"/>
    <n v="4999.6977002563599"/>
    <n v="158.52135638236101"/>
    <n v="613.115624999999"/>
    <n v="0"/>
    <n v="0"/>
    <n v="0"/>
    <x v="8"/>
    <n v="24.9387682993911"/>
    <s v="30-3-0.5-1"/>
    <n v="0"/>
    <n v="0.5"/>
    <n v="157"/>
    <n v="8.9120102008501707"/>
    <n v="1.3182973567130701E-3"/>
    <x v="58"/>
    <n v="0"/>
  </r>
  <r>
    <x v="59"/>
    <n v="60"/>
    <n v="85.918000000000006"/>
    <n v="524.47"/>
    <n v="52.645875449999998"/>
    <n v="37.5"/>
    <n v="1"/>
    <n v="3"/>
    <n v="1"/>
    <n v="1"/>
    <n v="381000"/>
    <s v="3-37.5"/>
    <n v="5346619"/>
    <x v="59"/>
    <n v="59860.580962937202"/>
    <n v="1215349.85726303"/>
    <x v="59"/>
    <n v="158.52135638236101"/>
    <n v="3218.46037497917"/>
    <n v="3376.9817313615299"/>
    <n v="158.52135638236101"/>
    <n v="613.115624999999"/>
    <n v="0"/>
    <n v="0"/>
    <n v="0"/>
    <x v="8"/>
    <n v="24.9387682993911"/>
    <s v="30-3-0.5-1"/>
    <n v="0"/>
    <n v="0.5"/>
    <n v="157"/>
    <n v="8.9120102008501707"/>
    <n v="1.3182973567130701E-3"/>
    <x v="59"/>
    <n v="0"/>
  </r>
  <r>
    <x v="60"/>
    <n v="61"/>
    <n v="246.44900000000001"/>
    <n v="524.47"/>
    <n v="151.01053747500001"/>
    <n v="75"/>
    <n v="1"/>
    <n v="3"/>
    <n v="67.193325780203907"/>
    <n v="1"/>
    <n v="381000"/>
    <s v="3-75.0"/>
    <n v="6867763"/>
    <x v="60"/>
    <n v="100575.44949785899"/>
    <n v="4446877.9777251296"/>
    <x v="60"/>
    <n v="266.34149580067901"/>
    <n v="11776.1157235058"/>
    <n v="12042.4572193065"/>
    <n v="266.34149580067901"/>
    <n v="1090.6125"/>
    <n v="0"/>
    <n v="0"/>
    <n v="0"/>
    <x v="4"/>
    <n v="24.9387682993911"/>
    <s v="30-3-0.5-1"/>
    <n v="0"/>
    <n v="0.5"/>
    <n v="157"/>
    <n v="8.9120102008501707"/>
    <n v="1.3182973567130701E-3"/>
    <x v="60"/>
    <n v="0"/>
  </r>
  <r>
    <x v="61"/>
    <n v="62"/>
    <n v="106.901666666666"/>
    <n v="524.47"/>
    <n v="65.503524624999997"/>
    <n v="50"/>
    <n v="1"/>
    <n v="3"/>
    <n v="199.193325780203"/>
    <n v="1"/>
    <n v="381000"/>
    <s v="3-50.0"/>
    <n v="5723136"/>
    <x v="61"/>
    <n v="74245.487926995294"/>
    <n v="1338640.2946324199"/>
    <x v="61"/>
    <n v="196.61512237484999"/>
    <n v="3544.9551574616598"/>
    <n v="3741.5702798365101"/>
    <n v="196.61512237484999"/>
    <n v="775.5"/>
    <n v="0"/>
    <n v="0"/>
    <n v="0"/>
    <x v="3"/>
    <n v="24.9387682993911"/>
    <s v="30-3-0.5-1"/>
    <n v="0"/>
    <n v="0.5"/>
    <n v="157"/>
    <n v="8.9120102008501707"/>
    <n v="1.3182973567130701E-3"/>
    <x v="61"/>
    <n v="0"/>
  </r>
  <r>
    <x v="62"/>
    <n v="63"/>
    <n v="198.88866666666601"/>
    <n v="524.47"/>
    <n v="121.86815305"/>
    <n v="50"/>
    <n v="1"/>
    <n v="3"/>
    <n v="1"/>
    <n v="1"/>
    <n v="381000"/>
    <s v="3-50.0"/>
    <n v="5723136"/>
    <x v="62"/>
    <n v="74245.487926995294"/>
    <n v="4633562.3766346397"/>
    <x v="62"/>
    <n v="196.61512237484999"/>
    <n v="12270.488876163399"/>
    <n v="12467.103998538299"/>
    <n v="196.61512237484999"/>
    <n v="775.5"/>
    <n v="0"/>
    <n v="0"/>
    <n v="0"/>
    <x v="3"/>
    <n v="24.9387682993911"/>
    <s v="30-3-0.5-1"/>
    <n v="0"/>
    <n v="0.5"/>
    <n v="157"/>
    <n v="8.9120102008501707"/>
    <n v="1.3182973567130701E-3"/>
    <x v="62"/>
    <n v="0"/>
  </r>
  <r>
    <x v="63"/>
    <n v="64"/>
    <n v="145.89400000000001"/>
    <n v="524.47"/>
    <n v="89.395904849999994"/>
    <n v="50"/>
    <n v="1"/>
    <n v="3"/>
    <n v="1"/>
    <n v="1"/>
    <n v="381000"/>
    <s v="3-50.0"/>
    <n v="5723136"/>
    <x v="63"/>
    <n v="74245.487926995294"/>
    <n v="2493272.8299096199"/>
    <x v="63"/>
    <n v="196.61512237484999"/>
    <n v="6602.6253750072001"/>
    <n v="6799.2404973820503"/>
    <n v="196.61512237484999"/>
    <n v="775.5"/>
    <n v="0"/>
    <n v="0"/>
    <n v="0"/>
    <x v="3"/>
    <n v="24.9387682993911"/>
    <s v="30-3-0.5-1"/>
    <n v="0"/>
    <n v="0.5"/>
    <n v="157"/>
    <n v="8.9120102008501707"/>
    <n v="1.3182973567130701E-3"/>
    <x v="63"/>
    <n v="0"/>
  </r>
  <r>
    <x v="64"/>
    <n v="65"/>
    <n v="172.47066666666601"/>
    <n v="524.47"/>
    <n v="105.68064010000001"/>
    <n v="75"/>
    <n v="1"/>
    <n v="3"/>
    <n v="199.193325780203"/>
    <n v="1"/>
    <n v="381000"/>
    <s v="3-75.0"/>
    <n v="6867763"/>
    <x v="64"/>
    <n v="100575.44949785899"/>
    <n v="2177868.1125066602"/>
    <x v="64"/>
    <n v="266.34149580067901"/>
    <n v="5767.3781587620297"/>
    <n v="6033.7196545627103"/>
    <n v="266.34149580067901"/>
    <n v="1090.6125"/>
    <n v="0"/>
    <n v="0"/>
    <n v="0"/>
    <x v="4"/>
    <n v="24.9387682993911"/>
    <s v="30-3-0.5-1"/>
    <n v="0"/>
    <n v="0.5"/>
    <n v="157"/>
    <n v="8.9120102008501707"/>
    <n v="1.3182973567130701E-3"/>
    <x v="64"/>
    <n v="0"/>
  </r>
  <r>
    <x v="65"/>
    <n v="66"/>
    <n v="138.357333333333"/>
    <n v="524.47"/>
    <n v="84.777845600000006"/>
    <n v="50"/>
    <n v="1"/>
    <n v="3"/>
    <n v="1"/>
    <n v="1"/>
    <n v="381000"/>
    <s v="3-50.0"/>
    <n v="5723136"/>
    <x v="65"/>
    <n v="74245.487926995294"/>
    <n v="2242328.86279483"/>
    <x v="65"/>
    <n v="196.61512237484999"/>
    <n v="5938.0815733418603"/>
    <n v="6134.6966957167197"/>
    <n v="196.61512237484999"/>
    <n v="775.5"/>
    <n v="0"/>
    <n v="0"/>
    <n v="0"/>
    <x v="3"/>
    <n v="24.9387682993911"/>
    <s v="30-3-0.5-1"/>
    <n v="0"/>
    <n v="0.5"/>
    <n v="157"/>
    <n v="8.9120102008501707"/>
    <n v="1.3182973567130701E-3"/>
    <x v="65"/>
    <n v="0"/>
  </r>
  <r>
    <x v="66"/>
    <n v="67"/>
    <n v="52.320333333333302"/>
    <n v="524.47"/>
    <n v="32.059053425000002"/>
    <n v="37.5"/>
    <n v="1"/>
    <n v="3"/>
    <n v="1"/>
    <n v="1"/>
    <n v="381000"/>
    <s v="3-37.5"/>
    <n v="5346619"/>
    <x v="66"/>
    <n v="59860.580962937202"/>
    <n v="450685.930855732"/>
    <x v="66"/>
    <n v="158.52135638236101"/>
    <n v="1193.49568467991"/>
    <n v="1352.01704106227"/>
    <n v="158.52135638236101"/>
    <n v="613.115624999999"/>
    <n v="0"/>
    <n v="0"/>
    <n v="0"/>
    <x v="9"/>
    <n v="247.193325780203"/>
    <s v="30-3-0.5-1"/>
    <n v="0"/>
    <n v="0.5"/>
    <n v="110"/>
    <n v="0"/>
    <n v="1.3300000000000001E-4"/>
    <x v="66"/>
    <n v="0"/>
  </r>
  <r>
    <x v="67"/>
    <n v="68"/>
    <n v="58.389333333333298"/>
    <n v="524.47"/>
    <n v="35.777806400000003"/>
    <n v="37.5"/>
    <n v="1"/>
    <n v="3"/>
    <n v="31.193325780203899"/>
    <n v="1"/>
    <n v="381000"/>
    <s v="3-37.5"/>
    <n v="5346619"/>
    <x v="67"/>
    <n v="59860.580962937202"/>
    <n v="561306.44611719996"/>
    <x v="67"/>
    <n v="158.52135638236101"/>
    <n v="1486.4382829787901"/>
    <n v="1644.95963936115"/>
    <n v="158.52135638236101"/>
    <n v="613.115624999999"/>
    <n v="0"/>
    <n v="0"/>
    <n v="0"/>
    <x v="8"/>
    <n v="24.9387682993911"/>
    <s v="30-3-0.5-1"/>
    <n v="0"/>
    <n v="0.5"/>
    <n v="157"/>
    <n v="8.9120102008501707"/>
    <n v="1.3182973567130701E-3"/>
    <x v="67"/>
    <n v="0"/>
  </r>
  <r>
    <x v="68"/>
    <n v="69"/>
    <n v="235.778666666666"/>
    <n v="524.47"/>
    <n v="144.47233779999999"/>
    <n v="50"/>
    <n v="1"/>
    <n v="3"/>
    <n v="151.193325780203"/>
    <n v="1"/>
    <n v="381000"/>
    <s v="3-50.0"/>
    <n v="5723136"/>
    <x v="68"/>
    <n v="74245.487926995294"/>
    <n v="6511843.5231515998"/>
    <x v="68"/>
    <n v="196.61512237484999"/>
    <n v="17244.508009015401"/>
    <n v="17441.123131390301"/>
    <n v="196.61512237484999"/>
    <n v="775.5"/>
    <n v="0"/>
    <n v="0"/>
    <n v="0"/>
    <x v="3"/>
    <n v="24.9387682993911"/>
    <s v="30-3-0.5-1"/>
    <n v="0"/>
    <n v="0.5"/>
    <n v="157"/>
    <n v="8.9120102008501707"/>
    <n v="1.3182973567130701E-3"/>
    <x v="68"/>
    <n v="0"/>
  </r>
  <r>
    <x v="69"/>
    <n v="70"/>
    <n v="130.26533333333299"/>
    <n v="524.47"/>
    <n v="79.819508299999995"/>
    <n v="50"/>
    <n v="1"/>
    <n v="3"/>
    <n v="79.193325780203907"/>
    <n v="1"/>
    <n v="381000"/>
    <s v="3-50.0"/>
    <n v="5723136"/>
    <x v="69"/>
    <n v="74245.487926995294"/>
    <n v="1987708.3013412899"/>
    <x v="69"/>
    <n v="196.61512237484999"/>
    <n v="5263.8015026314697"/>
    <n v="5460.4166250063199"/>
    <n v="196.61512237484999"/>
    <n v="775.5"/>
    <n v="0"/>
    <n v="0"/>
    <n v="0"/>
    <x v="3"/>
    <n v="24.9387682993911"/>
    <s v="30-3-0.5-1"/>
    <n v="0"/>
    <n v="0.5"/>
    <n v="157"/>
    <n v="8.9120102008501707"/>
    <n v="1.3182973567130701E-3"/>
    <x v="69"/>
    <n v="0"/>
  </r>
  <r>
    <x v="70"/>
    <n v="71"/>
    <n v="487.97933333333299"/>
    <n v="276.83999999999997"/>
    <n v="299.00718365"/>
    <n v="112.5"/>
    <n v="1"/>
    <n v="3"/>
    <n v="103.193325780203"/>
    <n v="1"/>
    <n v="381000"/>
    <s v="3-112.5"/>
    <n v="8241316"/>
    <x v="70"/>
    <n v="71915.4310658389"/>
    <n v="5772147.9222639697"/>
    <x v="70"/>
    <n v="360.79519992413799"/>
    <n v="28958.503519200702"/>
    <n v="29319.298719124799"/>
    <n v="360.79519992413799"/>
    <n v="1539.140625"/>
    <n v="0"/>
    <n v="0"/>
    <n v="0"/>
    <x v="0"/>
    <n v="24.9387682993911"/>
    <s v="30-3-0.5-1"/>
    <n v="0"/>
    <n v="0.5"/>
    <n v="157"/>
    <n v="8.9120102008501707"/>
    <n v="1.3182973567130701E-3"/>
    <x v="70"/>
    <n v="0"/>
  </r>
  <r>
    <x v="71"/>
    <n v="72"/>
    <n v="124.83747801"/>
    <n v="276.83999999999997"/>
    <n v="195.72378377999999"/>
    <n v="112.5"/>
    <n v="1"/>
    <n v="3"/>
    <n v="187.193325780203"/>
    <n v="1"/>
    <n v="381000"/>
    <s v="3-112.5"/>
    <n v="8241316"/>
    <x v="71"/>
    <n v="71915.4310658389"/>
    <n v="377767.47751865798"/>
    <x v="71"/>
    <n v="360.79519992413799"/>
    <n v="1895.2357033277201"/>
    <n v="2256.0309032518599"/>
    <n v="360.79519992413799"/>
    <n v="1539.140625"/>
    <n v="0"/>
    <n v="0"/>
    <n v="0"/>
    <x v="1"/>
    <n v="247.193325780203"/>
    <s v="30-3-0.5-1"/>
    <n v="0"/>
    <n v="0.5"/>
    <n v="110"/>
    <n v="0"/>
    <n v="1.3300000000000001E-4"/>
    <x v="71"/>
    <n v="0"/>
  </r>
  <r>
    <x v="72"/>
    <n v="73"/>
    <n v="0"/>
    <n v="0"/>
    <n v="0"/>
    <n v="10"/>
    <n v="1"/>
    <n v="1"/>
    <n v="247.193325780203"/>
    <n v="1"/>
    <n v="381000"/>
    <s v="1-10.0"/>
    <n v="2028000"/>
    <x v="72"/>
    <n v="0"/>
    <n v="0"/>
    <x v="72"/>
    <n v="0"/>
    <n v="0"/>
    <n v="0"/>
    <n v="0"/>
    <n v="0"/>
    <n v="0"/>
    <n v="0"/>
    <n v="0"/>
    <x v="13"/>
    <n v="0"/>
    <s v="30-1-0.5-1"/>
    <n v="0"/>
    <n v="0.5"/>
    <n v="0"/>
    <n v="-0.124999982481451"/>
    <n v="1.16375002329966E-4"/>
    <x v="72"/>
    <n v="0"/>
  </r>
  <r>
    <x v="72"/>
    <n v="74"/>
    <n v="0"/>
    <n v="0"/>
    <n v="0"/>
    <n v="37.5"/>
    <n v="1"/>
    <n v="1"/>
    <n v="247.193325780203"/>
    <n v="1"/>
    <n v="381000"/>
    <s v="1-37.5"/>
    <n v="4455516"/>
    <x v="72"/>
    <n v="0"/>
    <n v="0"/>
    <x v="72"/>
    <n v="0"/>
    <n v="0"/>
    <n v="0"/>
    <n v="0"/>
    <n v="0"/>
    <n v="0"/>
    <n v="0"/>
    <n v="0"/>
    <x v="13"/>
    <n v="0"/>
    <s v="30-1-0.5-1"/>
    <n v="0"/>
    <n v="0.5"/>
    <n v="0"/>
    <n v="-0.124999982481451"/>
    <n v="1.16375002329966E-4"/>
    <x v="72"/>
    <n v="0"/>
  </r>
  <r>
    <x v="72"/>
    <n v="75"/>
    <n v="0"/>
    <n v="0"/>
    <n v="0"/>
    <n v="10"/>
    <n v="1"/>
    <n v="1"/>
    <n v="247.193325780203"/>
    <n v="1"/>
    <n v="381000"/>
    <s v="1-10.0"/>
    <n v="2028000"/>
    <x v="72"/>
    <n v="0"/>
    <n v="0"/>
    <x v="72"/>
    <n v="0"/>
    <n v="0"/>
    <n v="0"/>
    <n v="0"/>
    <n v="0"/>
    <n v="0"/>
    <n v="0"/>
    <n v="0"/>
    <x v="13"/>
    <n v="0"/>
    <s v="30-1-0.5-1"/>
    <n v="0"/>
    <n v="0.5"/>
    <n v="0"/>
    <n v="-0.124999982481451"/>
    <n v="1.16375002329966E-4"/>
    <x v="72"/>
    <n v="0"/>
  </r>
  <r>
    <x v="72"/>
    <n v="76"/>
    <n v="0"/>
    <n v="0"/>
    <n v="0"/>
    <n v="10"/>
    <n v="1"/>
    <n v="1"/>
    <n v="247.193325780203"/>
    <n v="1"/>
    <n v="381000"/>
    <s v="1-10.0"/>
    <n v="2028000"/>
    <x v="72"/>
    <n v="0"/>
    <n v="0"/>
    <x v="72"/>
    <n v="0"/>
    <n v="0"/>
    <n v="0"/>
    <n v="0"/>
    <n v="0"/>
    <n v="0"/>
    <n v="0"/>
    <n v="0"/>
    <x v="13"/>
    <n v="0"/>
    <s v="30-1-0.5-1"/>
    <n v="0"/>
    <n v="0.5"/>
    <n v="0"/>
    <n v="-0.124999982481451"/>
    <n v="1.16375002329966E-4"/>
    <x v="72"/>
    <n v="0"/>
  </r>
  <r>
    <x v="72"/>
    <n v="77"/>
    <n v="0"/>
    <n v="0"/>
    <n v="0"/>
    <n v="25"/>
    <n v="1"/>
    <n v="1"/>
    <n v="247.193325780203"/>
    <n v="1"/>
    <n v="381000"/>
    <s v="1-25.0"/>
    <n v="3427320"/>
    <x v="72"/>
    <n v="0"/>
    <n v="0"/>
    <x v="72"/>
    <n v="0"/>
    <n v="0"/>
    <n v="0"/>
    <n v="0"/>
    <n v="0"/>
    <n v="0"/>
    <n v="0"/>
    <n v="0"/>
    <x v="13"/>
    <n v="0"/>
    <s v="30-1-0.5-1"/>
    <n v="0"/>
    <n v="0.5"/>
    <n v="0"/>
    <n v="-0.124999982481451"/>
    <n v="1.16375002329966E-4"/>
    <x v="72"/>
    <n v="0"/>
  </r>
  <r>
    <x v="72"/>
    <n v="78"/>
    <n v="0"/>
    <n v="0"/>
    <n v="0"/>
    <n v="5"/>
    <n v="1"/>
    <n v="1"/>
    <n v="247.193325780203"/>
    <n v="1"/>
    <n v="381000"/>
    <s v="1-5.0"/>
    <n v="1200000"/>
    <x v="72"/>
    <n v="0"/>
    <n v="0"/>
    <x v="72"/>
    <n v="0"/>
    <n v="0"/>
    <n v="0"/>
    <n v="0"/>
    <n v="0"/>
    <n v="0"/>
    <n v="0"/>
    <n v="0"/>
    <x v="13"/>
    <n v="0"/>
    <s v="30-1-0.5-1"/>
    <n v="0"/>
    <n v="0.5"/>
    <n v="0"/>
    <n v="-0.124999982481451"/>
    <n v="1.16375002329966E-4"/>
    <x v="72"/>
    <n v="0"/>
  </r>
  <r>
    <x v="72"/>
    <n v="79"/>
    <n v="0"/>
    <n v="0"/>
    <n v="0"/>
    <n v="5"/>
    <n v="1"/>
    <n v="1"/>
    <n v="247.193325780203"/>
    <n v="1"/>
    <n v="381000"/>
    <s v="1-5.0"/>
    <n v="1200000"/>
    <x v="72"/>
    <n v="0"/>
    <n v="0"/>
    <x v="72"/>
    <n v="0"/>
    <n v="0"/>
    <n v="0"/>
    <n v="0"/>
    <n v="0"/>
    <n v="0"/>
    <n v="0"/>
    <n v="0"/>
    <x v="13"/>
    <n v="0"/>
    <s v="30-1-0.5-1"/>
    <n v="0"/>
    <n v="0.5"/>
    <n v="0"/>
    <n v="-0.124999982481451"/>
    <n v="1.16375002329966E-4"/>
    <x v="72"/>
    <n v="0"/>
  </r>
  <r>
    <x v="72"/>
    <n v="80"/>
    <n v="0"/>
    <n v="0"/>
    <n v="0"/>
    <n v="5"/>
    <n v="1"/>
    <n v="1"/>
    <n v="247.193325780203"/>
    <n v="1"/>
    <n v="381000"/>
    <s v="1-5.0"/>
    <n v="1200000"/>
    <x v="72"/>
    <n v="0"/>
    <n v="0"/>
    <x v="72"/>
    <n v="0"/>
    <n v="0"/>
    <n v="0"/>
    <n v="0"/>
    <n v="0"/>
    <n v="0"/>
    <n v="0"/>
    <n v="0"/>
    <x v="13"/>
    <n v="0"/>
    <s v="30-1-0.5-1"/>
    <n v="0"/>
    <n v="0.5"/>
    <n v="0"/>
    <n v="-0.124999982481451"/>
    <n v="1.16375002329966E-4"/>
    <x v="72"/>
    <n v="0"/>
  </r>
  <r>
    <x v="72"/>
    <n v="81"/>
    <n v="0"/>
    <n v="0"/>
    <n v="0"/>
    <n v="5"/>
    <n v="1"/>
    <n v="1"/>
    <n v="247.193325780203"/>
    <n v="1"/>
    <n v="381000"/>
    <s v="1-5.0"/>
    <n v="1200000"/>
    <x v="72"/>
    <n v="0"/>
    <n v="0"/>
    <x v="72"/>
    <n v="0"/>
    <n v="0"/>
    <n v="0"/>
    <n v="0"/>
    <n v="0"/>
    <n v="0"/>
    <n v="0"/>
    <n v="0"/>
    <x v="13"/>
    <n v="0"/>
    <s v="30-1-0.5-1"/>
    <n v="0"/>
    <n v="0.5"/>
    <n v="0"/>
    <n v="-0.124999982481451"/>
    <n v="1.16375002329966E-4"/>
    <x v="72"/>
    <n v="0"/>
  </r>
  <r>
    <x v="72"/>
    <n v="82"/>
    <n v="0"/>
    <n v="0"/>
    <n v="0"/>
    <n v="50"/>
    <n v="1"/>
    <n v="1"/>
    <n v="247.193325780203"/>
    <n v="1"/>
    <n v="381000"/>
    <s v="1-50.0"/>
    <n v="5792171"/>
    <x v="72"/>
    <n v="0"/>
    <n v="0"/>
    <x v="72"/>
    <n v="0"/>
    <n v="0"/>
    <n v="0"/>
    <n v="0"/>
    <n v="0"/>
    <n v="0"/>
    <n v="0"/>
    <n v="0"/>
    <x v="13"/>
    <n v="0"/>
    <s v="30-1-0.5-1"/>
    <n v="0"/>
    <n v="0.5"/>
    <n v="0"/>
    <n v="-0.124999982481451"/>
    <n v="1.16375002329966E-4"/>
    <x v="72"/>
    <n v="0"/>
  </r>
  <r>
    <x v="72"/>
    <n v="83"/>
    <n v="0"/>
    <n v="0"/>
    <n v="0"/>
    <n v="75"/>
    <n v="1"/>
    <n v="1"/>
    <n v="247.193325780203"/>
    <n v="2"/>
    <n v="381000"/>
    <s v="1-75.0"/>
    <n v="7529822"/>
    <x v="72"/>
    <n v="0"/>
    <n v="0"/>
    <x v="72"/>
    <n v="0"/>
    <n v="0"/>
    <n v="0"/>
    <n v="0"/>
    <n v="0"/>
    <n v="0"/>
    <n v="0"/>
    <n v="0"/>
    <x v="13"/>
    <n v="0"/>
    <s v="30-1-0.5-2"/>
    <n v="0"/>
    <n v="0.5"/>
    <n v="0"/>
    <n v="-0.124999982481451"/>
    <n v="1.16375002329966E-4"/>
    <x v="72"/>
    <n v="0"/>
  </r>
  <r>
    <x v="72"/>
    <n v="84"/>
    <n v="0"/>
    <n v="0"/>
    <n v="0"/>
    <n v="25"/>
    <n v="1"/>
    <n v="1"/>
    <n v="247.193325780203"/>
    <n v="1"/>
    <n v="381000"/>
    <s v="1-25.0"/>
    <n v="3427320"/>
    <x v="72"/>
    <n v="0"/>
    <n v="0"/>
    <x v="72"/>
    <n v="0"/>
    <n v="0"/>
    <n v="0"/>
    <n v="0"/>
    <n v="0"/>
    <n v="0"/>
    <n v="0"/>
    <n v="0"/>
    <x v="13"/>
    <n v="0"/>
    <s v="30-1-0.5-1"/>
    <n v="0"/>
    <n v="0.5"/>
    <n v="0"/>
    <n v="-0.124999982481451"/>
    <n v="1.16375002329966E-4"/>
    <x v="72"/>
    <n v="0"/>
  </r>
  <r>
    <x v="72"/>
    <n v="85"/>
    <n v="0"/>
    <n v="0"/>
    <n v="0"/>
    <n v="7.5"/>
    <n v="1"/>
    <n v="1"/>
    <n v="247.193325780203"/>
    <n v="1"/>
    <n v="381000"/>
    <s v="1-7.5"/>
    <n v="1560000"/>
    <x v="72"/>
    <n v="0"/>
    <n v="0"/>
    <x v="72"/>
    <n v="0"/>
    <n v="0"/>
    <n v="0"/>
    <n v="0"/>
    <n v="0"/>
    <n v="0"/>
    <n v="0"/>
    <n v="0"/>
    <x v="13"/>
    <n v="0"/>
    <s v="30-1-0.5-1"/>
    <n v="0"/>
    <n v="0.5"/>
    <n v="0"/>
    <n v="-0.124999982481451"/>
    <n v="1.16375002329966E-4"/>
    <x v="72"/>
    <n v="0"/>
  </r>
  <r>
    <x v="72"/>
    <n v="86"/>
    <n v="0"/>
    <n v="0"/>
    <n v="0"/>
    <n v="15"/>
    <n v="1"/>
    <n v="1"/>
    <n v="247.193325780203"/>
    <n v="1"/>
    <n v="381000"/>
    <s v="1-15.0"/>
    <n v="2636400"/>
    <x v="72"/>
    <n v="0"/>
    <n v="0"/>
    <x v="72"/>
    <n v="0"/>
    <n v="0"/>
    <n v="0"/>
    <n v="0"/>
    <n v="0"/>
    <n v="0"/>
    <n v="0"/>
    <n v="0"/>
    <x v="13"/>
    <n v="0"/>
    <s v="30-1-0.5-1"/>
    <n v="0"/>
    <n v="0.5"/>
    <n v="0"/>
    <n v="-0.124999982481451"/>
    <n v="1.16375002329966E-4"/>
    <x v="72"/>
    <n v="0"/>
  </r>
  <r>
    <x v="72"/>
    <n v="87"/>
    <n v="0"/>
    <n v="0"/>
    <n v="0"/>
    <n v="25"/>
    <n v="1"/>
    <n v="1"/>
    <n v="247.193325780203"/>
    <n v="1"/>
    <n v="381000"/>
    <s v="1-25.0"/>
    <n v="3427320"/>
    <x v="72"/>
    <n v="0"/>
    <n v="0"/>
    <x v="72"/>
    <n v="0"/>
    <n v="0"/>
    <n v="0"/>
    <n v="0"/>
    <n v="0"/>
    <n v="0"/>
    <n v="0"/>
    <n v="0"/>
    <x v="13"/>
    <n v="0"/>
    <s v="30-1-0.5-1"/>
    <n v="0"/>
    <n v="0.5"/>
    <n v="0"/>
    <n v="-0.124999982481451"/>
    <n v="1.16375002329966E-4"/>
    <x v="72"/>
    <n v="0"/>
  </r>
  <r>
    <x v="72"/>
    <n v="88"/>
    <n v="0"/>
    <n v="0"/>
    <n v="0"/>
    <n v="112.5"/>
    <n v="1"/>
    <n v="3"/>
    <n v="247.193325780203"/>
    <n v="1"/>
    <n v="381000"/>
    <s v="3-112.5"/>
    <n v="8241316"/>
    <x v="72"/>
    <n v="0"/>
    <n v="0"/>
    <x v="72"/>
    <n v="0"/>
    <n v="0"/>
    <n v="0"/>
    <n v="0"/>
    <n v="0"/>
    <n v="0"/>
    <n v="0"/>
    <n v="0"/>
    <x v="13"/>
    <n v="0"/>
    <s v="30-3-0.5-1"/>
    <n v="0"/>
    <n v="0.5"/>
    <n v="0"/>
    <n v="-0.124999982481451"/>
    <n v="1.16375002329966E-4"/>
    <x v="72"/>
    <n v="0"/>
  </r>
  <r>
    <x v="72"/>
    <n v="89"/>
    <n v="0"/>
    <n v="0"/>
    <n v="0"/>
    <n v="112.5"/>
    <n v="1"/>
    <n v="3"/>
    <n v="247.193325780203"/>
    <n v="1"/>
    <n v="381000"/>
    <s v="3-112.5"/>
    <n v="8241316"/>
    <x v="72"/>
    <n v="0"/>
    <n v="0"/>
    <x v="72"/>
    <n v="0"/>
    <n v="0"/>
    <n v="0"/>
    <n v="0"/>
    <n v="0"/>
    <n v="0"/>
    <n v="0"/>
    <n v="0"/>
    <x v="13"/>
    <n v="0"/>
    <s v="30-3-0.5-1"/>
    <n v="0"/>
    <n v="0.5"/>
    <n v="0"/>
    <n v="-0.124999982481451"/>
    <n v="1.16375002329966E-4"/>
    <x v="72"/>
    <n v="0"/>
  </r>
  <r>
    <x v="72"/>
    <n v="90"/>
    <n v="0"/>
    <n v="0"/>
    <n v="0"/>
    <n v="30"/>
    <n v="1"/>
    <n v="3"/>
    <n v="247.193325780203"/>
    <n v="1"/>
    <n v="381000"/>
    <s v="3-30.0"/>
    <n v="3974400"/>
    <x v="72"/>
    <n v="0"/>
    <n v="0"/>
    <x v="72"/>
    <n v="0"/>
    <n v="0"/>
    <n v="0"/>
    <n v="0"/>
    <n v="0"/>
    <n v="0"/>
    <n v="0"/>
    <n v="0"/>
    <x v="13"/>
    <n v="0"/>
    <s v="30-3-0.5-1"/>
    <n v="0"/>
    <n v="0.5"/>
    <n v="0"/>
    <n v="-0.124999982481451"/>
    <n v="1.16375002329966E-4"/>
    <x v="72"/>
    <n v="0"/>
  </r>
  <r>
    <x v="72"/>
    <n v="91"/>
    <n v="0"/>
    <n v="0"/>
    <n v="0"/>
    <n v="30"/>
    <n v="1"/>
    <n v="3"/>
    <n v="247.193325780203"/>
    <n v="1"/>
    <n v="381000"/>
    <s v="3-30.0"/>
    <n v="3974400"/>
    <x v="72"/>
    <n v="0"/>
    <n v="0"/>
    <x v="72"/>
    <n v="0"/>
    <n v="0"/>
    <n v="0"/>
    <n v="0"/>
    <n v="0"/>
    <n v="0"/>
    <n v="0"/>
    <n v="0"/>
    <x v="13"/>
    <n v="0"/>
    <s v="30-3-0.5-1"/>
    <n v="0"/>
    <n v="0.5"/>
    <n v="0"/>
    <n v="-0.124999982481451"/>
    <n v="1.16375002329966E-4"/>
    <x v="72"/>
    <n v="0"/>
  </r>
  <r>
    <x v="72"/>
    <n v="92"/>
    <n v="0"/>
    <n v="0"/>
    <n v="0"/>
    <n v="45"/>
    <n v="1"/>
    <n v="3"/>
    <n v="247.193325780203"/>
    <n v="1"/>
    <n v="381000"/>
    <s v="3-45.0"/>
    <n v="4769280"/>
    <x v="72"/>
    <n v="0"/>
    <n v="0"/>
    <x v="72"/>
    <n v="0"/>
    <n v="0"/>
    <n v="0"/>
    <n v="0"/>
    <n v="0"/>
    <n v="0"/>
    <n v="0"/>
    <n v="0"/>
    <x v="13"/>
    <n v="0"/>
    <s v="30-3-0.5-1"/>
    <n v="0"/>
    <n v="0.5"/>
    <n v="0"/>
    <n v="-0.124999982481451"/>
    <n v="1.16375002329966E-4"/>
    <x v="72"/>
    <n v="0"/>
  </r>
  <r>
    <x v="72"/>
    <n v="93"/>
    <n v="0"/>
    <n v="0"/>
    <n v="0"/>
    <n v="75"/>
    <n v="1"/>
    <n v="3"/>
    <n v="247.193325780203"/>
    <n v="1"/>
    <n v="381000"/>
    <s v="3-75.0"/>
    <n v="6867763"/>
    <x v="72"/>
    <n v="0"/>
    <n v="0"/>
    <x v="72"/>
    <n v="0"/>
    <n v="0"/>
    <n v="0"/>
    <n v="0"/>
    <n v="0"/>
    <n v="0"/>
    <n v="0"/>
    <n v="0"/>
    <x v="13"/>
    <n v="0"/>
    <s v="30-3-0.5-1"/>
    <n v="0"/>
    <n v="0.5"/>
    <n v="0"/>
    <n v="-0.124999982481451"/>
    <n v="1.16375002329966E-4"/>
    <x v="72"/>
    <n v="0"/>
  </r>
  <r>
    <x v="72"/>
    <n v="94"/>
    <n v="0"/>
    <n v="0"/>
    <n v="0"/>
    <n v="150"/>
    <n v="2"/>
    <n v="3"/>
    <n v="247.193325780203"/>
    <n v="2"/>
    <n v="381000"/>
    <s v="3-150.0"/>
    <n v="9889579"/>
    <x v="72"/>
    <n v="0"/>
    <n v="0"/>
    <x v="72"/>
    <n v="0"/>
    <n v="0"/>
    <n v="0"/>
    <n v="0"/>
    <n v="0"/>
    <n v="0"/>
    <n v="0"/>
    <n v="0"/>
    <x v="13"/>
    <n v="0"/>
    <s v="30-3-0.5-2"/>
    <n v="0"/>
    <n v="0.5"/>
    <n v="0"/>
    <n v="-0.124999982481451"/>
    <n v="1.16375002329966E-4"/>
    <x v="72"/>
    <n v="0"/>
  </r>
  <r>
    <x v="72"/>
    <n v="95"/>
    <n v="0"/>
    <n v="0"/>
    <n v="0"/>
    <n v="112.5"/>
    <n v="1"/>
    <n v="3"/>
    <n v="247.193325780203"/>
    <n v="1"/>
    <n v="381000"/>
    <s v="3-112.5"/>
    <n v="8241316"/>
    <x v="72"/>
    <n v="0"/>
    <n v="0"/>
    <x v="72"/>
    <n v="0"/>
    <n v="0"/>
    <n v="0"/>
    <n v="0"/>
    <n v="0"/>
    <n v="0"/>
    <n v="0"/>
    <n v="0"/>
    <x v="13"/>
    <n v="0"/>
    <s v="30-3-0.5-1"/>
    <n v="0"/>
    <n v="0.5"/>
    <n v="0"/>
    <n v="-0.124999982481451"/>
    <n v="1.16375002329966E-4"/>
    <x v="72"/>
    <n v="0"/>
  </r>
  <r>
    <x v="72"/>
    <n v="96"/>
    <n v="0"/>
    <n v="0"/>
    <n v="0"/>
    <n v="30"/>
    <n v="1"/>
    <n v="3"/>
    <n v="247.193325780203"/>
    <n v="1"/>
    <n v="381000"/>
    <s v="3-30.0"/>
    <n v="3974400"/>
    <x v="72"/>
    <n v="0"/>
    <n v="0"/>
    <x v="72"/>
    <n v="0"/>
    <n v="0"/>
    <n v="0"/>
    <n v="0"/>
    <n v="0"/>
    <n v="0"/>
    <n v="0"/>
    <n v="0"/>
    <x v="13"/>
    <n v="0"/>
    <s v="30-3-0.5-1"/>
    <n v="0"/>
    <n v="0.5"/>
    <n v="0"/>
    <n v="-0.124999982481451"/>
    <n v="1.16375002329966E-4"/>
    <x v="72"/>
    <n v="0"/>
  </r>
  <r>
    <x v="72"/>
    <n v="97"/>
    <n v="0"/>
    <n v="0"/>
    <n v="0"/>
    <n v="45"/>
    <n v="1"/>
    <n v="3"/>
    <n v="247.193325780203"/>
    <n v="1"/>
    <n v="381000"/>
    <s v="3-45.0"/>
    <n v="4769280"/>
    <x v="72"/>
    <n v="0"/>
    <n v="0"/>
    <x v="72"/>
    <n v="0"/>
    <n v="0"/>
    <n v="0"/>
    <n v="0"/>
    <n v="0"/>
    <n v="0"/>
    <n v="0"/>
    <n v="0"/>
    <x v="13"/>
    <n v="0"/>
    <s v="30-3-0.5-1"/>
    <n v="0"/>
    <n v="0.5"/>
    <n v="0"/>
    <n v="-0.124999982481451"/>
    <n v="1.16375002329966E-4"/>
    <x v="72"/>
    <n v="0"/>
  </r>
  <r>
    <x v="72"/>
    <n v="98"/>
    <n v="0"/>
    <n v="0"/>
    <n v="0"/>
    <n v="225"/>
    <n v="2"/>
    <n v="3"/>
    <n v="247.193325780203"/>
    <n v="2"/>
    <n v="381000"/>
    <s v="3-225.0"/>
    <n v="11867495"/>
    <x v="72"/>
    <n v="0"/>
    <n v="0"/>
    <x v="72"/>
    <n v="0"/>
    <n v="0"/>
    <n v="0"/>
    <n v="0"/>
    <n v="0"/>
    <n v="0"/>
    <n v="0"/>
    <n v="0"/>
    <x v="13"/>
    <n v="0"/>
    <s v="30-3-0.5-2"/>
    <n v="0"/>
    <n v="0.5"/>
    <n v="0"/>
    <n v="-0.124999982481451"/>
    <n v="1.16375002329966E-4"/>
    <x v="72"/>
    <n v="0"/>
  </r>
  <r>
    <x v="72"/>
    <n v="99"/>
    <n v="0"/>
    <n v="0"/>
    <n v="0"/>
    <n v="150"/>
    <n v="2"/>
    <n v="3"/>
    <n v="247.193325780203"/>
    <n v="2"/>
    <n v="381000"/>
    <s v="3-150.0"/>
    <n v="9889579"/>
    <x v="72"/>
    <n v="0"/>
    <n v="0"/>
    <x v="72"/>
    <n v="0"/>
    <n v="0"/>
    <n v="0"/>
    <n v="0"/>
    <n v="0"/>
    <n v="0"/>
    <n v="0"/>
    <n v="0"/>
    <x v="13"/>
    <n v="0"/>
    <s v="30-3-0.5-2"/>
    <n v="0"/>
    <n v="0.5"/>
    <n v="0"/>
    <n v="-0.124999982481451"/>
    <n v="1.16375002329966E-4"/>
    <x v="72"/>
    <n v="0"/>
  </r>
  <r>
    <x v="72"/>
    <n v="100"/>
    <n v="0"/>
    <n v="0"/>
    <n v="0"/>
    <n v="400"/>
    <n v="2"/>
    <n v="3"/>
    <n v="247.193325780203"/>
    <n v="2"/>
    <n v="381000"/>
    <s v="3-400.0"/>
    <n v="20507031"/>
    <x v="72"/>
    <n v="0"/>
    <n v="0"/>
    <x v="72"/>
    <n v="0"/>
    <n v="0"/>
    <n v="0"/>
    <n v="0"/>
    <n v="0"/>
    <n v="0"/>
    <n v="0"/>
    <n v="0"/>
    <x v="13"/>
    <n v="0"/>
    <s v="30-3-0.5-2"/>
    <n v="0"/>
    <n v="0.5"/>
    <n v="0"/>
    <n v="-0.124999982481451"/>
    <n v="1.16375002329966E-4"/>
    <x v="72"/>
    <n v="0"/>
  </r>
  <r>
    <x v="72"/>
    <n v="101"/>
    <n v="0"/>
    <n v="0"/>
    <n v="0"/>
    <n v="15"/>
    <n v="1"/>
    <n v="3"/>
    <n v="247.193325780203"/>
    <n v="1"/>
    <n v="381000"/>
    <s v="3-15.0"/>
    <n v="2760000"/>
    <x v="72"/>
    <n v="0"/>
    <n v="0"/>
    <x v="72"/>
    <n v="0"/>
    <n v="0"/>
    <n v="0"/>
    <n v="0"/>
    <n v="0"/>
    <n v="0"/>
    <n v="0"/>
    <n v="0"/>
    <x v="13"/>
    <n v="0"/>
    <s v="30-3-0.5-1"/>
    <n v="0"/>
    <n v="0.5"/>
    <n v="0"/>
    <n v="-0.124999982481451"/>
    <n v="1.16375002329966E-4"/>
    <x v="72"/>
    <n v="0"/>
  </r>
  <r>
    <x v="72"/>
    <n v="102"/>
    <n v="0"/>
    <n v="0"/>
    <n v="0"/>
    <n v="225"/>
    <n v="2"/>
    <n v="3"/>
    <n v="247.193325780203"/>
    <n v="2"/>
    <n v="381000"/>
    <s v="3-225.0"/>
    <n v="11867495"/>
    <x v="72"/>
    <n v="0"/>
    <n v="0"/>
    <x v="72"/>
    <n v="0"/>
    <n v="0"/>
    <n v="0"/>
    <n v="0"/>
    <n v="0"/>
    <n v="0"/>
    <n v="0"/>
    <n v="0"/>
    <x v="13"/>
    <n v="0"/>
    <s v="30-3-0.5-2"/>
    <n v="0"/>
    <n v="0.5"/>
    <n v="0"/>
    <n v="-0.124999982481451"/>
    <n v="1.16375002329966E-4"/>
    <x v="72"/>
    <n v="0"/>
  </r>
  <r>
    <x v="72"/>
    <n v="103"/>
    <n v="0"/>
    <n v="0"/>
    <n v="0"/>
    <n v="25"/>
    <n v="1"/>
    <n v="3"/>
    <n v="247.193325780203"/>
    <n v="1"/>
    <n v="381000"/>
    <s v="3-25.0"/>
    <n v="3312000"/>
    <x v="72"/>
    <n v="0"/>
    <n v="0"/>
    <x v="72"/>
    <n v="0"/>
    <n v="0"/>
    <n v="0"/>
    <n v="0"/>
    <n v="0"/>
    <n v="0"/>
    <n v="0"/>
    <n v="0"/>
    <x v="13"/>
    <n v="0"/>
    <s v="30-3-0.5-1"/>
    <n v="0"/>
    <n v="0.5"/>
    <n v="0"/>
    <n v="-0.124999982481451"/>
    <n v="1.16375002329966E-4"/>
    <x v="72"/>
    <n v="0"/>
  </r>
  <r>
    <x v="72"/>
    <n v="104"/>
    <n v="0"/>
    <n v="0"/>
    <n v="0"/>
    <n v="500"/>
    <n v="2"/>
    <n v="3"/>
    <n v="247.193325780203"/>
    <n v="3"/>
    <n v="381000"/>
    <s v="3-500.0"/>
    <n v="25633789"/>
    <x v="72"/>
    <n v="0"/>
    <n v="0"/>
    <x v="72"/>
    <n v="0"/>
    <n v="0"/>
    <n v="0"/>
    <n v="0"/>
    <n v="0"/>
    <n v="0"/>
    <n v="0"/>
    <n v="0"/>
    <x v="13"/>
    <n v="0"/>
    <s v="30-3-0.5-3"/>
    <n v="0"/>
    <n v="0.5"/>
    <n v="0"/>
    <n v="-0.124999982481451"/>
    <n v="1.16375002329966E-4"/>
    <x v="72"/>
    <n v="0"/>
  </r>
  <r>
    <x v="72"/>
    <n v="105"/>
    <n v="0"/>
    <n v="0"/>
    <n v="0"/>
    <n v="300"/>
    <n v="2"/>
    <n v="3"/>
    <n v="247.193325780203"/>
    <n v="2"/>
    <n v="381000"/>
    <s v="3-300.0"/>
    <n v="17089193"/>
    <x v="72"/>
    <n v="0"/>
    <n v="0"/>
    <x v="72"/>
    <n v="0"/>
    <n v="0"/>
    <n v="0"/>
    <n v="0"/>
    <n v="0"/>
    <n v="0"/>
    <n v="0"/>
    <n v="0"/>
    <x v="13"/>
    <n v="0"/>
    <s v="30-3-0.5-2"/>
    <n v="0"/>
    <n v="0.5"/>
    <n v="0"/>
    <n v="-0.124999982481451"/>
    <n v="1.16375002329966E-4"/>
    <x v="72"/>
    <n v="0"/>
  </r>
  <r>
    <x v="72"/>
    <n v="106"/>
    <n v="0"/>
    <n v="0"/>
    <n v="0"/>
    <n v="300"/>
    <n v="2"/>
    <n v="3"/>
    <n v="247.193325780203"/>
    <n v="2"/>
    <n v="381000"/>
    <s v="3-300.0"/>
    <n v="17089193"/>
    <x v="72"/>
    <n v="0"/>
    <n v="0"/>
    <x v="72"/>
    <n v="0"/>
    <n v="0"/>
    <n v="0"/>
    <n v="0"/>
    <n v="0"/>
    <n v="0"/>
    <n v="0"/>
    <n v="0"/>
    <x v="13"/>
    <n v="0"/>
    <s v="30-3-0.5-2"/>
    <n v="0"/>
    <n v="0.5"/>
    <n v="0"/>
    <n v="-0.124999982481451"/>
    <n v="1.16375002329966E-4"/>
    <x v="72"/>
    <n v="0"/>
  </r>
  <r>
    <x v="72"/>
    <n v="107"/>
    <n v="0"/>
    <n v="0"/>
    <n v="0"/>
    <n v="75"/>
    <n v="1"/>
    <n v="3"/>
    <n v="247.193325780203"/>
    <n v="1"/>
    <n v="381000"/>
    <s v="3-75.0"/>
    <n v="6867763"/>
    <x v="72"/>
    <n v="0"/>
    <n v="0"/>
    <x v="72"/>
    <n v="0"/>
    <n v="0"/>
    <n v="0"/>
    <n v="0"/>
    <n v="0"/>
    <n v="0"/>
    <n v="0"/>
    <n v="0"/>
    <x v="13"/>
    <n v="0"/>
    <s v="30-3-0.5-1"/>
    <n v="0"/>
    <n v="0.5"/>
    <n v="0"/>
    <n v="-0.124999982481451"/>
    <n v="1.16375002329966E-4"/>
    <x v="72"/>
    <n v="0"/>
  </r>
  <r>
    <x v="72"/>
    <n v="108"/>
    <n v="0"/>
    <n v="0"/>
    <n v="0"/>
    <n v="250"/>
    <n v="2"/>
    <n v="3"/>
    <n v="247.193325780203"/>
    <n v="2"/>
    <n v="381000"/>
    <s v="3-250.0"/>
    <n v="14240994"/>
    <x v="72"/>
    <n v="0"/>
    <n v="0"/>
    <x v="72"/>
    <n v="0"/>
    <n v="0"/>
    <n v="0"/>
    <n v="0"/>
    <n v="0"/>
    <n v="0"/>
    <n v="0"/>
    <n v="0"/>
    <x v="13"/>
    <n v="0"/>
    <s v="30-3-0.5-2"/>
    <n v="0"/>
    <n v="0.5"/>
    <n v="0"/>
    <n v="-0.124999982481451"/>
    <n v="1.16375002329966E-4"/>
    <x v="72"/>
    <n v="0"/>
  </r>
  <r>
    <x v="72"/>
    <n v="109"/>
    <n v="0"/>
    <n v="0"/>
    <n v="0"/>
    <n v="150"/>
    <n v="2"/>
    <n v="3"/>
    <n v="247.193325780203"/>
    <n v="2"/>
    <n v="381000"/>
    <s v="3-150.0"/>
    <n v="9889579"/>
    <x v="72"/>
    <n v="0"/>
    <n v="0"/>
    <x v="72"/>
    <n v="0"/>
    <n v="0"/>
    <n v="0"/>
    <n v="0"/>
    <n v="0"/>
    <n v="0"/>
    <n v="0"/>
    <n v="0"/>
    <x v="13"/>
    <n v="0"/>
    <s v="30-3-0.5-2"/>
    <n v="0"/>
    <n v="0.5"/>
    <n v="0"/>
    <n v="-0.124999982481451"/>
    <n v="1.16375002329966E-4"/>
    <x v="72"/>
    <n v="0"/>
  </r>
  <r>
    <x v="72"/>
    <n v="110"/>
    <n v="0"/>
    <n v="0"/>
    <n v="0"/>
    <n v="150"/>
    <n v="2"/>
    <n v="3"/>
    <n v="247.193325780203"/>
    <n v="2"/>
    <n v="381000"/>
    <s v="3-150.0"/>
    <n v="9889579"/>
    <x v="72"/>
    <n v="0"/>
    <n v="0"/>
    <x v="72"/>
    <n v="0"/>
    <n v="0"/>
    <n v="0"/>
    <n v="0"/>
    <n v="0"/>
    <n v="0"/>
    <n v="0"/>
    <n v="0"/>
    <x v="13"/>
    <n v="0"/>
    <s v="30-3-0.5-2"/>
    <n v="0"/>
    <n v="0.5"/>
    <n v="0"/>
    <n v="-0.124999982481451"/>
    <n v="1.16375002329966E-4"/>
    <x v="72"/>
    <n v="0"/>
  </r>
  <r>
    <x v="72"/>
    <n v="111"/>
    <n v="0"/>
    <n v="0"/>
    <n v="0"/>
    <n v="45"/>
    <n v="1"/>
    <n v="3"/>
    <n v="247.193325780203"/>
    <n v="1"/>
    <n v="381000"/>
    <s v="3-45.0"/>
    <n v="4769280"/>
    <x v="72"/>
    <n v="0"/>
    <n v="0"/>
    <x v="72"/>
    <n v="0"/>
    <n v="0"/>
    <n v="0"/>
    <n v="0"/>
    <n v="0"/>
    <n v="0"/>
    <n v="0"/>
    <n v="0"/>
    <x v="13"/>
    <n v="0"/>
    <s v="30-3-0.5-1"/>
    <n v="0"/>
    <n v="0.5"/>
    <n v="0"/>
    <n v="-0.124999982481451"/>
    <n v="1.16375002329966E-4"/>
    <x v="72"/>
    <n v="0"/>
  </r>
  <r>
    <x v="72"/>
    <n v="112"/>
    <n v="0"/>
    <n v="0"/>
    <n v="0"/>
    <n v="225"/>
    <n v="2"/>
    <n v="3"/>
    <n v="247.193325780203"/>
    <n v="2"/>
    <n v="381000"/>
    <s v="3-225.0"/>
    <n v="11867495"/>
    <x v="72"/>
    <n v="0"/>
    <n v="0"/>
    <x v="72"/>
    <n v="0"/>
    <n v="0"/>
    <n v="0"/>
    <n v="0"/>
    <n v="0"/>
    <n v="0"/>
    <n v="0"/>
    <n v="0"/>
    <x v="13"/>
    <n v="0"/>
    <s v="30-3-0.5-2"/>
    <n v="0"/>
    <n v="0.5"/>
    <n v="0"/>
    <n v="-0.124999982481451"/>
    <n v="1.16375002329966E-4"/>
    <x v="72"/>
    <n v="0"/>
  </r>
  <r>
    <x v="72"/>
    <n v="113"/>
    <n v="0"/>
    <n v="0"/>
    <n v="0"/>
    <n v="225"/>
    <n v="2"/>
    <n v="3"/>
    <n v="247.193325780203"/>
    <n v="2"/>
    <n v="381000"/>
    <s v="3-225.0"/>
    <n v="11867495"/>
    <x v="72"/>
    <n v="0"/>
    <n v="0"/>
    <x v="72"/>
    <n v="0"/>
    <n v="0"/>
    <n v="0"/>
    <n v="0"/>
    <n v="0"/>
    <n v="0"/>
    <n v="0"/>
    <n v="0"/>
    <x v="13"/>
    <n v="0"/>
    <s v="30-3-0.5-2"/>
    <n v="0"/>
    <n v="0.5"/>
    <n v="0"/>
    <n v="-0.124999982481451"/>
    <n v="1.16375002329966E-4"/>
    <x v="72"/>
    <n v="0"/>
  </r>
  <r>
    <x v="72"/>
    <n v="114"/>
    <n v="0"/>
    <n v="0"/>
    <n v="0"/>
    <n v="75"/>
    <n v="1"/>
    <n v="3"/>
    <n v="247.193325780203"/>
    <n v="1"/>
    <n v="381000"/>
    <s v="3-75.0"/>
    <n v="6867763"/>
    <x v="72"/>
    <n v="0"/>
    <n v="0"/>
    <x v="72"/>
    <n v="0"/>
    <n v="0"/>
    <n v="0"/>
    <n v="0"/>
    <n v="0"/>
    <n v="0"/>
    <n v="0"/>
    <n v="0"/>
    <x v="13"/>
    <n v="0"/>
    <s v="30-3-0.5-1"/>
    <n v="0"/>
    <n v="0.5"/>
    <n v="0"/>
    <n v="-0.124999982481451"/>
    <n v="1.16375002329966E-4"/>
    <x v="72"/>
    <n v="0"/>
  </r>
  <r>
    <x v="72"/>
    <n v="115"/>
    <n v="0"/>
    <n v="0"/>
    <n v="0"/>
    <n v="75"/>
    <n v="1"/>
    <n v="3"/>
    <n v="247.193325780203"/>
    <n v="1"/>
    <n v="381000"/>
    <s v="3-75.0"/>
    <n v="6867763"/>
    <x v="72"/>
    <n v="0"/>
    <n v="0"/>
    <x v="72"/>
    <n v="0"/>
    <n v="0"/>
    <n v="0"/>
    <n v="0"/>
    <n v="0"/>
    <n v="0"/>
    <n v="0"/>
    <n v="0"/>
    <x v="13"/>
    <n v="0"/>
    <s v="30-3-0.5-1"/>
    <n v="0"/>
    <n v="0.5"/>
    <n v="0"/>
    <n v="-0.124999982481451"/>
    <n v="1.16375002329966E-4"/>
    <x v="72"/>
    <n v="0"/>
  </r>
  <r>
    <x v="72"/>
    <n v="116"/>
    <n v="0"/>
    <n v="0"/>
    <n v="0"/>
    <n v="15"/>
    <n v="1"/>
    <n v="3"/>
    <n v="247.193325780203"/>
    <n v="1"/>
    <n v="381000"/>
    <s v="3-15.0"/>
    <n v="2760000"/>
    <x v="72"/>
    <n v="0"/>
    <n v="0"/>
    <x v="72"/>
    <n v="0"/>
    <n v="0"/>
    <n v="0"/>
    <n v="0"/>
    <n v="0"/>
    <n v="0"/>
    <n v="0"/>
    <n v="0"/>
    <x v="13"/>
    <n v="0"/>
    <s v="30-3-0.5-1"/>
    <n v="0"/>
    <n v="0.5"/>
    <n v="0"/>
    <n v="-0.124999982481451"/>
    <n v="1.16375002329966E-4"/>
    <x v="72"/>
    <n v="0"/>
  </r>
  <r>
    <x v="72"/>
    <n v="117"/>
    <n v="0"/>
    <n v="0"/>
    <n v="0"/>
    <n v="250"/>
    <n v="2"/>
    <n v="3"/>
    <n v="247.193325780203"/>
    <n v="2"/>
    <n v="381000"/>
    <s v="3-250.0"/>
    <n v="14240994"/>
    <x v="72"/>
    <n v="0"/>
    <n v="0"/>
    <x v="72"/>
    <n v="0"/>
    <n v="0"/>
    <n v="0"/>
    <n v="0"/>
    <n v="0"/>
    <n v="0"/>
    <n v="0"/>
    <n v="0"/>
    <x v="13"/>
    <n v="0"/>
    <s v="30-3-0.5-2"/>
    <n v="0"/>
    <n v="0.5"/>
    <n v="0"/>
    <n v="-0.124999982481451"/>
    <n v="1.16375002329966E-4"/>
    <x v="72"/>
    <n v="0"/>
  </r>
  <r>
    <x v="72"/>
    <n v="118"/>
    <n v="0"/>
    <n v="0"/>
    <n v="0"/>
    <n v="300"/>
    <n v="2"/>
    <n v="3"/>
    <n v="247.193325780203"/>
    <n v="2"/>
    <n v="381000"/>
    <s v="3-300.0"/>
    <n v="17089193"/>
    <x v="72"/>
    <n v="0"/>
    <n v="0"/>
    <x v="72"/>
    <n v="0"/>
    <n v="0"/>
    <n v="0"/>
    <n v="0"/>
    <n v="0"/>
    <n v="0"/>
    <n v="0"/>
    <n v="0"/>
    <x v="13"/>
    <n v="0"/>
    <s v="30-3-0.5-2"/>
    <n v="0"/>
    <n v="0.5"/>
    <n v="0"/>
    <n v="-0.124999982481451"/>
    <n v="1.16375002329966E-4"/>
    <x v="72"/>
    <n v="0"/>
  </r>
  <r>
    <x v="72"/>
    <n v="119"/>
    <n v="0"/>
    <n v="0"/>
    <n v="0"/>
    <n v="60"/>
    <n v="1"/>
    <n v="3"/>
    <n v="247.193325780203"/>
    <n v="1"/>
    <n v="381000"/>
    <s v="3-60.0"/>
    <n v="6295450"/>
    <x v="72"/>
    <n v="0"/>
    <n v="0"/>
    <x v="72"/>
    <n v="0"/>
    <n v="0"/>
    <n v="0"/>
    <n v="0"/>
    <n v="0"/>
    <n v="0"/>
    <n v="0"/>
    <n v="0"/>
    <x v="13"/>
    <n v="0"/>
    <s v="30-3-0.5-1"/>
    <n v="0"/>
    <n v="0.5"/>
    <n v="0"/>
    <n v="-0.124999982481451"/>
    <n v="1.16375002329966E-4"/>
    <x v="7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5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4:E77" firstHeaderRow="1" firstDataRow="1" firstDataCol="5"/>
  <pivotFields count="35">
    <pivotField axis="axisRow" compact="0" outline="0" showAll="0" defaultSubtota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h="1" x="72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577">
        <item x="72"/>
        <item m="1" x="221"/>
        <item m="1" x="375"/>
        <item m="1" x="88"/>
        <item m="1" x="290"/>
        <item m="1" x="350"/>
        <item m="1" x="83"/>
        <item m="1" x="533"/>
        <item m="1" x="161"/>
        <item m="1" x="437"/>
        <item m="1" x="473"/>
        <item m="1" x="366"/>
        <item m="1" x="513"/>
        <item m="1" x="393"/>
        <item m="1" x="490"/>
        <item m="1" x="74"/>
        <item m="1" x="340"/>
        <item m="1" x="266"/>
        <item m="1" x="170"/>
        <item m="1" x="552"/>
        <item m="1" x="331"/>
        <item m="1" x="292"/>
        <item m="1" x="275"/>
        <item m="1" x="298"/>
        <item m="1" x="165"/>
        <item m="1" x="391"/>
        <item m="1" x="182"/>
        <item m="1" x="245"/>
        <item m="1" x="140"/>
        <item m="1" x="190"/>
        <item m="1" x="239"/>
        <item m="1" x="110"/>
        <item m="1" x="548"/>
        <item m="1" x="214"/>
        <item m="1" x="390"/>
        <item m="1" x="130"/>
        <item m="1" x="422"/>
        <item m="1" x="263"/>
        <item m="1" x="563"/>
        <item m="1" x="518"/>
        <item m="1" x="139"/>
        <item m="1" x="232"/>
        <item m="1" x="419"/>
        <item m="1" x="531"/>
        <item m="1" x="382"/>
        <item m="1" x="254"/>
        <item m="1" x="202"/>
        <item m="1" x="554"/>
        <item m="1" x="439"/>
        <item m="1" x="314"/>
        <item m="1" x="80"/>
        <item m="1" x="329"/>
        <item m="1" x="215"/>
        <item m="1" x="160"/>
        <item m="1" x="528"/>
        <item m="1" x="355"/>
        <item m="1" x="502"/>
        <item m="1" x="475"/>
        <item m="1" x="86"/>
        <item m="1" x="489"/>
        <item m="1" x="196"/>
        <item m="1" x="325"/>
        <item m="1" x="551"/>
        <item m="1" x="365"/>
        <item m="1" x="418"/>
        <item m="1" x="173"/>
        <item m="1" x="358"/>
        <item m="1" x="257"/>
        <item m="1" x="150"/>
        <item m="1" x="514"/>
        <item m="1" x="322"/>
        <item m="1" x="374"/>
        <item m="1" x="481"/>
        <item m="1" x="300"/>
        <item m="1" x="399"/>
        <item m="1" x="444"/>
        <item m="1" x="219"/>
        <item m="1" x="320"/>
        <item m="1" x="467"/>
        <item m="1" x="575"/>
        <item m="1" x="262"/>
        <item m="1" x="269"/>
        <item m="1" x="451"/>
        <item m="1" x="241"/>
        <item m="1" x="293"/>
        <item m="1" x="277"/>
        <item m="1" x="234"/>
        <item m="1" x="253"/>
        <item m="1" x="91"/>
        <item m="1" x="465"/>
        <item m="1" x="255"/>
        <item m="1" x="76"/>
        <item m="1" x="334"/>
        <item m="1" x="324"/>
        <item m="1" x="87"/>
        <item m="1" x="98"/>
        <item m="1" x="109"/>
        <item m="1" x="522"/>
        <item m="1" x="177"/>
        <item m="1" x="180"/>
        <item m="1" x="534"/>
        <item m="1" x="271"/>
        <item m="1" x="357"/>
        <item m="1" x="193"/>
        <item m="1" x="123"/>
        <item m="1" x="179"/>
        <item m="1" x="287"/>
        <item m="1" x="367"/>
        <item m="1" x="442"/>
        <item m="1" x="113"/>
        <item m="1" x="264"/>
        <item m="1" x="107"/>
        <item m="1" x="143"/>
        <item m="1" x="136"/>
        <item m="1" x="515"/>
        <item m="1" x="450"/>
        <item m="1" x="105"/>
        <item m="1" x="431"/>
        <item m="1" x="75"/>
        <item m="1" x="311"/>
        <item m="1" x="312"/>
        <item m="1" x="341"/>
        <item m="1" x="488"/>
        <item m="1" x="187"/>
        <item m="1" x="496"/>
        <item m="1" x="565"/>
        <item m="1" x="376"/>
        <item m="1" x="559"/>
        <item m="1" x="405"/>
        <item m="1" x="236"/>
        <item m="1" x="240"/>
        <item m="1" x="521"/>
        <item m="1" x="339"/>
        <item m="1" x="154"/>
        <item m="1" x="553"/>
        <item m="1" x="345"/>
        <item m="1" x="380"/>
        <item m="1" x="317"/>
        <item m="1" x="353"/>
        <item m="1" x="199"/>
        <item m="1" x="464"/>
        <item m="1" x="434"/>
        <item m="1" x="348"/>
        <item m="1" x="163"/>
        <item m="1" x="354"/>
        <item m="1" x="185"/>
        <item m="1" x="195"/>
        <item m="1" x="498"/>
        <item m="1" x="413"/>
        <item m="1" x="235"/>
        <item m="1" x="349"/>
        <item m="1" x="504"/>
        <item m="1" x="252"/>
        <item m="1" x="392"/>
        <item m="1" x="371"/>
        <item m="1" x="96"/>
        <item m="1" x="423"/>
        <item m="1" x="414"/>
        <item m="1" x="304"/>
        <item m="1" x="203"/>
        <item m="1" x="73"/>
        <item m="1" x="112"/>
        <item m="1" x="503"/>
        <item m="1" x="470"/>
        <item m="1" x="485"/>
        <item m="1" x="225"/>
        <item m="1" x="117"/>
        <item m="1" x="568"/>
        <item m="1" x="172"/>
        <item m="1" x="424"/>
        <item m="1" x="296"/>
        <item m="1" x="386"/>
        <item m="1" x="517"/>
        <item m="1" x="301"/>
        <item m="1" x="491"/>
        <item m="1" x="303"/>
        <item m="1" x="186"/>
        <item m="1" x="555"/>
        <item m="1" x="369"/>
        <item m="1" x="336"/>
        <item m="1" x="318"/>
        <item m="1" x="114"/>
        <item m="1" x="378"/>
        <item m="1" x="213"/>
        <item m="1" x="294"/>
        <item m="1" x="527"/>
        <item m="1" x="373"/>
        <item m="1" x="82"/>
        <item m="1" x="302"/>
        <item m="1" x="206"/>
        <item m="1" x="535"/>
        <item m="1" x="132"/>
        <item m="1" x="441"/>
        <item m="1" x="198"/>
        <item m="1" x="459"/>
        <item m="1" x="310"/>
        <item m="1" x="315"/>
        <item m="1" x="495"/>
        <item m="1" x="85"/>
        <item m="1" x="540"/>
        <item m="1" x="542"/>
        <item m="1" x="359"/>
        <item m="1" x="330"/>
        <item m="1" x="558"/>
        <item m="1" x="120"/>
        <item m="1" x="210"/>
        <item m="1" x="415"/>
        <item m="1" x="550"/>
        <item m="1" x="323"/>
        <item m="1" x="476"/>
        <item m="1" x="529"/>
        <item m="1" x="201"/>
        <item m="1" x="250"/>
        <item m="1" x="572"/>
        <item m="1" x="77"/>
        <item m="1" x="457"/>
        <item m="1" x="544"/>
        <item m="1" x="149"/>
        <item m="1" x="141"/>
        <item m="1" x="99"/>
        <item m="1" x="458"/>
        <item m="1" x="189"/>
        <item m="1" x="571"/>
        <item m="1" x="246"/>
        <item m="1" x="361"/>
        <item m="1" x="438"/>
        <item m="1" x="486"/>
        <item m="1" x="103"/>
        <item m="1" x="108"/>
        <item m="1" x="537"/>
        <item m="1" x="539"/>
        <item m="1" x="468"/>
        <item m="1" x="280"/>
        <item m="1" x="194"/>
        <item m="1" x="152"/>
        <item m="1" x="129"/>
        <item m="1" x="166"/>
        <item m="1" x="408"/>
        <item m="1" x="200"/>
        <item m="1" x="145"/>
        <item m="1" x="506"/>
        <item m="1" x="412"/>
        <item m="1" x="92"/>
        <item m="1" x="93"/>
        <item m="1" x="230"/>
        <item m="1" x="394"/>
        <item m="1" x="270"/>
        <item m="1" x="343"/>
        <item m="1" x="560"/>
        <item m="1" x="396"/>
        <item m="1" x="395"/>
        <item m="1" x="106"/>
        <item m="1" x="477"/>
        <item m="1" x="403"/>
        <item m="1" x="492"/>
        <item m="1" x="351"/>
        <item m="1" x="220"/>
        <item m="1" x="397"/>
        <item m="1" x="417"/>
        <item m="1" x="138"/>
        <item m="1" x="288"/>
        <item m="1" x="233"/>
        <item m="1" x="267"/>
        <item m="1" x="562"/>
        <item m="1" x="455"/>
        <item m="1" x="116"/>
        <item m="1" x="291"/>
        <item m="1" x="573"/>
        <item m="1" x="156"/>
        <item m="1" x="211"/>
        <item m="1" x="175"/>
        <item m="1" x="223"/>
        <item m="1" x="279"/>
        <item m="1" x="420"/>
        <item m="1" x="425"/>
        <item m="1" x="155"/>
        <item m="1" x="547"/>
        <item m="1" x="260"/>
        <item m="1" x="229"/>
        <item m="1" x="557"/>
        <item m="1" x="532"/>
        <item m="1" x="452"/>
        <item m="1" x="137"/>
        <item m="1" x="545"/>
        <item m="1" x="205"/>
        <item m="1" x="401"/>
        <item m="1" x="463"/>
        <item m="1" x="133"/>
        <item m="1" x="516"/>
        <item m="1" x="507"/>
        <item m="1" x="283"/>
        <item m="1" x="265"/>
        <item m="1" x="272"/>
        <item m="1" x="556"/>
        <item m="1" x="546"/>
        <item m="1" x="436"/>
        <item m="1" x="347"/>
        <item m="1" x="146"/>
        <item m="1" x="128"/>
        <item m="1" x="478"/>
        <item m="1" x="297"/>
        <item m="1" x="207"/>
        <item m="1" x="429"/>
        <item m="1" x="285"/>
        <item m="1" x="147"/>
        <item m="1" x="567"/>
        <item m="1" x="242"/>
        <item m="1" x="364"/>
        <item m="1" x="306"/>
        <item m="1" x="479"/>
        <item m="1" x="570"/>
        <item m="1" x="564"/>
        <item m="1" x="536"/>
        <item m="1" x="244"/>
        <item m="1" x="494"/>
        <item m="1" x="151"/>
        <item m="1" x="342"/>
        <item m="1" x="362"/>
        <item m="1" x="273"/>
        <item m="1" x="505"/>
        <item m="1" x="84"/>
        <item m="1" x="384"/>
        <item m="1" x="248"/>
        <item m="1" x="284"/>
        <item m="1" x="381"/>
        <item m="1" x="237"/>
        <item m="1" x="500"/>
        <item m="1" x="281"/>
        <item m="1" x="421"/>
        <item m="1" x="226"/>
        <item m="1" x="497"/>
        <item m="1" x="135"/>
        <item m="1" x="484"/>
        <item m="1" x="218"/>
        <item m="1" x="158"/>
        <item m="1" x="445"/>
        <item m="1" x="576"/>
        <item m="1" x="102"/>
        <item m="1" x="526"/>
        <item m="1" x="79"/>
        <item m="1" x="530"/>
        <item m="1" x="124"/>
        <item m="1" x="356"/>
        <item m="1" x="247"/>
        <item m="1" x="410"/>
        <item m="1" x="121"/>
        <item m="1" x="499"/>
        <item m="1" x="307"/>
        <item m="1" x="487"/>
        <item m="1" x="480"/>
        <item m="1" x="209"/>
        <item m="1" x="261"/>
        <item m="1" x="327"/>
        <item m="1" x="178"/>
        <item m="1" x="157"/>
        <item m="1" x="370"/>
        <item m="1" x="482"/>
        <item m="1" x="389"/>
        <item m="1" x="204"/>
        <item m="1" x="388"/>
        <item m="1" x="148"/>
        <item m="1" x="566"/>
        <item m="1" x="118"/>
        <item m="1" x="430"/>
        <item m="1" x="416"/>
        <item m="1" x="435"/>
        <item m="1" x="125"/>
        <item m="1" x="183"/>
        <item m="1" x="561"/>
        <item m="1" x="191"/>
        <item m="1" x="169"/>
        <item m="1" x="274"/>
        <item m="1" x="259"/>
        <item m="1" x="569"/>
        <item m="1" x="224"/>
        <item m="1" x="461"/>
        <item m="1" x="538"/>
        <item m="1" x="78"/>
        <item m="1" x="168"/>
        <item m="1" x="511"/>
        <item m="1" x="286"/>
        <item m="1" x="398"/>
        <item m="1" x="525"/>
        <item m="1" x="512"/>
        <item m="1" x="295"/>
        <item m="1" x="372"/>
        <item m="1" x="448"/>
        <item m="1" x="493"/>
        <item m="1" x="94"/>
        <item m="1" x="142"/>
        <item m="1" x="231"/>
        <item m="1" x="433"/>
        <item m="1" x="377"/>
        <item m="1" x="368"/>
        <item m="1" x="227"/>
        <item m="1" x="428"/>
        <item m="1" x="460"/>
        <item m="1" x="466"/>
        <item m="1" x="543"/>
        <item m="1" x="406"/>
        <item m="1" x="541"/>
        <item m="1" x="97"/>
        <item m="1" x="228"/>
        <item m="1" x="238"/>
        <item m="1" x="119"/>
        <item m="1" x="332"/>
        <item m="1" x="319"/>
        <item m="1" x="440"/>
        <item m="1" x="328"/>
        <item m="1" x="432"/>
        <item m="1" x="162"/>
        <item m="1" x="344"/>
        <item m="1" x="456"/>
        <item m="1" x="509"/>
        <item m="1" x="268"/>
        <item m="1" x="472"/>
        <item m="1" x="338"/>
        <item m="1" x="316"/>
        <item m="1" x="453"/>
        <item m="1" x="309"/>
        <item m="1" x="100"/>
        <item m="1" x="449"/>
        <item m="1" x="131"/>
        <item m="1" x="363"/>
        <item m="1" x="446"/>
        <item m="1" x="122"/>
        <item m="1" x="276"/>
        <item m="1" x="153"/>
        <item m="1" x="299"/>
        <item m="1" x="197"/>
        <item m="1" x="474"/>
        <item m="1" x="89"/>
        <item m="1" x="101"/>
        <item m="1" x="243"/>
        <item m="1" x="524"/>
        <item m="1" x="174"/>
        <item m="1" x="411"/>
        <item m="1" x="289"/>
        <item m="1" x="360"/>
        <item m="1" x="383"/>
        <item m="1" x="95"/>
        <item m="1" x="249"/>
        <item m="1" x="400"/>
        <item m="1" x="222"/>
        <item m="1" x="126"/>
        <item m="1" x="192"/>
        <item m="1" x="251"/>
        <item m="1" x="321"/>
        <item m="1" x="407"/>
        <item m="1" x="115"/>
        <item m="1" x="181"/>
        <item m="1" x="471"/>
        <item m="1" x="305"/>
        <item m="1" x="520"/>
        <item m="1" x="184"/>
        <item m="1" x="469"/>
        <item m="1" x="208"/>
        <item m="1" x="90"/>
        <item m="1" x="549"/>
        <item m="1" x="519"/>
        <item m="1" x="346"/>
        <item m="1" x="379"/>
        <item m="1" x="308"/>
        <item m="1" x="426"/>
        <item m="1" x="409"/>
        <item m="1" x="188"/>
        <item m="1" x="81"/>
        <item m="1" x="212"/>
        <item m="1" x="508"/>
        <item m="1" x="171"/>
        <item m="1" x="256"/>
        <item m="1" x="104"/>
        <item m="1" x="387"/>
        <item m="1" x="159"/>
        <item m="1" x="134"/>
        <item m="1" x="385"/>
        <item m="1" x="510"/>
        <item m="1" x="333"/>
        <item m="1" x="483"/>
        <item m="1" x="111"/>
        <item m="1" x="167"/>
        <item m="1" x="337"/>
        <item m="1" x="258"/>
        <item m="1" x="144"/>
        <item m="1" x="335"/>
        <item m="1" x="427"/>
        <item m="1" x="447"/>
        <item m="1" x="402"/>
        <item m="1" x="326"/>
        <item m="1" x="574"/>
        <item m="1" x="127"/>
        <item m="1" x="216"/>
        <item m="1" x="454"/>
        <item m="1" x="523"/>
        <item m="1" x="443"/>
        <item m="1" x="313"/>
        <item m="1" x="462"/>
        <item m="1" x="217"/>
        <item m="1" x="404"/>
        <item m="1" x="282"/>
        <item m="1" x="164"/>
        <item m="1" x="501"/>
        <item m="1" x="176"/>
        <item m="1" x="352"/>
        <item m="1" x="27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</items>
    </pivotField>
    <pivotField compact="0" outline="0" showAll="0"/>
    <pivotField compact="0" outline="0" showAll="0"/>
    <pivotField axis="axisRow" compact="0" outline="0" showAll="0" defaultSubtotal="0">
      <items count="576">
        <item x="72"/>
        <item m="1" x="525"/>
        <item m="1" x="363"/>
        <item m="1" x="437"/>
        <item m="1" x="383"/>
        <item m="1" x="305"/>
        <item m="1" x="339"/>
        <item m="1" x="449"/>
        <item m="1" x="159"/>
        <item m="1" x="432"/>
        <item m="1" x="386"/>
        <item m="1" x="167"/>
        <item m="1" x="255"/>
        <item m="1" x="502"/>
        <item m="1" x="342"/>
        <item m="1" x="553"/>
        <item m="1" x="494"/>
        <item m="1" x="479"/>
        <item m="1" x="117"/>
        <item m="1" x="408"/>
        <item m="1" x="406"/>
        <item m="1" x="503"/>
        <item m="1" x="354"/>
        <item m="1" x="495"/>
        <item m="1" x="200"/>
        <item m="1" x="548"/>
        <item m="1" x="517"/>
        <item m="1" x="346"/>
        <item m="1" x="461"/>
        <item m="1" x="177"/>
        <item m="1" x="287"/>
        <item m="1" x="413"/>
        <item m="1" x="204"/>
        <item m="1" x="440"/>
        <item m="1" x="213"/>
        <item m="1" x="76"/>
        <item m="1" x="380"/>
        <item m="1" x="311"/>
        <item m="1" x="464"/>
        <item m="1" x="149"/>
        <item m="1" x="239"/>
        <item m="1" x="116"/>
        <item m="1" x="211"/>
        <item m="1" x="106"/>
        <item m="1" x="296"/>
        <item m="1" x="147"/>
        <item m="1" x="459"/>
        <item m="1" x="153"/>
        <item m="1" x="498"/>
        <item m="1" x="332"/>
        <item m="1" x="162"/>
        <item m="1" x="522"/>
        <item m="1" x="181"/>
        <item m="1" x="334"/>
        <item m="1" x="317"/>
        <item m="1" x="242"/>
        <item m="1" x="389"/>
        <item m="1" x="175"/>
        <item m="1" x="154"/>
        <item m="1" x="258"/>
        <item m="1" x="456"/>
        <item m="1" x="220"/>
        <item m="1" x="417"/>
        <item m="1" x="544"/>
        <item m="1" x="124"/>
        <item m="1" x="113"/>
        <item m="1" x="284"/>
        <item m="1" x="112"/>
        <item m="1" x="501"/>
        <item m="1" x="562"/>
        <item m="1" x="466"/>
        <item m="1" x="281"/>
        <item m="1" x="217"/>
        <item m="1" x="252"/>
        <item m="1" x="155"/>
        <item m="1" x="130"/>
        <item m="1" x="238"/>
        <item m="1" x="547"/>
        <item m="1" x="362"/>
        <item m="1" x="288"/>
        <item m="1" x="523"/>
        <item m="1" x="515"/>
        <item m="1" x="574"/>
        <item m="1" x="470"/>
        <item m="1" x="103"/>
        <item m="1" x="491"/>
        <item m="1" x="315"/>
        <item m="1" x="210"/>
        <item m="1" x="207"/>
        <item m="1" x="232"/>
        <item m="1" x="104"/>
        <item m="1" x="394"/>
        <item m="1" x="427"/>
        <item m="1" x="172"/>
        <item m="1" x="129"/>
        <item m="1" x="169"/>
        <item m="1" x="393"/>
        <item m="1" x="201"/>
        <item m="1" x="485"/>
        <item m="1" x="359"/>
        <item m="1" x="499"/>
        <item m="1" x="539"/>
        <item m="1" x="329"/>
        <item m="1" x="524"/>
        <item m="1" x="358"/>
        <item m="1" x="74"/>
        <item m="1" x="377"/>
        <item m="1" x="77"/>
        <item m="1" x="180"/>
        <item m="1" x="330"/>
        <item m="1" x="365"/>
        <item m="1" x="528"/>
        <item m="1" x="390"/>
        <item m="1" x="164"/>
        <item m="1" x="511"/>
        <item m="1" x="409"/>
        <item m="1" x="335"/>
        <item m="1" x="270"/>
        <item m="1" x="481"/>
        <item m="1" x="443"/>
        <item m="1" x="424"/>
        <item m="1" x="425"/>
        <item m="1" x="399"/>
        <item m="1" x="323"/>
        <item m="1" x="250"/>
        <item m="1" x="205"/>
        <item m="1" x="326"/>
        <item m="1" x="209"/>
        <item m="1" x="170"/>
        <item m="1" x="108"/>
        <item m="1" x="404"/>
        <item m="1" x="374"/>
        <item m="1" x="351"/>
        <item m="1" x="114"/>
        <item m="1" x="355"/>
        <item m="1" x="467"/>
        <item m="1" x="356"/>
        <item m="1" x="166"/>
        <item m="1" x="80"/>
        <item m="1" x="230"/>
        <item m="1" x="140"/>
        <item m="1" x="463"/>
        <item m="1" x="381"/>
        <item m="1" x="271"/>
        <item m="1" x="212"/>
        <item m="1" x="182"/>
        <item m="1" x="78"/>
        <item m="1" x="565"/>
        <item m="1" x="165"/>
        <item m="1" x="483"/>
        <item m="1" x="304"/>
        <item m="1" x="218"/>
        <item m="1" x="453"/>
        <item m="1" x="448"/>
        <item m="1" x="504"/>
        <item m="1" x="410"/>
        <item m="1" x="540"/>
        <item m="1" x="429"/>
        <item m="1" x="246"/>
        <item m="1" x="138"/>
        <item m="1" x="134"/>
        <item m="1" x="160"/>
        <item m="1" x="537"/>
        <item m="1" x="341"/>
        <item m="1" x="379"/>
        <item m="1" x="102"/>
        <item m="1" x="554"/>
        <item m="1" x="99"/>
        <item m="1" x="340"/>
        <item m="1" x="128"/>
        <item m="1" x="416"/>
        <item m="1" x="293"/>
        <item m="1" x="438"/>
        <item m="1" x="474"/>
        <item m="1" x="264"/>
        <item m="1" x="460"/>
        <item m="1" x="294"/>
        <item m="1" x="497"/>
        <item m="1" x="319"/>
        <item m="1" x="510"/>
        <item m="1" x="111"/>
        <item m="1" x="261"/>
        <item m="1" x="297"/>
        <item m="1" x="462"/>
        <item m="1" x="336"/>
        <item m="1" x="92"/>
        <item m="1" x="447"/>
        <item m="1" x="357"/>
        <item m="1" x="266"/>
        <item m="1" x="202"/>
        <item m="1" x="414"/>
        <item m="1" x="385"/>
        <item m="1" x="369"/>
        <item m="1" x="370"/>
        <item m="1" x="349"/>
        <item m="1" x="249"/>
        <item m="1" x="184"/>
        <item m="1" x="136"/>
        <item m="1" x="253"/>
        <item m="1" x="137"/>
        <item m="1" x="91"/>
        <item m="1" x="543"/>
        <item m="1" x="345"/>
        <item m="1" x="320"/>
        <item m="1" x="286"/>
        <item m="1" x="549"/>
        <item m="1" x="289"/>
        <item m="1" x="397"/>
        <item m="1" x="292"/>
        <item m="1" x="97"/>
        <item m="1" x="513"/>
        <item m="1" x="161"/>
        <item m="1" x="575"/>
        <item m="1" x="395"/>
        <item m="1" x="325"/>
        <item m="1" x="197"/>
        <item m="1" x="139"/>
        <item m="1" x="121"/>
        <item m="1" x="312"/>
        <item m="1" x="94"/>
        <item m="1" x="216"/>
        <item m="1" x="492"/>
        <item m="1" x="290"/>
        <item m="1" x="254"/>
        <item m="1" x="371"/>
        <item m="1" x="439"/>
        <item m="1" x="131"/>
        <item m="1" x="328"/>
        <item m="1" x="158"/>
        <item m="1" x="454"/>
        <item m="1" x="295"/>
        <item m="1" x="477"/>
        <item m="1" x="272"/>
        <item m="1" x="222"/>
        <item m="1" x="423"/>
        <item m="1" x="122"/>
        <item m="1" x="163"/>
        <item m="1" x="465"/>
        <item m="1" x="195"/>
        <item m="1" x="310"/>
        <item m="1" x="352"/>
        <item m="1" x="484"/>
        <item m="1" x="190"/>
        <item m="1" x="85"/>
        <item m="1" x="189"/>
        <item m="1" x="313"/>
        <item m="1" x="168"/>
        <item m="1" x="87"/>
        <item m="1" x="344"/>
        <item m="1" x="348"/>
        <item m="1" x="508"/>
        <item m="1" x="171"/>
        <item m="1" x="333"/>
        <item m="1" x="260"/>
        <item m="1" x="337"/>
        <item m="1" x="542"/>
        <item m="1" x="534"/>
        <item m="1" x="434"/>
        <item m="1" x="221"/>
        <item m="1" x="123"/>
        <item m="1" x="196"/>
        <item m="1" x="364"/>
        <item m="1" x="489"/>
        <item m="1" x="173"/>
        <item m="1" x="198"/>
        <item m="1" x="533"/>
        <item m="1" x="505"/>
        <item m="1" x="518"/>
        <item m="1" x="156"/>
        <item m="1" x="347"/>
        <item m="1" x="521"/>
        <item m="1" x="135"/>
        <item m="1" x="496"/>
        <item m="1" x="231"/>
        <item m="1" x="84"/>
        <item m="1" x="488"/>
        <item m="1" x="327"/>
        <item m="1" x="267"/>
        <item m="1" x="300"/>
        <item m="1" x="301"/>
        <item m="1" x="95"/>
        <item m="1" x="277"/>
        <item m="1" x="273"/>
        <item m="1" x="265"/>
        <item m="1" x="573"/>
        <item m="1" x="422"/>
        <item m="1" x="107"/>
        <item m="1" x="458"/>
        <item m="1" x="538"/>
        <item m="1" x="110"/>
        <item m="1" x="516"/>
        <item m="1" x="490"/>
        <item m="1" x="93"/>
        <item m="1" x="415"/>
        <item m="1" x="240"/>
        <item m="1" x="148"/>
        <item m="1" x="391"/>
        <item m="1" x="388"/>
        <item m="1" x="433"/>
        <item m="1" x="360"/>
        <item m="1" x="475"/>
        <item m="1" x="372"/>
        <item m="1" x="174"/>
        <item m="1" x="570"/>
        <item m="1" x="572"/>
        <item m="1" x="82"/>
        <item m="1" x="471"/>
        <item m="1" x="276"/>
        <item m="1" x="322"/>
        <item m="1" x="535"/>
        <item m="1" x="493"/>
        <item m="1" x="531"/>
        <item m="1" x="274"/>
        <item m="1" x="560"/>
        <item m="1" x="366"/>
        <item m="1" x="228"/>
        <item m="1" x="376"/>
        <item m="1" x="411"/>
        <item m="1" x="192"/>
        <item m="1" x="398"/>
        <item m="1" x="224"/>
        <item m="1" x="444"/>
        <item m="1" x="251"/>
        <item m="1" x="446"/>
        <item m="1" x="546"/>
        <item m="1" x="187"/>
        <item m="1" x="234"/>
        <item m="1" x="402"/>
        <item m="1" x="268"/>
        <item m="1" x="526"/>
        <item m="1" x="382"/>
        <item m="1" x="280"/>
        <item m="1" x="188"/>
        <item m="1" x="132"/>
        <item m="1" x="361"/>
        <item m="1" x="321"/>
        <item m="1" x="302"/>
        <item m="1" x="306"/>
        <item m="1" x="285"/>
        <item m="1" x="176"/>
        <item m="1" x="115"/>
        <item m="1" x="559"/>
        <item m="1" x="179"/>
        <item m="1" x="569"/>
        <item m="1" x="532"/>
        <item m="1" x="478"/>
        <item m="1" x="283"/>
        <item m="1" x="244"/>
        <item m="1" x="215"/>
        <item m="1" x="480"/>
        <item m="1" x="219"/>
        <item m="1" x="353"/>
        <item m="1" x="227"/>
        <item m="1" x="527"/>
        <item m="1" x="445"/>
        <item m="1" x="88"/>
        <item m="1" x="507"/>
        <item m="1" x="350"/>
        <item m="1" x="247"/>
        <item m="1" x="125"/>
        <item m="1" x="571"/>
        <item m="1" x="303"/>
        <item m="1" x="178"/>
        <item m="1" x="400"/>
        <item m="1" x="396"/>
        <item m="1" x="421"/>
        <item m="1" x="455"/>
        <item m="1" x="194"/>
        <item m="1" x="375"/>
        <item m="1" x="291"/>
        <item m="1" x="262"/>
        <item m="1" x="256"/>
        <item m="1" x="556"/>
        <item m="1" x="100"/>
        <item m="1" x="203"/>
        <item m="1" x="150"/>
        <item m="1" x="133"/>
        <item m="1" x="407"/>
        <item m="1" x="142"/>
        <item m="1" x="509"/>
        <item m="1" x="338"/>
        <item m="1" x="343"/>
        <item m="1" x="316"/>
        <item m="1" x="387"/>
        <item m="1" x="514"/>
        <item m="1" x="143"/>
        <item m="1" x="486"/>
        <item m="1" x="298"/>
        <item m="1" x="551"/>
        <item m="1" x="307"/>
        <item m="1" x="420"/>
        <item m="1" x="109"/>
        <item m="1" x="89"/>
        <item m="1" x="435"/>
        <item m="1" x="75"/>
        <item m="1" x="241"/>
        <item m="1" x="185"/>
        <item m="1" x="226"/>
        <item m="1" x="558"/>
        <item m="1" x="193"/>
        <item m="1" x="536"/>
        <item m="1" x="561"/>
        <item m="1" x="552"/>
        <item m="1" x="457"/>
        <item m="1" x="96"/>
        <item m="1" x="431"/>
        <item m="1" x="144"/>
        <item m="1" x="506"/>
        <item m="1" x="450"/>
        <item m="1" x="550"/>
        <item m="1" x="73"/>
        <item m="1" x="563"/>
        <item m="1" x="81"/>
        <item m="1" x="309"/>
        <item m="1" x="567"/>
        <item m="1" x="331"/>
        <item m="1" x="482"/>
        <item m="1" x="225"/>
        <item m="1" x="403"/>
        <item m="1" x="314"/>
        <item m="1" x="472"/>
        <item m="1" x="141"/>
        <item m="1" x="223"/>
        <item m="1" x="324"/>
        <item m="1" x="235"/>
        <item m="1" x="79"/>
        <item m="1" x="146"/>
        <item m="1" x="419"/>
        <item m="1" x="318"/>
        <item m="1" x="384"/>
        <item m="1" x="545"/>
        <item m="1" x="487"/>
        <item m="1" x="564"/>
        <item m="1" x="245"/>
        <item m="1" x="529"/>
        <item m="1" x="145"/>
        <item m="1" x="430"/>
        <item m="1" x="229"/>
        <item m="1" x="183"/>
        <item m="1" x="308"/>
        <item m="1" x="378"/>
        <item m="1" x="555"/>
        <item m="1" x="259"/>
        <item m="1" x="86"/>
        <item m="1" x="392"/>
        <item m="1" x="233"/>
        <item m="1" x="412"/>
        <item m="1" x="206"/>
        <item m="1" x="152"/>
        <item m="1" x="368"/>
        <item m="1" x="557"/>
        <item m="1" x="90"/>
        <item m="1" x="401"/>
        <item m="1" x="119"/>
        <item m="1" x="243"/>
        <item m="1" x="282"/>
        <item m="1" x="418"/>
        <item m="1" x="126"/>
        <item m="1" x="520"/>
        <item m="1" x="118"/>
        <item m="1" x="248"/>
        <item m="1" x="98"/>
        <item m="1" x="519"/>
        <item m="1" x="275"/>
        <item m="1" x="279"/>
        <item m="1" x="442"/>
        <item m="1" x="101"/>
        <item m="1" x="263"/>
        <item m="1" x="186"/>
        <item m="1" x="269"/>
        <item m="1" x="476"/>
        <item m="1" x="469"/>
        <item m="1" x="373"/>
        <item m="1" x="151"/>
        <item m="1" x="566"/>
        <item m="1" x="120"/>
        <item m="1" x="299"/>
        <item m="1" x="428"/>
        <item m="1" x="105"/>
        <item m="1" x="127"/>
        <item m="1" x="468"/>
        <item m="1" x="441"/>
        <item m="1" x="451"/>
        <item m="1" x="83"/>
        <item m="1" x="278"/>
        <item m="1" x="452"/>
        <item m="1" x="568"/>
        <item m="1" x="436"/>
        <item m="1" x="157"/>
        <item m="1" x="512"/>
        <item m="1" x="426"/>
        <item m="1" x="257"/>
        <item m="1" x="199"/>
        <item m="1" x="236"/>
        <item m="1" x="237"/>
        <item m="1" x="530"/>
        <item m="1" x="214"/>
        <item m="1" x="208"/>
        <item m="1" x="191"/>
        <item m="1" x="500"/>
        <item m="1" x="367"/>
        <item m="1" x="541"/>
        <item m="1" x="405"/>
        <item m="1" x="47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numFmtId="41" outline="0" showAll="0" defaultSubtotal="0">
      <items count="19">
        <item x="13"/>
        <item x="9"/>
        <item x="6"/>
        <item x="2"/>
        <item x="1"/>
        <item x="11"/>
        <item x="7"/>
        <item x="5"/>
        <item x="8"/>
        <item x="10"/>
        <item x="3"/>
        <item x="4"/>
        <item x="0"/>
        <item x="12"/>
        <item m="1" x="15"/>
        <item m="1" x="18"/>
        <item m="1" x="16"/>
        <item m="1" x="17"/>
        <item m="1" x="14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78">
        <item x="72"/>
        <item m="1" x="285"/>
        <item m="1" x="174"/>
        <item m="1" x="516"/>
        <item m="1" x="388"/>
        <item m="1" x="419"/>
        <item m="1" x="407"/>
        <item m="1" x="209"/>
        <item m="1" x="361"/>
        <item m="1" x="350"/>
        <item m="1" x="161"/>
        <item m="1" x="142"/>
        <item m="1" x="115"/>
        <item m="1" x="481"/>
        <item m="1" x="345"/>
        <item m="1" x="477"/>
        <item m="1" x="425"/>
        <item m="1" x="363"/>
        <item m="1" x="443"/>
        <item m="1" x="373"/>
        <item m="1" x="153"/>
        <item m="1" x="259"/>
        <item m="1" x="291"/>
        <item m="1" x="295"/>
        <item m="1" x="543"/>
        <item m="1" x="263"/>
        <item m="1" x="261"/>
        <item m="1" x="530"/>
        <item m="1" x="352"/>
        <item m="1" x="251"/>
        <item m="1" x="507"/>
        <item m="1" x="240"/>
        <item m="1" x="561"/>
        <item m="1" x="526"/>
        <item m="1" x="391"/>
        <item m="1" x="130"/>
        <item m="1" x="242"/>
        <item m="1" x="287"/>
        <item m="1" x="86"/>
        <item m="1" x="535"/>
        <item m="1" x="202"/>
        <item m="1" x="132"/>
        <item m="1" x="241"/>
        <item m="1" x="299"/>
        <item m="1" x="464"/>
        <item m="1" x="168"/>
        <item m="1" x="393"/>
        <item m="1" x="520"/>
        <item m="1" x="355"/>
        <item m="1" x="219"/>
        <item m="1" x="549"/>
        <item m="1" x="232"/>
        <item m="1" x="149"/>
        <item m="1" x="136"/>
        <item m="1" x="428"/>
        <item m="1" x="576"/>
        <item m="1" x="229"/>
        <item m="1" x="332"/>
        <item m="1" x="496"/>
        <item m="1" x="402"/>
        <item m="1" x="225"/>
        <item m="1" x="111"/>
        <item m="1" x="468"/>
        <item m="1" x="320"/>
        <item m="1" x="349"/>
        <item m="1" x="144"/>
        <item m="1" x="314"/>
        <item m="1" x="252"/>
        <item m="1" x="472"/>
        <item m="1" x="400"/>
        <item m="1" x="104"/>
        <item m="1" x="250"/>
        <item m="1" x="389"/>
        <item m="1" x="558"/>
        <item m="1" x="450"/>
        <item m="1" x="548"/>
        <item m="1" x="283"/>
        <item m="1" x="318"/>
        <item m="1" x="466"/>
        <item m="1" x="541"/>
        <item m="1" x="431"/>
        <item m="1" x="572"/>
        <item m="1" x="194"/>
        <item m="1" x="228"/>
        <item m="1" x="446"/>
        <item m="1" x="244"/>
        <item m="1" x="223"/>
        <item m="1" x="230"/>
        <item m="1" x="323"/>
        <item m="1" x="519"/>
        <item m="1" x="254"/>
        <item m="1" x="93"/>
        <item m="1" x="462"/>
        <item m="1" x="483"/>
        <item m="1" x="322"/>
        <item m="1" x="77"/>
        <item m="1" x="409"/>
        <item m="1" x="316"/>
        <item m="1" x="177"/>
        <item m="1" x="375"/>
        <item m="1" x="187"/>
        <item m="1" x="336"/>
        <item m="1" x="416"/>
        <item m="1" x="364"/>
        <item m="1" x="272"/>
        <item m="1" x="286"/>
        <item m="1" x="267"/>
        <item m="1" x="135"/>
        <item m="1" x="506"/>
        <item m="1" x="100"/>
        <item m="1" x="147"/>
        <item m="1" x="360"/>
        <item m="1" x="125"/>
        <item m="1" x="544"/>
        <item m="1" x="510"/>
        <item m="1" x="435"/>
        <item m="1" x="420"/>
        <item m="1" x="494"/>
        <item m="1" x="559"/>
        <item m="1" x="531"/>
        <item m="1" x="294"/>
        <item m="1" x="114"/>
        <item m="1" x="515"/>
        <item m="1" x="460"/>
        <item m="1" x="269"/>
        <item m="1" x="279"/>
        <item m="1" x="175"/>
        <item m="1" x="327"/>
        <item m="1" x="127"/>
        <item m="1" x="423"/>
        <item m="1" x="523"/>
        <item m="1" x="181"/>
        <item m="1" x="484"/>
        <item m="1" x="449"/>
        <item m="1" x="536"/>
        <item m="1" x="556"/>
        <item m="1" x="430"/>
        <item m="1" x="118"/>
        <item m="1" x="180"/>
        <item m="1" x="370"/>
        <item m="1" x="133"/>
        <item m="1" x="156"/>
        <item m="1" x="178"/>
        <item m="1" x="226"/>
        <item m="1" x="440"/>
        <item m="1" x="101"/>
        <item m="1" x="198"/>
        <item m="1" x="525"/>
        <item m="1" x="475"/>
        <item m="1" x="293"/>
        <item m="1" x="406"/>
        <item m="1" x="275"/>
        <item m="1" x="160"/>
        <item m="1" x="570"/>
        <item m="1" x="453"/>
        <item m="1" x="521"/>
        <item m="1" x="220"/>
        <item m="1" x="138"/>
        <item m="1" x="524"/>
        <item m="1" x="192"/>
        <item m="1" x="377"/>
        <item m="1" x="390"/>
        <item m="1" x="560"/>
        <item m="1" x="271"/>
        <item m="1" x="298"/>
        <item m="1" x="439"/>
        <item m="1" x="367"/>
        <item m="1" x="340"/>
        <item m="1" x="306"/>
        <item m="1" x="221"/>
        <item m="1" x="278"/>
        <item m="1" x="495"/>
        <item m="1" x="359"/>
        <item m="1" x="365"/>
        <item m="1" x="550"/>
        <item m="1" x="456"/>
        <item m="1" x="528"/>
        <item m="1" x="553"/>
        <item m="1" x="157"/>
        <item m="1" x="498"/>
        <item m="1" x="379"/>
        <item m="1" x="337"/>
        <item m="1" x="151"/>
        <item m="1" x="395"/>
        <item m="1" x="376"/>
        <item m="1" x="386"/>
        <item m="1" x="145"/>
        <item m="1" x="303"/>
        <item m="1" x="474"/>
        <item m="1" x="514"/>
        <item m="1" x="313"/>
        <item m="1" x="458"/>
        <item m="1" x="212"/>
        <item m="1" x="89"/>
        <item m="1" x="540"/>
        <item m="1" x="274"/>
        <item m="1" x="116"/>
        <item m="1" x="262"/>
        <item m="1" x="575"/>
        <item m="1" x="148"/>
        <item m="1" x="434"/>
        <item m="1" x="158"/>
        <item m="1" x="173"/>
        <item m="1" x="385"/>
        <item m="1" x="445"/>
        <item m="1" x="396"/>
        <item m="1" x="139"/>
        <item m="1" x="410"/>
        <item m="1" x="183"/>
        <item m="1" x="163"/>
        <item m="1" x="98"/>
        <item m="1" x="369"/>
        <item m="1" x="422"/>
        <item m="1" x="461"/>
        <item m="1" x="290"/>
        <item m="1" x="366"/>
        <item m="1" x="307"/>
        <item m="1" x="288"/>
        <item m="1" x="197"/>
        <item m="1" x="134"/>
        <item m="1" x="518"/>
        <item m="1" x="193"/>
        <item m="1" x="120"/>
        <item m="1" x="487"/>
        <item m="1" x="200"/>
        <item m="1" x="532"/>
        <item m="1" x="83"/>
        <item m="1" x="381"/>
        <item m="1" x="408"/>
        <item m="1" x="399"/>
        <item m="1" x="403"/>
        <item m="1" x="451"/>
        <item m="1" x="75"/>
        <item m="1" x="371"/>
        <item m="1" x="78"/>
        <item m="1" x="311"/>
        <item m="1" x="469"/>
        <item m="1" x="245"/>
        <item m="1" x="504"/>
        <item m="1" x="509"/>
        <item m="1" x="128"/>
        <item m="1" x="210"/>
        <item m="1" x="563"/>
        <item m="1" x="325"/>
        <item m="1" x="401"/>
        <item m="1" x="150"/>
        <item m="1" x="119"/>
        <item m="1" x="227"/>
        <item m="1" x="214"/>
        <item m="1" x="249"/>
        <item m="1" x="176"/>
        <item m="1" x="257"/>
        <item m="1" x="239"/>
        <item m="1" x="331"/>
        <item m="1" x="413"/>
        <item m="1" x="152"/>
        <item m="1" x="500"/>
        <item m="1" x="305"/>
        <item m="1" x="281"/>
        <item m="1" x="310"/>
        <item m="1" x="258"/>
        <item m="1" x="539"/>
        <item m="1" x="131"/>
        <item m="1" x="222"/>
        <item m="1" x="317"/>
        <item m="1" x="538"/>
        <item m="1" x="343"/>
        <item m="1" x="383"/>
        <item m="1" x="444"/>
        <item m="1" x="574"/>
        <item m="1" x="433"/>
        <item m="1" x="478"/>
        <item m="1" x="534"/>
        <item m="1" x="108"/>
        <item m="1" x="333"/>
        <item m="1" x="330"/>
        <item m="1" x="206"/>
        <item m="1" x="300"/>
        <item m="1" x="88"/>
        <item m="1" x="238"/>
        <item m="1" x="429"/>
        <item m="1" x="253"/>
        <item m="1" x="499"/>
        <item m="1" x="382"/>
        <item m="1" x="547"/>
        <item m="1" x="211"/>
        <item m="1" x="329"/>
        <item m="1" x="273"/>
        <item m="1" x="573"/>
        <item m="1" x="107"/>
        <item m="1" x="346"/>
        <item m="1" x="189"/>
        <item m="1" x="338"/>
        <item m="1" x="110"/>
        <item m="1" x="243"/>
        <item m="1" x="297"/>
        <item m="1" x="146"/>
        <item m="1" x="166"/>
        <item m="1" x="201"/>
        <item m="1" x="344"/>
        <item m="1" x="424"/>
        <item m="1" x="569"/>
        <item m="1" x="394"/>
        <item m="1" x="503"/>
        <item m="1" x="441"/>
        <item m="1" x="537"/>
        <item m="1" x="557"/>
        <item m="1" x="542"/>
        <item m="1" x="112"/>
        <item m="1" x="319"/>
        <item m="1" x="362"/>
        <item m="1" x="418"/>
        <item m="1" x="129"/>
        <item m="1" x="378"/>
        <item m="1" x="455"/>
        <item m="1" x="447"/>
        <item m="1" x="308"/>
        <item m="1" x="172"/>
        <item m="1" x="527"/>
        <item m="1" x="351"/>
        <item m="1" x="246"/>
        <item m="1" x="207"/>
        <item m="1" x="117"/>
        <item m="1" x="513"/>
        <item m="1" x="184"/>
        <item m="1" x="199"/>
        <item m="1" x="454"/>
        <item m="1" x="76"/>
        <item m="1" x="143"/>
        <item m="1" x="554"/>
        <item m="1" x="448"/>
        <item m="1" x="512"/>
        <item m="1" x="414"/>
        <item m="1" x="522"/>
        <item m="1" x="123"/>
        <item m="1" x="421"/>
        <item m="1" x="529"/>
        <item m="1" x="268"/>
        <item m="1" x="326"/>
        <item m="1" x="404"/>
        <item m="1" x="159"/>
        <item m="1" x="81"/>
        <item m="1" x="358"/>
        <item m="1" x="564"/>
        <item m="1" x="205"/>
        <item m="1" x="302"/>
        <item m="1" x="473"/>
        <item m="1" x="276"/>
        <item m="1" x="162"/>
        <item m="1" x="480"/>
        <item m="1" x="438"/>
        <item m="1" x="73"/>
        <item m="1" x="354"/>
        <item m="1" x="280"/>
        <item m="1" x="215"/>
        <item m="1" x="247"/>
        <item m="1" x="137"/>
        <item m="1" x="292"/>
        <item m="1" x="341"/>
        <item m="1" x="169"/>
        <item m="1" x="204"/>
        <item m="1" x="103"/>
        <item m="1" x="533"/>
        <item m="1" x="265"/>
        <item m="1" x="476"/>
        <item m="1" x="497"/>
        <item m="1" x="380"/>
        <item m="1" x="154"/>
        <item m="1" x="356"/>
        <item m="1" x="195"/>
        <item m="1" x="463"/>
        <item m="1" x="140"/>
        <item m="1" x="387"/>
        <item m="1" x="457"/>
        <item m="1" x="74"/>
        <item m="1" x="233"/>
        <item m="1" x="213"/>
        <item m="1" x="397"/>
        <item m="1" x="486"/>
        <item m="1" x="106"/>
        <item m="1" x="84"/>
        <item m="1" x="568"/>
        <item m="1" x="324"/>
        <item m="1" x="465"/>
        <item m="1" x="315"/>
        <item m="1" x="489"/>
        <item m="1" x="437"/>
        <item m="1" x="289"/>
        <item m="1" x="190"/>
        <item m="1" x="490"/>
        <item m="1" x="545"/>
        <item m="1" x="109"/>
        <item m="1" x="348"/>
        <item m="1" x="485"/>
        <item m="1" x="87"/>
        <item m="1" x="555"/>
        <item m="1" x="266"/>
        <item m="1" x="79"/>
        <item m="1" x="235"/>
        <item m="1" x="91"/>
        <item m="1" x="405"/>
        <item m="1" x="412"/>
        <item m="1" x="80"/>
        <item m="1" x="164"/>
        <item m="1" x="99"/>
        <item m="1" x="508"/>
        <item m="1" x="105"/>
        <item m="1" x="427"/>
        <item m="1" x="392"/>
        <item m="1" x="459"/>
        <item m="1" x="415"/>
        <item m="1" x="186"/>
        <item m="1" x="141"/>
        <item m="1" x="196"/>
        <item m="1" x="502"/>
        <item m="1" x="384"/>
        <item m="1" x="236"/>
        <item m="1" x="411"/>
        <item m="1" x="432"/>
        <item m="1" x="517"/>
        <item m="1" x="567"/>
        <item m="1" x="179"/>
        <item m="1" x="248"/>
        <item m="1" x="264"/>
        <item m="1" x="270"/>
        <item m="1" x="124"/>
        <item m="1" x="546"/>
        <item m="1" x="328"/>
        <item m="1" x="471"/>
        <item m="1" x="113"/>
        <item m="1" x="301"/>
        <item m="1" x="191"/>
        <item m="1" x="357"/>
        <item m="1" x="552"/>
        <item m="1" x="334"/>
        <item m="1" x="374"/>
        <item m="1" x="470"/>
        <item m="1" x="353"/>
        <item m="1" x="170"/>
        <item m="1" x="491"/>
        <item m="1" x="398"/>
        <item m="1" x="482"/>
        <item m="1" x="372"/>
        <item m="1" x="185"/>
        <item m="1" x="304"/>
        <item m="1" x="562"/>
        <item m="1" x="566"/>
        <item m="1" x="92"/>
        <item m="1" x="94"/>
        <item m="1" x="342"/>
        <item m="1" x="97"/>
        <item m="1" x="565"/>
        <item m="1" x="426"/>
        <item m="1" x="188"/>
        <item m="1" x="492"/>
        <item m="1" x="182"/>
        <item m="1" x="216"/>
        <item m="1" x="126"/>
        <item m="1" x="256"/>
        <item m="1" x="321"/>
        <item m="1" x="335"/>
        <item m="1" x="282"/>
        <item m="1" x="208"/>
        <item m="1" x="96"/>
        <item m="1" x="95"/>
        <item m="1" x="493"/>
        <item m="1" x="479"/>
        <item m="1" x="551"/>
        <item m="1" x="417"/>
        <item m="1" x="505"/>
        <item m="1" x="82"/>
        <item m="1" x="224"/>
        <item m="1" x="234"/>
        <item m="1" x="571"/>
        <item m="1" x="436"/>
        <item m="1" x="284"/>
        <item m="1" x="467"/>
        <item m="1" x="511"/>
        <item m="1" x="296"/>
        <item m="1" x="102"/>
        <item m="1" x="488"/>
        <item m="1" x="309"/>
        <item m="1" x="339"/>
        <item m="1" x="122"/>
        <item m="1" x="368"/>
        <item m="1" x="237"/>
        <item m="1" x="231"/>
        <item m="1" x="218"/>
        <item m="1" x="277"/>
        <item m="1" x="165"/>
        <item m="1" x="121"/>
        <item m="1" x="203"/>
        <item m="1" x="90"/>
        <item m="1" x="312"/>
        <item m="1" x="255"/>
        <item m="1" x="217"/>
        <item m="1" x="260"/>
        <item m="1" x="167"/>
        <item m="1" x="171"/>
        <item m="1" x="442"/>
        <item m="1" x="347"/>
        <item m="1" x="452"/>
        <item m="1" x="501"/>
        <item m="1" x="155"/>
        <item m="1" x="8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compact="0" outline="0" showAll="0"/>
  </pivotFields>
  <rowFields count="5">
    <field x="0"/>
    <field x="16"/>
    <field x="25"/>
    <field x="13"/>
    <field x="33"/>
  </rowFields>
  <rowItems count="73">
    <i>
      <x/>
      <x v="504"/>
      <x v="12"/>
      <x v="505"/>
      <x v="505"/>
    </i>
    <i>
      <x v="1"/>
      <x v="505"/>
      <x v="4"/>
      <x v="506"/>
      <x v="506"/>
    </i>
    <i>
      <x v="2"/>
      <x v="506"/>
      <x v="3"/>
      <x v="507"/>
      <x v="507"/>
    </i>
    <i>
      <x v="3"/>
      <x v="507"/>
      <x v="4"/>
      <x v="508"/>
      <x v="508"/>
    </i>
    <i>
      <x v="4"/>
      <x v="508"/>
      <x v="4"/>
      <x v="509"/>
      <x v="509"/>
    </i>
    <i>
      <x v="5"/>
      <x v="509"/>
      <x v="4"/>
      <x v="510"/>
      <x v="510"/>
    </i>
    <i>
      <x v="6"/>
      <x v="510"/>
      <x v="10"/>
      <x v="511"/>
      <x v="511"/>
    </i>
    <i>
      <x v="7"/>
      <x v="511"/>
      <x v="3"/>
      <x v="512"/>
      <x v="512"/>
    </i>
    <i>
      <x v="8"/>
      <x v="512"/>
      <x v="11"/>
      <x v="513"/>
      <x v="513"/>
    </i>
    <i>
      <x v="9"/>
      <x v="513"/>
      <x v="7"/>
      <x v="514"/>
      <x v="514"/>
    </i>
    <i>
      <x v="10"/>
      <x v="514"/>
      <x v="10"/>
      <x v="515"/>
      <x v="515"/>
    </i>
    <i>
      <x v="11"/>
      <x v="515"/>
      <x v="3"/>
      <x v="516"/>
      <x v="516"/>
    </i>
    <i>
      <x v="12"/>
      <x v="516"/>
      <x v="10"/>
      <x v="517"/>
      <x v="517"/>
    </i>
    <i>
      <x v="13"/>
      <x v="517"/>
      <x v="10"/>
      <x v="518"/>
      <x v="518"/>
    </i>
    <i>
      <x v="14"/>
      <x v="518"/>
      <x v="2"/>
      <x v="519"/>
      <x v="519"/>
    </i>
    <i>
      <x v="15"/>
      <x v="519"/>
      <x v="3"/>
      <x v="520"/>
      <x v="520"/>
    </i>
    <i>
      <x v="16"/>
      <x v="520"/>
      <x v="6"/>
      <x v="521"/>
      <x v="521"/>
    </i>
    <i>
      <x v="17"/>
      <x v="521"/>
      <x v="4"/>
      <x v="522"/>
      <x v="522"/>
    </i>
    <i>
      <x v="18"/>
      <x v="522"/>
      <x v="11"/>
      <x v="523"/>
      <x v="523"/>
    </i>
    <i>
      <x v="19"/>
      <x v="523"/>
      <x v="3"/>
      <x v="524"/>
      <x v="524"/>
    </i>
    <i>
      <x v="20"/>
      <x v="524"/>
      <x v="8"/>
      <x v="525"/>
      <x v="525"/>
    </i>
    <i>
      <x v="21"/>
      <x v="525"/>
      <x v="3"/>
      <x v="526"/>
      <x v="526"/>
    </i>
    <i>
      <x v="22"/>
      <x v="526"/>
      <x v="10"/>
      <x v="527"/>
      <x v="527"/>
    </i>
    <i>
      <x v="23"/>
      <x v="527"/>
      <x v="11"/>
      <x v="528"/>
      <x v="528"/>
    </i>
    <i>
      <x v="24"/>
      <x v="528"/>
      <x v="3"/>
      <x v="529"/>
      <x v="529"/>
    </i>
    <i>
      <x v="25"/>
      <x v="529"/>
      <x v="2"/>
      <x v="530"/>
      <x v="530"/>
    </i>
    <i>
      <x v="26"/>
      <x v="530"/>
      <x v="3"/>
      <x v="531"/>
      <x v="531"/>
    </i>
    <i>
      <x v="27"/>
      <x v="531"/>
      <x v="8"/>
      <x v="532"/>
      <x v="532"/>
    </i>
    <i>
      <x v="28"/>
      <x v="532"/>
      <x v="4"/>
      <x v="533"/>
      <x v="533"/>
    </i>
    <i>
      <x v="29"/>
      <x v="533"/>
      <x v="4"/>
      <x v="534"/>
      <x v="534"/>
    </i>
    <i>
      <x v="30"/>
      <x v="534"/>
      <x v="1"/>
      <x v="535"/>
      <x v="535"/>
    </i>
    <i>
      <x v="31"/>
      <x v="535"/>
      <x v="8"/>
      <x v="536"/>
      <x v="536"/>
    </i>
    <i>
      <x v="32"/>
      <x v="536"/>
      <x v="3"/>
      <x v="537"/>
      <x v="537"/>
    </i>
    <i>
      <x v="33"/>
      <x v="537"/>
      <x v="10"/>
      <x v="538"/>
      <x v="538"/>
    </i>
    <i>
      <x v="34"/>
      <x v="538"/>
      <x v="1"/>
      <x v="539"/>
      <x v="539"/>
    </i>
    <i>
      <x v="35"/>
      <x v="539"/>
      <x v="4"/>
      <x v="540"/>
      <x v="540"/>
    </i>
    <i>
      <x v="36"/>
      <x v="540"/>
      <x v="10"/>
      <x v="541"/>
      <x v="541"/>
    </i>
    <i>
      <x v="37"/>
      <x v="541"/>
      <x v="10"/>
      <x v="542"/>
      <x v="542"/>
    </i>
    <i>
      <x v="38"/>
      <x v="542"/>
      <x v="3"/>
      <x v="543"/>
      <x v="543"/>
    </i>
    <i>
      <x v="39"/>
      <x v="543"/>
      <x v="2"/>
      <x v="544"/>
      <x v="544"/>
    </i>
    <i>
      <x v="40"/>
      <x v="544"/>
      <x v="9"/>
      <x v="545"/>
      <x v="545"/>
    </i>
    <i>
      <x v="41"/>
      <x v="545"/>
      <x v="10"/>
      <x v="546"/>
      <x v="546"/>
    </i>
    <i>
      <x v="42"/>
      <x v="546"/>
      <x v="6"/>
      <x v="547"/>
      <x v="547"/>
    </i>
    <i>
      <x v="43"/>
      <x v="547"/>
      <x v="8"/>
      <x v="548"/>
      <x v="548"/>
    </i>
    <i>
      <x v="44"/>
      <x v="548"/>
      <x v="3"/>
      <x v="549"/>
      <x v="549"/>
    </i>
    <i>
      <x v="45"/>
      <x v="549"/>
      <x v="10"/>
      <x v="550"/>
      <x v="550"/>
    </i>
    <i>
      <x v="46"/>
      <x v="550"/>
      <x v="8"/>
      <x v="551"/>
      <x v="551"/>
    </i>
    <i>
      <x v="47"/>
      <x v="551"/>
      <x v="10"/>
      <x v="552"/>
      <x v="552"/>
    </i>
    <i>
      <x v="48"/>
      <x v="552"/>
      <x v="5"/>
      <x v="553"/>
      <x v="553"/>
    </i>
    <i>
      <x v="49"/>
      <x v="553"/>
      <x v="13"/>
      <x v="554"/>
      <x v="554"/>
    </i>
    <i>
      <x v="50"/>
      <x v="554"/>
      <x v="10"/>
      <x v="555"/>
      <x v="555"/>
    </i>
    <i>
      <x v="51"/>
      <x v="555"/>
      <x v="3"/>
      <x v="556"/>
      <x v="556"/>
    </i>
    <i>
      <x v="52"/>
      <x v="556"/>
      <x v="10"/>
      <x v="557"/>
      <x v="557"/>
    </i>
    <i>
      <x v="53"/>
      <x v="557"/>
      <x v="11"/>
      <x v="558"/>
      <x v="558"/>
    </i>
    <i>
      <x v="54"/>
      <x v="558"/>
      <x v="10"/>
      <x v="559"/>
      <x v="559"/>
    </i>
    <i>
      <x v="55"/>
      <x v="559"/>
      <x v="10"/>
      <x v="560"/>
      <x v="560"/>
    </i>
    <i>
      <x v="56"/>
      <x v="560"/>
      <x v="11"/>
      <x v="561"/>
      <x v="561"/>
    </i>
    <i>
      <x v="57"/>
      <x v="561"/>
      <x v="6"/>
      <x v="562"/>
      <x v="562"/>
    </i>
    <i>
      <x v="58"/>
      <x v="562"/>
      <x v="8"/>
      <x v="563"/>
      <x v="563"/>
    </i>
    <i>
      <x v="59"/>
      <x v="563"/>
      <x v="8"/>
      <x v="564"/>
      <x v="564"/>
    </i>
    <i>
      <x v="60"/>
      <x v="564"/>
      <x v="11"/>
      <x v="565"/>
      <x v="565"/>
    </i>
    <i>
      <x v="61"/>
      <x v="565"/>
      <x v="10"/>
      <x v="566"/>
      <x v="566"/>
    </i>
    <i>
      <x v="62"/>
      <x v="566"/>
      <x v="10"/>
      <x v="567"/>
      <x v="567"/>
    </i>
    <i>
      <x v="63"/>
      <x v="567"/>
      <x v="10"/>
      <x v="568"/>
      <x v="568"/>
    </i>
    <i>
      <x v="64"/>
      <x v="568"/>
      <x v="11"/>
      <x v="569"/>
      <x v="569"/>
    </i>
    <i>
      <x v="65"/>
      <x v="569"/>
      <x v="10"/>
      <x v="570"/>
      <x v="570"/>
    </i>
    <i>
      <x v="66"/>
      <x v="570"/>
      <x v="1"/>
      <x v="571"/>
      <x v="571"/>
    </i>
    <i>
      <x v="67"/>
      <x v="571"/>
      <x v="8"/>
      <x v="572"/>
      <x v="572"/>
    </i>
    <i>
      <x v="68"/>
      <x v="572"/>
      <x v="10"/>
      <x v="573"/>
      <x v="573"/>
    </i>
    <i>
      <x v="69"/>
      <x v="573"/>
      <x v="10"/>
      <x v="574"/>
      <x v="574"/>
    </i>
    <i>
      <x v="70"/>
      <x v="574"/>
      <x v="12"/>
      <x v="575"/>
      <x v="575"/>
    </i>
    <i>
      <x v="71"/>
      <x v="575"/>
      <x v="4"/>
      <x v="576"/>
      <x v="57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0"/>
  <sheetViews>
    <sheetView tabSelected="1" workbookViewId="0">
      <selection activeCell="B1" sqref="B1"/>
    </sheetView>
  </sheetViews>
  <sheetFormatPr baseColWidth="10" defaultRowHeight="15" x14ac:dyDescent="0.25"/>
  <sheetData>
    <row r="1" spans="1:3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</row>
    <row r="2" spans="1:36" x14ac:dyDescent="0.25">
      <c r="A2">
        <v>0</v>
      </c>
      <c r="B2">
        <v>1</v>
      </c>
      <c r="C2">
        <v>1</v>
      </c>
      <c r="D2">
        <v>386.15499999999997</v>
      </c>
      <c r="E2">
        <v>524.47</v>
      </c>
      <c r="F2">
        <v>236.614772625</v>
      </c>
      <c r="G2">
        <v>112.5</v>
      </c>
      <c r="H2">
        <v>1</v>
      </c>
      <c r="I2">
        <v>3</v>
      </c>
      <c r="J2">
        <v>79.193325780203907</v>
      </c>
      <c r="K2">
        <v>1</v>
      </c>
      <c r="L2">
        <v>381000</v>
      </c>
      <c r="M2" t="s">
        <v>35</v>
      </c>
      <c r="N2">
        <v>8241316</v>
      </c>
      <c r="O2" s="1">
        <v>6984021.8033428499</v>
      </c>
      <c r="P2">
        <v>136242.906123033</v>
      </c>
      <c r="Q2">
        <v>6847778.8972198097</v>
      </c>
      <c r="R2">
        <v>3.43248888888888</v>
      </c>
      <c r="S2">
        <v>360.79519992413799</v>
      </c>
      <c r="T2">
        <v>18134.124018373601</v>
      </c>
      <c r="U2">
        <v>18494.919218297699</v>
      </c>
      <c r="V2">
        <v>360.79519992413799</v>
      </c>
      <c r="W2">
        <v>1539.140625</v>
      </c>
      <c r="X2">
        <v>0</v>
      </c>
      <c r="Y2">
        <v>0</v>
      </c>
      <c r="Z2">
        <v>0</v>
      </c>
      <c r="AA2" s="1">
        <v>325935.152959114</v>
      </c>
      <c r="AB2">
        <v>24.9387682993911</v>
      </c>
      <c r="AC2" t="s">
        <v>36</v>
      </c>
      <c r="AD2">
        <v>0</v>
      </c>
      <c r="AE2">
        <v>0.5</v>
      </c>
      <c r="AF2">
        <v>157</v>
      </c>
      <c r="AG2">
        <v>8.9120102008501707</v>
      </c>
      <c r="AH2">
        <v>1.3182973567130701E-3</v>
      </c>
      <c r="AI2">
        <v>7309956.9563019602</v>
      </c>
      <c r="AJ2">
        <v>0</v>
      </c>
    </row>
    <row r="3" spans="1:36" x14ac:dyDescent="0.25">
      <c r="A3">
        <v>1</v>
      </c>
      <c r="B3">
        <v>2</v>
      </c>
      <c r="C3">
        <v>2</v>
      </c>
      <c r="D3">
        <v>69.042487073000004</v>
      </c>
      <c r="E3">
        <v>524.47</v>
      </c>
      <c r="F3">
        <v>113.37333335999899</v>
      </c>
      <c r="G3">
        <v>112.5</v>
      </c>
      <c r="H3">
        <v>1</v>
      </c>
      <c r="I3">
        <v>3</v>
      </c>
      <c r="J3">
        <v>64.621845780203898</v>
      </c>
      <c r="K3">
        <v>1</v>
      </c>
      <c r="L3">
        <v>381000</v>
      </c>
      <c r="M3" t="s">
        <v>35</v>
      </c>
      <c r="N3">
        <v>8241316</v>
      </c>
      <c r="O3">
        <v>355149.70933207503</v>
      </c>
      <c r="P3">
        <v>136242.906123033</v>
      </c>
      <c r="Q3">
        <v>218906.803209042</v>
      </c>
      <c r="R3">
        <v>0.61371099620444403</v>
      </c>
      <c r="S3">
        <v>360.79519992413799</v>
      </c>
      <c r="T3">
        <v>579.70375174790695</v>
      </c>
      <c r="U3">
        <v>940.49895167204602</v>
      </c>
      <c r="V3">
        <v>360.79519992413799</v>
      </c>
      <c r="W3">
        <v>1539.140625</v>
      </c>
      <c r="X3">
        <v>0</v>
      </c>
      <c r="Y3">
        <v>0</v>
      </c>
      <c r="Z3">
        <v>0</v>
      </c>
      <c r="AA3" s="1">
        <v>32882.850839999999</v>
      </c>
      <c r="AB3">
        <v>247.193325780203</v>
      </c>
      <c r="AC3" t="s">
        <v>36</v>
      </c>
      <c r="AD3">
        <v>0</v>
      </c>
      <c r="AE3">
        <v>0.5</v>
      </c>
      <c r="AF3">
        <v>110</v>
      </c>
      <c r="AG3">
        <v>0</v>
      </c>
      <c r="AH3">
        <v>1.3300000000000001E-4</v>
      </c>
      <c r="AI3">
        <v>388032.560172075</v>
      </c>
      <c r="AJ3">
        <v>0</v>
      </c>
    </row>
    <row r="4" spans="1:36" x14ac:dyDescent="0.25">
      <c r="A4">
        <v>2</v>
      </c>
      <c r="B4">
        <v>3</v>
      </c>
      <c r="C4">
        <v>3</v>
      </c>
      <c r="D4">
        <v>23.175056387000001</v>
      </c>
      <c r="E4">
        <v>524.47</v>
      </c>
      <c r="F4">
        <v>44.59</v>
      </c>
      <c r="G4">
        <v>75</v>
      </c>
      <c r="H4">
        <v>1</v>
      </c>
      <c r="I4">
        <v>3</v>
      </c>
      <c r="J4">
        <v>1</v>
      </c>
      <c r="K4">
        <v>1</v>
      </c>
      <c r="L4">
        <v>381000</v>
      </c>
      <c r="M4" t="s">
        <v>37</v>
      </c>
      <c r="N4">
        <v>6867763</v>
      </c>
      <c r="O4">
        <v>139898.09164137501</v>
      </c>
      <c r="P4">
        <v>100575.44949785899</v>
      </c>
      <c r="Q4">
        <v>39322.642143515797</v>
      </c>
      <c r="R4">
        <v>0.30900075182666598</v>
      </c>
      <c r="S4">
        <v>266.34149580067901</v>
      </c>
      <c r="T4">
        <v>104.13327884317999</v>
      </c>
      <c r="U4">
        <v>370.47477464385997</v>
      </c>
      <c r="V4">
        <v>266.34149580067901</v>
      </c>
      <c r="W4">
        <v>1090.6125</v>
      </c>
      <c r="X4">
        <v>0</v>
      </c>
      <c r="Y4">
        <v>0</v>
      </c>
      <c r="Z4">
        <v>0</v>
      </c>
      <c r="AA4" s="1">
        <v>27402.374370000001</v>
      </c>
      <c r="AB4">
        <v>247.193325780203</v>
      </c>
      <c r="AC4" t="s">
        <v>36</v>
      </c>
      <c r="AD4">
        <v>0</v>
      </c>
      <c r="AE4">
        <v>0.5</v>
      </c>
      <c r="AF4">
        <v>110</v>
      </c>
      <c r="AG4">
        <v>0</v>
      </c>
      <c r="AH4">
        <v>1.3300000000000001E-4</v>
      </c>
      <c r="AI4">
        <v>167300.46601137501</v>
      </c>
      <c r="AJ4">
        <v>0</v>
      </c>
    </row>
    <row r="5" spans="1:36" x14ac:dyDescent="0.25">
      <c r="A5">
        <v>3</v>
      </c>
      <c r="B5">
        <v>4</v>
      </c>
      <c r="C5">
        <v>4</v>
      </c>
      <c r="D5">
        <v>12.853906485</v>
      </c>
      <c r="E5">
        <v>524.47</v>
      </c>
      <c r="F5">
        <v>21.899062499999999</v>
      </c>
      <c r="G5">
        <v>112.5</v>
      </c>
      <c r="H5">
        <v>1</v>
      </c>
      <c r="I5">
        <v>3</v>
      </c>
      <c r="J5">
        <v>1</v>
      </c>
      <c r="K5">
        <v>1</v>
      </c>
      <c r="L5">
        <v>381000</v>
      </c>
      <c r="M5" t="s">
        <v>35</v>
      </c>
      <c r="N5">
        <v>8241316</v>
      </c>
      <c r="O5">
        <v>143830.37069469001</v>
      </c>
      <c r="P5">
        <v>136242.906123033</v>
      </c>
      <c r="Q5">
        <v>7587.4645716569403</v>
      </c>
      <c r="R5">
        <v>0.114256946533333</v>
      </c>
      <c r="S5">
        <v>360.79519992413799</v>
      </c>
      <c r="T5">
        <v>20.0929419002277</v>
      </c>
      <c r="U5">
        <v>380.88814182436602</v>
      </c>
      <c r="V5">
        <v>360.79519992413799</v>
      </c>
      <c r="W5">
        <v>1539.140625</v>
      </c>
      <c r="X5">
        <v>0</v>
      </c>
      <c r="Y5">
        <v>0</v>
      </c>
      <c r="Z5">
        <v>0</v>
      </c>
      <c r="AA5" s="1">
        <v>32882.850839999999</v>
      </c>
      <c r="AB5">
        <v>247.193325780203</v>
      </c>
      <c r="AC5" t="s">
        <v>36</v>
      </c>
      <c r="AD5">
        <v>0</v>
      </c>
      <c r="AE5">
        <v>0.5</v>
      </c>
      <c r="AF5">
        <v>110</v>
      </c>
      <c r="AG5">
        <v>0</v>
      </c>
      <c r="AH5">
        <v>1.3300000000000001E-4</v>
      </c>
      <c r="AI5">
        <v>176713.22153469</v>
      </c>
      <c r="AJ5">
        <v>0</v>
      </c>
    </row>
    <row r="6" spans="1:36" x14ac:dyDescent="0.25">
      <c r="A6">
        <v>4</v>
      </c>
      <c r="B6">
        <v>5</v>
      </c>
      <c r="C6">
        <v>5</v>
      </c>
      <c r="D6">
        <v>32.145575797999904</v>
      </c>
      <c r="E6">
        <v>524.47</v>
      </c>
      <c r="F6">
        <v>52.307796611000001</v>
      </c>
      <c r="G6">
        <v>112.5</v>
      </c>
      <c r="H6">
        <v>1</v>
      </c>
      <c r="I6">
        <v>3</v>
      </c>
      <c r="J6">
        <v>163.193325780203</v>
      </c>
      <c r="K6">
        <v>1</v>
      </c>
      <c r="L6">
        <v>381000</v>
      </c>
      <c r="M6" t="s">
        <v>35</v>
      </c>
      <c r="N6">
        <v>8241316</v>
      </c>
      <c r="O6">
        <v>183696.46872748499</v>
      </c>
      <c r="P6">
        <v>136242.906123033</v>
      </c>
      <c r="Q6">
        <v>47453.562604451603</v>
      </c>
      <c r="R6">
        <v>0.28573845153777699</v>
      </c>
      <c r="S6">
        <v>360.79519992413799</v>
      </c>
      <c r="T6">
        <v>125.66538760942601</v>
      </c>
      <c r="U6">
        <v>486.46058753356499</v>
      </c>
      <c r="V6">
        <v>360.79519992413799</v>
      </c>
      <c r="W6">
        <v>1539.140625</v>
      </c>
      <c r="X6">
        <v>0</v>
      </c>
      <c r="Y6">
        <v>0</v>
      </c>
      <c r="Z6">
        <v>0</v>
      </c>
      <c r="AA6" s="1">
        <v>32882.850839999999</v>
      </c>
      <c r="AB6">
        <v>247.193325780203</v>
      </c>
      <c r="AC6" t="s">
        <v>36</v>
      </c>
      <c r="AD6">
        <v>0</v>
      </c>
      <c r="AE6">
        <v>0.5</v>
      </c>
      <c r="AF6">
        <v>110</v>
      </c>
      <c r="AG6">
        <v>0</v>
      </c>
      <c r="AH6">
        <v>1.3300000000000001E-4</v>
      </c>
      <c r="AI6">
        <v>216579.31956748501</v>
      </c>
      <c r="AJ6">
        <v>0</v>
      </c>
    </row>
    <row r="7" spans="1:36" x14ac:dyDescent="0.25">
      <c r="A7">
        <v>5</v>
      </c>
      <c r="B7">
        <v>6</v>
      </c>
      <c r="C7">
        <v>6</v>
      </c>
      <c r="D7">
        <v>84.797050239999905</v>
      </c>
      <c r="E7">
        <v>524.47</v>
      </c>
      <c r="F7">
        <v>143.08636362999999</v>
      </c>
      <c r="G7">
        <v>112.5</v>
      </c>
      <c r="H7">
        <v>1</v>
      </c>
      <c r="I7">
        <v>3</v>
      </c>
      <c r="J7">
        <v>187.193325780203</v>
      </c>
      <c r="K7">
        <v>1</v>
      </c>
      <c r="L7">
        <v>381000</v>
      </c>
      <c r="M7" t="s">
        <v>35</v>
      </c>
      <c r="N7">
        <v>8241316</v>
      </c>
      <c r="O7">
        <v>466451.137004941</v>
      </c>
      <c r="P7">
        <v>136242.906123033</v>
      </c>
      <c r="Q7">
        <v>330208.23088190699</v>
      </c>
      <c r="R7">
        <v>0.75375155768888802</v>
      </c>
      <c r="S7">
        <v>360.79519992413799</v>
      </c>
      <c r="T7">
        <v>874.44952598153998</v>
      </c>
      <c r="U7">
        <v>1235.2447259056701</v>
      </c>
      <c r="V7">
        <v>360.79519992413799</v>
      </c>
      <c r="W7">
        <v>1539.140625</v>
      </c>
      <c r="X7">
        <v>0</v>
      </c>
      <c r="Y7">
        <v>0</v>
      </c>
      <c r="Z7">
        <v>0</v>
      </c>
      <c r="AA7" s="1">
        <v>32882.850839999999</v>
      </c>
      <c r="AB7">
        <v>247.193325780203</v>
      </c>
      <c r="AC7" t="s">
        <v>36</v>
      </c>
      <c r="AD7">
        <v>0</v>
      </c>
      <c r="AE7">
        <v>0.5</v>
      </c>
      <c r="AF7">
        <v>110</v>
      </c>
      <c r="AG7">
        <v>0</v>
      </c>
      <c r="AH7">
        <v>1.3300000000000001E-4</v>
      </c>
      <c r="AI7">
        <v>499333.98784494097</v>
      </c>
      <c r="AJ7">
        <v>0</v>
      </c>
    </row>
    <row r="8" spans="1:36" x14ac:dyDescent="0.25">
      <c r="A8">
        <v>6</v>
      </c>
      <c r="B8">
        <v>7</v>
      </c>
      <c r="C8">
        <v>7</v>
      </c>
      <c r="D8">
        <v>90.983451860000002</v>
      </c>
      <c r="E8">
        <v>524.47</v>
      </c>
      <c r="F8">
        <v>148.10133331</v>
      </c>
      <c r="G8">
        <v>50</v>
      </c>
      <c r="H8">
        <v>1</v>
      </c>
      <c r="I8">
        <v>3</v>
      </c>
      <c r="J8">
        <v>187.193325780203</v>
      </c>
      <c r="K8">
        <v>1</v>
      </c>
      <c r="L8">
        <v>381000</v>
      </c>
      <c r="M8" t="s">
        <v>38</v>
      </c>
      <c r="N8">
        <v>5723136</v>
      </c>
      <c r="O8">
        <v>1043906.11303184</v>
      </c>
      <c r="P8">
        <v>74245.487926995294</v>
      </c>
      <c r="Q8">
        <v>969660.62510484701</v>
      </c>
      <c r="R8">
        <v>1.8196690372</v>
      </c>
      <c r="S8">
        <v>196.61512237484999</v>
      </c>
      <c r="T8">
        <v>2567.8320365343602</v>
      </c>
      <c r="U8">
        <v>2764.44715890921</v>
      </c>
      <c r="V8">
        <v>196.61512237484999</v>
      </c>
      <c r="W8">
        <v>775.5</v>
      </c>
      <c r="X8">
        <v>0</v>
      </c>
      <c r="Y8">
        <v>0</v>
      </c>
      <c r="Z8">
        <v>0</v>
      </c>
      <c r="AA8" s="1">
        <v>226343.85182728301</v>
      </c>
      <c r="AB8">
        <v>24.9387682993911</v>
      </c>
      <c r="AC8" t="s">
        <v>36</v>
      </c>
      <c r="AD8">
        <v>0</v>
      </c>
      <c r="AE8">
        <v>0.5</v>
      </c>
      <c r="AF8">
        <v>157</v>
      </c>
      <c r="AG8">
        <v>8.9120102008501707</v>
      </c>
      <c r="AH8">
        <v>1.3182973567130701E-3</v>
      </c>
      <c r="AI8">
        <v>1270249.9648591201</v>
      </c>
      <c r="AJ8">
        <v>0</v>
      </c>
    </row>
    <row r="9" spans="1:36" x14ac:dyDescent="0.25">
      <c r="A9">
        <v>7</v>
      </c>
      <c r="B9">
        <v>8</v>
      </c>
      <c r="C9">
        <v>8</v>
      </c>
      <c r="D9">
        <v>45.554874785000003</v>
      </c>
      <c r="E9">
        <v>524.47</v>
      </c>
      <c r="F9">
        <v>81.954782629999997</v>
      </c>
      <c r="G9">
        <v>75</v>
      </c>
      <c r="H9">
        <v>1</v>
      </c>
      <c r="I9">
        <v>3</v>
      </c>
      <c r="J9">
        <v>187.193325780203</v>
      </c>
      <c r="K9">
        <v>1</v>
      </c>
      <c r="L9">
        <v>381000</v>
      </c>
      <c r="M9" t="s">
        <v>37</v>
      </c>
      <c r="N9">
        <v>6867763</v>
      </c>
      <c r="O9">
        <v>252514.98924009499</v>
      </c>
      <c r="P9">
        <v>100575.44949785899</v>
      </c>
      <c r="Q9">
        <v>151939.53974223501</v>
      </c>
      <c r="R9">
        <v>0.60739833046666603</v>
      </c>
      <c r="S9">
        <v>266.34149580067901</v>
      </c>
      <c r="T9">
        <v>402.36264901878599</v>
      </c>
      <c r="U9">
        <v>668.70414481946602</v>
      </c>
      <c r="V9">
        <v>266.34149580067901</v>
      </c>
      <c r="W9">
        <v>1090.6125</v>
      </c>
      <c r="X9">
        <v>0</v>
      </c>
      <c r="Y9">
        <v>0</v>
      </c>
      <c r="Z9">
        <v>0</v>
      </c>
      <c r="AA9" s="1">
        <v>27402.374370000001</v>
      </c>
      <c r="AB9">
        <v>247.193325780203</v>
      </c>
      <c r="AC9" t="s">
        <v>36</v>
      </c>
      <c r="AD9">
        <v>0</v>
      </c>
      <c r="AE9">
        <v>0.5</v>
      </c>
      <c r="AF9">
        <v>110</v>
      </c>
      <c r="AG9">
        <v>0</v>
      </c>
      <c r="AH9">
        <v>1.3300000000000001E-4</v>
      </c>
      <c r="AI9">
        <v>279917.363610095</v>
      </c>
      <c r="AJ9">
        <v>0</v>
      </c>
    </row>
    <row r="10" spans="1:36" x14ac:dyDescent="0.25">
      <c r="A10">
        <v>8</v>
      </c>
      <c r="B10">
        <v>9</v>
      </c>
      <c r="C10">
        <v>9</v>
      </c>
      <c r="D10">
        <v>199.20588226000001</v>
      </c>
      <c r="E10">
        <v>524.47</v>
      </c>
      <c r="F10">
        <v>321.26956518999998</v>
      </c>
      <c r="G10">
        <v>75</v>
      </c>
      <c r="H10">
        <v>1</v>
      </c>
      <c r="I10">
        <v>3</v>
      </c>
      <c r="J10">
        <v>199.193325780203</v>
      </c>
      <c r="K10">
        <v>1</v>
      </c>
      <c r="L10">
        <v>381000</v>
      </c>
      <c r="M10" t="s">
        <v>37</v>
      </c>
      <c r="N10">
        <v>6867763</v>
      </c>
      <c r="O10">
        <v>3005971.9475504002</v>
      </c>
      <c r="P10">
        <v>100575.44949785899</v>
      </c>
      <c r="Q10">
        <v>2905396.4980525398</v>
      </c>
      <c r="R10">
        <v>2.6560784301333298</v>
      </c>
      <c r="S10">
        <v>266.34149580067901</v>
      </c>
      <c r="T10">
        <v>7694.0013994353603</v>
      </c>
      <c r="U10">
        <v>7960.34289523604</v>
      </c>
      <c r="V10">
        <v>266.34149580067901</v>
      </c>
      <c r="W10">
        <v>1090.6125</v>
      </c>
      <c r="X10">
        <v>0</v>
      </c>
      <c r="Y10">
        <v>0</v>
      </c>
      <c r="Z10">
        <v>0</v>
      </c>
      <c r="AA10" s="1">
        <v>271612.61428295501</v>
      </c>
      <c r="AB10">
        <v>24.9387682993911</v>
      </c>
      <c r="AC10" t="s">
        <v>36</v>
      </c>
      <c r="AD10">
        <v>0</v>
      </c>
      <c r="AE10">
        <v>0.5</v>
      </c>
      <c r="AF10">
        <v>157</v>
      </c>
      <c r="AG10">
        <v>8.9120102008501707</v>
      </c>
      <c r="AH10">
        <v>1.3182973567130701E-3</v>
      </c>
      <c r="AI10">
        <v>3277584.56183335</v>
      </c>
      <c r="AJ10">
        <v>0</v>
      </c>
    </row>
    <row r="11" spans="1:36" x14ac:dyDescent="0.25">
      <c r="A11">
        <v>9</v>
      </c>
      <c r="B11">
        <v>10</v>
      </c>
      <c r="C11">
        <v>10</v>
      </c>
      <c r="D11">
        <v>83.284370330000002</v>
      </c>
      <c r="E11">
        <v>524.47</v>
      </c>
      <c r="F11">
        <v>131.93090910999999</v>
      </c>
      <c r="G11">
        <v>45</v>
      </c>
      <c r="H11">
        <v>1</v>
      </c>
      <c r="I11">
        <v>3</v>
      </c>
      <c r="J11">
        <v>199.193325780203</v>
      </c>
      <c r="K11">
        <v>1</v>
      </c>
      <c r="L11">
        <v>381000</v>
      </c>
      <c r="M11" t="s">
        <v>39</v>
      </c>
      <c r="N11">
        <v>4769280</v>
      </c>
      <c r="O11">
        <v>988181.77948390599</v>
      </c>
      <c r="P11">
        <v>68614.516638756904</v>
      </c>
      <c r="Q11">
        <v>919567.26284514903</v>
      </c>
      <c r="R11">
        <v>1.8507637851111101</v>
      </c>
      <c r="S11">
        <v>181.703319114632</v>
      </c>
      <c r="T11">
        <v>2435.1759947215201</v>
      </c>
      <c r="U11">
        <v>2616.8793138361498</v>
      </c>
      <c r="V11">
        <v>181.703319114632</v>
      </c>
      <c r="W11">
        <v>710.9325</v>
      </c>
      <c r="X11">
        <v>0</v>
      </c>
      <c r="Y11">
        <v>0</v>
      </c>
      <c r="Z11">
        <v>0</v>
      </c>
      <c r="AA11" s="1">
        <v>188619.87652273499</v>
      </c>
      <c r="AB11">
        <v>24.9387682993911</v>
      </c>
      <c r="AC11" t="s">
        <v>36</v>
      </c>
      <c r="AD11">
        <v>0</v>
      </c>
      <c r="AE11">
        <v>0.5</v>
      </c>
      <c r="AF11">
        <v>157</v>
      </c>
      <c r="AG11">
        <v>8.9120102008501707</v>
      </c>
      <c r="AH11">
        <v>1.3182973567130701E-3</v>
      </c>
      <c r="AI11">
        <v>1176801.6560066401</v>
      </c>
      <c r="AJ11">
        <v>0</v>
      </c>
    </row>
    <row r="12" spans="1:36" x14ac:dyDescent="0.25">
      <c r="A12">
        <v>10</v>
      </c>
      <c r="B12">
        <v>11</v>
      </c>
      <c r="C12">
        <v>11</v>
      </c>
      <c r="D12">
        <v>76.203465870000002</v>
      </c>
      <c r="E12">
        <v>524.47</v>
      </c>
      <c r="F12">
        <v>133.96250000000001</v>
      </c>
      <c r="G12">
        <v>50</v>
      </c>
      <c r="H12">
        <v>1</v>
      </c>
      <c r="I12">
        <v>3</v>
      </c>
      <c r="J12">
        <v>199.193325780203</v>
      </c>
      <c r="K12">
        <v>1</v>
      </c>
      <c r="L12">
        <v>381000</v>
      </c>
      <c r="M12" t="s">
        <v>38</v>
      </c>
      <c r="N12">
        <v>5723136</v>
      </c>
      <c r="O12">
        <v>754457.64534259902</v>
      </c>
      <c r="P12">
        <v>74245.487926995294</v>
      </c>
      <c r="Q12">
        <v>680212.15741560399</v>
      </c>
      <c r="R12">
        <v>1.5240693174</v>
      </c>
      <c r="S12">
        <v>196.61512237484999</v>
      </c>
      <c r="T12">
        <v>1801.32153892819</v>
      </c>
      <c r="U12">
        <v>1997.93666130304</v>
      </c>
      <c r="V12">
        <v>196.61512237484999</v>
      </c>
      <c r="W12">
        <v>775.5</v>
      </c>
      <c r="X12">
        <v>0</v>
      </c>
      <c r="Y12">
        <v>0</v>
      </c>
      <c r="Z12">
        <v>0</v>
      </c>
      <c r="AA12" s="1">
        <v>226343.85182728301</v>
      </c>
      <c r="AB12">
        <v>24.9387682993911</v>
      </c>
      <c r="AC12" t="s">
        <v>36</v>
      </c>
      <c r="AD12">
        <v>0</v>
      </c>
      <c r="AE12">
        <v>0.5</v>
      </c>
      <c r="AF12">
        <v>157</v>
      </c>
      <c r="AG12">
        <v>8.9120102008501707</v>
      </c>
      <c r="AH12">
        <v>1.3182973567130701E-3</v>
      </c>
      <c r="AI12">
        <v>980801.49716988194</v>
      </c>
      <c r="AJ12">
        <v>0</v>
      </c>
    </row>
    <row r="13" spans="1:36" x14ac:dyDescent="0.25">
      <c r="A13">
        <v>11</v>
      </c>
      <c r="B13">
        <v>12</v>
      </c>
      <c r="C13">
        <v>12</v>
      </c>
      <c r="D13">
        <v>83.192230309999999</v>
      </c>
      <c r="E13">
        <v>524.47</v>
      </c>
      <c r="F13">
        <v>147</v>
      </c>
      <c r="G13">
        <v>75</v>
      </c>
      <c r="H13">
        <v>1</v>
      </c>
      <c r="I13">
        <v>3</v>
      </c>
      <c r="J13">
        <v>199.193325780203</v>
      </c>
      <c r="K13">
        <v>1</v>
      </c>
      <c r="L13">
        <v>381000</v>
      </c>
      <c r="M13" t="s">
        <v>37</v>
      </c>
      <c r="N13">
        <v>6867763</v>
      </c>
      <c r="O13">
        <v>607293.79384278902</v>
      </c>
      <c r="P13">
        <v>100575.44949785899</v>
      </c>
      <c r="Q13">
        <v>506718.34434493002</v>
      </c>
      <c r="R13">
        <v>1.10922973746666</v>
      </c>
      <c r="S13">
        <v>266.34149580067901</v>
      </c>
      <c r="T13">
        <v>1341.8793796725199</v>
      </c>
      <c r="U13">
        <v>1608.2208754732001</v>
      </c>
      <c r="V13">
        <v>266.34149580067901</v>
      </c>
      <c r="W13">
        <v>1090.6125</v>
      </c>
      <c r="X13">
        <v>0</v>
      </c>
      <c r="Y13">
        <v>0</v>
      </c>
      <c r="Z13">
        <v>0</v>
      </c>
      <c r="AA13" s="1">
        <v>27402.374370000001</v>
      </c>
      <c r="AB13">
        <v>247.193325780203</v>
      </c>
      <c r="AC13" t="s">
        <v>36</v>
      </c>
      <c r="AD13">
        <v>0</v>
      </c>
      <c r="AE13">
        <v>0.5</v>
      </c>
      <c r="AF13">
        <v>110</v>
      </c>
      <c r="AG13">
        <v>0</v>
      </c>
      <c r="AH13">
        <v>1.3300000000000001E-4</v>
      </c>
      <c r="AI13">
        <v>634696.16821278899</v>
      </c>
      <c r="AJ13">
        <v>0</v>
      </c>
    </row>
    <row r="14" spans="1:36" x14ac:dyDescent="0.25">
      <c r="A14">
        <v>12</v>
      </c>
      <c r="B14">
        <v>13</v>
      </c>
      <c r="C14">
        <v>13</v>
      </c>
      <c r="D14">
        <v>97.256210870000004</v>
      </c>
      <c r="E14">
        <v>524.47</v>
      </c>
      <c r="F14">
        <v>159.41739128</v>
      </c>
      <c r="G14">
        <v>50</v>
      </c>
      <c r="H14">
        <v>1</v>
      </c>
      <c r="I14">
        <v>3</v>
      </c>
      <c r="J14">
        <v>187.193325780203</v>
      </c>
      <c r="K14">
        <v>1</v>
      </c>
      <c r="L14">
        <v>381000</v>
      </c>
      <c r="M14" t="s">
        <v>38</v>
      </c>
      <c r="N14">
        <v>5723136</v>
      </c>
      <c r="O14">
        <v>1182219.64774202</v>
      </c>
      <c r="P14">
        <v>74245.487926995294</v>
      </c>
      <c r="Q14">
        <v>1107974.1598150299</v>
      </c>
      <c r="R14">
        <v>1.9451242174000001</v>
      </c>
      <c r="S14">
        <v>196.61512237484999</v>
      </c>
      <c r="T14">
        <v>2934.11062547542</v>
      </c>
      <c r="U14">
        <v>3130.7257478502702</v>
      </c>
      <c r="V14">
        <v>196.61512237484999</v>
      </c>
      <c r="W14">
        <v>775.5</v>
      </c>
      <c r="X14">
        <v>0</v>
      </c>
      <c r="Y14">
        <v>0</v>
      </c>
      <c r="Z14">
        <v>0</v>
      </c>
      <c r="AA14" s="1">
        <v>226343.85182728301</v>
      </c>
      <c r="AB14">
        <v>24.9387682993911</v>
      </c>
      <c r="AC14" t="s">
        <v>36</v>
      </c>
      <c r="AD14">
        <v>0</v>
      </c>
      <c r="AE14">
        <v>0.5</v>
      </c>
      <c r="AF14">
        <v>157</v>
      </c>
      <c r="AG14">
        <v>8.9120102008501707</v>
      </c>
      <c r="AH14">
        <v>1.3182973567130701E-3</v>
      </c>
      <c r="AI14">
        <v>1408563.4995693001</v>
      </c>
      <c r="AJ14">
        <v>0</v>
      </c>
    </row>
    <row r="15" spans="1:36" x14ac:dyDescent="0.25">
      <c r="A15">
        <v>13</v>
      </c>
      <c r="B15">
        <v>14</v>
      </c>
      <c r="C15">
        <v>14</v>
      </c>
      <c r="D15">
        <v>112.73443468000001</v>
      </c>
      <c r="E15">
        <v>524.47</v>
      </c>
      <c r="F15">
        <v>192.88956518999899</v>
      </c>
      <c r="G15">
        <v>50</v>
      </c>
      <c r="H15">
        <v>1</v>
      </c>
      <c r="I15">
        <v>3</v>
      </c>
      <c r="J15">
        <v>187.193325780203</v>
      </c>
      <c r="K15">
        <v>1</v>
      </c>
      <c r="L15">
        <v>381000</v>
      </c>
      <c r="M15" t="s">
        <v>38</v>
      </c>
      <c r="N15">
        <v>5723136</v>
      </c>
      <c r="O15">
        <v>1562948.69497905</v>
      </c>
      <c r="P15">
        <v>74245.487926995294</v>
      </c>
      <c r="Q15">
        <v>1488703.2070520499</v>
      </c>
      <c r="R15">
        <v>2.2546886935999999</v>
      </c>
      <c r="S15">
        <v>196.61512237484999</v>
      </c>
      <c r="T15">
        <v>3942.3481669644698</v>
      </c>
      <c r="U15">
        <v>4138.96328933932</v>
      </c>
      <c r="V15">
        <v>196.61512237484999</v>
      </c>
      <c r="W15">
        <v>775.5</v>
      </c>
      <c r="X15">
        <v>0</v>
      </c>
      <c r="Y15">
        <v>0</v>
      </c>
      <c r="Z15">
        <v>0</v>
      </c>
      <c r="AA15" s="1">
        <v>226343.85182728301</v>
      </c>
      <c r="AB15">
        <v>24.9387682993911</v>
      </c>
      <c r="AC15" t="s">
        <v>36</v>
      </c>
      <c r="AD15">
        <v>0</v>
      </c>
      <c r="AE15">
        <v>0.5</v>
      </c>
      <c r="AF15">
        <v>157</v>
      </c>
      <c r="AG15">
        <v>8.9120102008501707</v>
      </c>
      <c r="AH15">
        <v>1.3182973567130701E-3</v>
      </c>
      <c r="AI15">
        <v>1789292.5468063301</v>
      </c>
      <c r="AJ15">
        <v>0</v>
      </c>
    </row>
    <row r="16" spans="1:36" x14ac:dyDescent="0.25">
      <c r="A16">
        <v>14</v>
      </c>
      <c r="B16">
        <v>15</v>
      </c>
      <c r="C16">
        <v>15</v>
      </c>
      <c r="D16">
        <v>39.120096189999998</v>
      </c>
      <c r="E16">
        <v>524.47</v>
      </c>
      <c r="F16">
        <v>62.323333330999901</v>
      </c>
      <c r="G16">
        <v>50</v>
      </c>
      <c r="H16">
        <v>1</v>
      </c>
      <c r="I16">
        <v>3</v>
      </c>
      <c r="J16">
        <v>187.193325780203</v>
      </c>
      <c r="K16">
        <v>1</v>
      </c>
      <c r="L16">
        <v>381000</v>
      </c>
      <c r="M16" t="s">
        <v>38</v>
      </c>
      <c r="N16">
        <v>5723136</v>
      </c>
      <c r="O16">
        <v>253510.18402024001</v>
      </c>
      <c r="P16">
        <v>74245.487926995294</v>
      </c>
      <c r="Q16">
        <v>179264.69609324401</v>
      </c>
      <c r="R16">
        <v>0.78240192379999995</v>
      </c>
      <c r="S16">
        <v>196.61512237484999</v>
      </c>
      <c r="T16">
        <v>474.724473418787</v>
      </c>
      <c r="U16">
        <v>671.33959579363795</v>
      </c>
      <c r="V16">
        <v>196.61512237484999</v>
      </c>
      <c r="W16">
        <v>775.5</v>
      </c>
      <c r="X16">
        <v>0</v>
      </c>
      <c r="Y16">
        <v>0</v>
      </c>
      <c r="Z16">
        <v>0</v>
      </c>
      <c r="AA16" s="1">
        <v>22835.31264</v>
      </c>
      <c r="AB16">
        <v>247.193325780203</v>
      </c>
      <c r="AC16" t="s">
        <v>36</v>
      </c>
      <c r="AD16">
        <v>0</v>
      </c>
      <c r="AE16">
        <v>0.5</v>
      </c>
      <c r="AF16">
        <v>110</v>
      </c>
      <c r="AG16">
        <v>0</v>
      </c>
      <c r="AH16">
        <v>1.3300000000000001E-4</v>
      </c>
      <c r="AI16">
        <v>276345.49666023999</v>
      </c>
      <c r="AJ16">
        <v>0</v>
      </c>
    </row>
    <row r="17" spans="1:36" x14ac:dyDescent="0.25">
      <c r="A17">
        <v>15</v>
      </c>
      <c r="B17">
        <v>16</v>
      </c>
      <c r="C17">
        <v>16</v>
      </c>
      <c r="D17">
        <v>73.122488950000005</v>
      </c>
      <c r="E17">
        <v>524.47</v>
      </c>
      <c r="F17">
        <v>120.24727274</v>
      </c>
      <c r="G17">
        <v>75</v>
      </c>
      <c r="H17">
        <v>1</v>
      </c>
      <c r="I17">
        <v>3</v>
      </c>
      <c r="J17">
        <v>187.193325780203</v>
      </c>
      <c r="K17">
        <v>1</v>
      </c>
      <c r="L17">
        <v>381000</v>
      </c>
      <c r="M17" t="s">
        <v>37</v>
      </c>
      <c r="N17">
        <v>6867763</v>
      </c>
      <c r="O17">
        <v>492049.53934018401</v>
      </c>
      <c r="P17">
        <v>100575.44949785899</v>
      </c>
      <c r="Q17">
        <v>391474.08984232403</v>
      </c>
      <c r="R17">
        <v>0.974966519333333</v>
      </c>
      <c r="S17">
        <v>266.34149580067901</v>
      </c>
      <c r="T17">
        <v>1036.69230588955</v>
      </c>
      <c r="U17">
        <v>1303.0338016902299</v>
      </c>
      <c r="V17">
        <v>266.34149580067901</v>
      </c>
      <c r="W17">
        <v>1090.6125</v>
      </c>
      <c r="X17">
        <v>0</v>
      </c>
      <c r="Y17">
        <v>0</v>
      </c>
      <c r="Z17">
        <v>0</v>
      </c>
      <c r="AA17" s="1">
        <v>27402.374370000001</v>
      </c>
      <c r="AB17">
        <v>247.193325780203</v>
      </c>
      <c r="AC17" t="s">
        <v>36</v>
      </c>
      <c r="AD17">
        <v>0</v>
      </c>
      <c r="AE17">
        <v>0.5</v>
      </c>
      <c r="AF17">
        <v>110</v>
      </c>
      <c r="AG17">
        <v>0</v>
      </c>
      <c r="AH17">
        <v>1.3300000000000001E-4</v>
      </c>
      <c r="AI17">
        <v>519451.91371018399</v>
      </c>
      <c r="AJ17">
        <v>0</v>
      </c>
    </row>
    <row r="18" spans="1:36" x14ac:dyDescent="0.25">
      <c r="A18">
        <v>16</v>
      </c>
      <c r="B18">
        <v>17</v>
      </c>
      <c r="C18">
        <v>17</v>
      </c>
      <c r="D18">
        <v>77.367613820000003</v>
      </c>
      <c r="E18">
        <v>524.47</v>
      </c>
      <c r="F18">
        <v>133.2982609</v>
      </c>
      <c r="G18">
        <v>30</v>
      </c>
      <c r="H18">
        <v>1</v>
      </c>
      <c r="I18">
        <v>3</v>
      </c>
      <c r="J18">
        <v>187.193325780203</v>
      </c>
      <c r="K18">
        <v>1</v>
      </c>
      <c r="L18">
        <v>381000</v>
      </c>
      <c r="M18" t="s">
        <v>40</v>
      </c>
      <c r="N18">
        <v>3974400</v>
      </c>
      <c r="O18">
        <v>1341902.0110259999</v>
      </c>
      <c r="P18">
        <v>50651.707669751799</v>
      </c>
      <c r="Q18">
        <v>1291250.30335624</v>
      </c>
      <c r="R18">
        <v>2.57892046066666</v>
      </c>
      <c r="S18">
        <v>134.134638751056</v>
      </c>
      <c r="T18">
        <v>3419.4581179207598</v>
      </c>
      <c r="U18">
        <v>3553.5927566718101</v>
      </c>
      <c r="V18">
        <v>134.134638751056</v>
      </c>
      <c r="W18">
        <v>514.14</v>
      </c>
      <c r="X18">
        <v>0</v>
      </c>
      <c r="Y18">
        <v>0</v>
      </c>
      <c r="Z18">
        <v>0</v>
      </c>
      <c r="AA18" s="1">
        <v>157183.23043561299</v>
      </c>
      <c r="AB18">
        <v>24.9387682993911</v>
      </c>
      <c r="AC18" t="s">
        <v>36</v>
      </c>
      <c r="AD18">
        <v>0</v>
      </c>
      <c r="AE18">
        <v>0.5</v>
      </c>
      <c r="AF18">
        <v>157</v>
      </c>
      <c r="AG18">
        <v>8.9120102008501707</v>
      </c>
      <c r="AH18">
        <v>1.3182973567130701E-3</v>
      </c>
      <c r="AI18">
        <v>1499085.24146161</v>
      </c>
      <c r="AJ18">
        <v>0</v>
      </c>
    </row>
    <row r="19" spans="1:36" x14ac:dyDescent="0.25">
      <c r="A19">
        <v>17</v>
      </c>
      <c r="B19">
        <v>18</v>
      </c>
      <c r="C19">
        <v>18</v>
      </c>
      <c r="D19">
        <v>118.19616920999999</v>
      </c>
      <c r="E19">
        <v>524.47</v>
      </c>
      <c r="F19">
        <v>208.61749999999901</v>
      </c>
      <c r="G19">
        <v>112.5</v>
      </c>
      <c r="H19">
        <v>1</v>
      </c>
      <c r="I19">
        <v>3</v>
      </c>
      <c r="J19">
        <v>187.193325780203</v>
      </c>
      <c r="K19">
        <v>1</v>
      </c>
      <c r="L19">
        <v>381000</v>
      </c>
      <c r="M19" t="s">
        <v>35</v>
      </c>
      <c r="N19">
        <v>8241316</v>
      </c>
      <c r="O19">
        <v>777796.89037323894</v>
      </c>
      <c r="P19">
        <v>136242.906123033</v>
      </c>
      <c r="Q19">
        <v>641553.98425020499</v>
      </c>
      <c r="R19">
        <v>1.0506326152000001</v>
      </c>
      <c r="S19">
        <v>360.79519992413799</v>
      </c>
      <c r="T19">
        <v>1698.9478909136899</v>
      </c>
      <c r="U19">
        <v>2059.7430908378301</v>
      </c>
      <c r="V19">
        <v>360.79519992413799</v>
      </c>
      <c r="W19">
        <v>1539.140625</v>
      </c>
      <c r="X19">
        <v>0</v>
      </c>
      <c r="Y19">
        <v>0</v>
      </c>
      <c r="Z19">
        <v>0</v>
      </c>
      <c r="AA19" s="1">
        <v>32882.850839999999</v>
      </c>
      <c r="AB19">
        <v>247.193325780203</v>
      </c>
      <c r="AC19" t="s">
        <v>36</v>
      </c>
      <c r="AD19">
        <v>0</v>
      </c>
      <c r="AE19">
        <v>0.5</v>
      </c>
      <c r="AF19">
        <v>110</v>
      </c>
      <c r="AG19">
        <v>0</v>
      </c>
      <c r="AH19">
        <v>1.3300000000000001E-4</v>
      </c>
      <c r="AI19">
        <v>810679.74121323903</v>
      </c>
      <c r="AJ19">
        <v>0</v>
      </c>
    </row>
    <row r="20" spans="1:36" x14ac:dyDescent="0.25">
      <c r="A20">
        <v>18</v>
      </c>
      <c r="B20">
        <v>19</v>
      </c>
      <c r="C20">
        <v>19</v>
      </c>
      <c r="D20">
        <v>115.55389174</v>
      </c>
      <c r="E20">
        <v>524.47</v>
      </c>
      <c r="F20">
        <v>196.42</v>
      </c>
      <c r="G20">
        <v>75</v>
      </c>
      <c r="H20">
        <v>1</v>
      </c>
      <c r="I20">
        <v>3</v>
      </c>
      <c r="J20">
        <v>187.193325780203</v>
      </c>
      <c r="K20">
        <v>1</v>
      </c>
      <c r="L20">
        <v>381000</v>
      </c>
      <c r="M20" t="s">
        <v>37</v>
      </c>
      <c r="N20">
        <v>6867763</v>
      </c>
      <c r="O20">
        <v>1078195.82682032</v>
      </c>
      <c r="P20">
        <v>100575.44949785899</v>
      </c>
      <c r="Q20">
        <v>977620.37732246704</v>
      </c>
      <c r="R20">
        <v>1.5407185565333299</v>
      </c>
      <c r="S20">
        <v>266.34149580067901</v>
      </c>
      <c r="T20">
        <v>2588.9108616594599</v>
      </c>
      <c r="U20">
        <v>2855.25235746014</v>
      </c>
      <c r="V20">
        <v>266.34149580067901</v>
      </c>
      <c r="W20">
        <v>1090.6125</v>
      </c>
      <c r="X20">
        <v>0</v>
      </c>
      <c r="Y20">
        <v>0</v>
      </c>
      <c r="Z20">
        <v>0</v>
      </c>
      <c r="AA20" s="1">
        <v>271612.61428295501</v>
      </c>
      <c r="AB20">
        <v>24.9387682993911</v>
      </c>
      <c r="AC20" t="s">
        <v>36</v>
      </c>
      <c r="AD20">
        <v>0</v>
      </c>
      <c r="AE20">
        <v>0.5</v>
      </c>
      <c r="AF20">
        <v>157</v>
      </c>
      <c r="AG20">
        <v>8.9120102008501707</v>
      </c>
      <c r="AH20">
        <v>1.3182973567130701E-3</v>
      </c>
      <c r="AI20">
        <v>1349808.4411032801</v>
      </c>
      <c r="AJ20">
        <v>0</v>
      </c>
    </row>
    <row r="21" spans="1:36" x14ac:dyDescent="0.25">
      <c r="A21">
        <v>19</v>
      </c>
      <c r="B21">
        <v>20</v>
      </c>
      <c r="C21">
        <v>20</v>
      </c>
      <c r="D21">
        <v>58.213641247999902</v>
      </c>
      <c r="E21">
        <v>524.47</v>
      </c>
      <c r="F21">
        <v>117.02727274</v>
      </c>
      <c r="G21">
        <v>75</v>
      </c>
      <c r="H21">
        <v>1</v>
      </c>
      <c r="I21">
        <v>3</v>
      </c>
      <c r="J21">
        <v>211.193325780203</v>
      </c>
      <c r="K21">
        <v>1</v>
      </c>
      <c r="L21">
        <v>381000</v>
      </c>
      <c r="M21" t="s">
        <v>37</v>
      </c>
      <c r="N21">
        <v>6867763</v>
      </c>
      <c r="O21">
        <v>348689.07927249803</v>
      </c>
      <c r="P21">
        <v>100575.44949785899</v>
      </c>
      <c r="Q21">
        <v>248113.629774639</v>
      </c>
      <c r="R21">
        <v>0.77618188330666604</v>
      </c>
      <c r="S21">
        <v>266.34149580067901</v>
      </c>
      <c r="T21">
        <v>657.048570129631</v>
      </c>
      <c r="U21">
        <v>923.39006593031002</v>
      </c>
      <c r="V21">
        <v>266.34149580067901</v>
      </c>
      <c r="W21">
        <v>1090.6125</v>
      </c>
      <c r="X21">
        <v>0</v>
      </c>
      <c r="Y21">
        <v>0</v>
      </c>
      <c r="Z21">
        <v>0</v>
      </c>
      <c r="AA21" s="1">
        <v>27402.374370000001</v>
      </c>
      <c r="AB21">
        <v>247.193325780203</v>
      </c>
      <c r="AC21" t="s">
        <v>36</v>
      </c>
      <c r="AD21">
        <v>0</v>
      </c>
      <c r="AE21">
        <v>0.5</v>
      </c>
      <c r="AF21">
        <v>110</v>
      </c>
      <c r="AG21">
        <v>0</v>
      </c>
      <c r="AH21">
        <v>1.3300000000000001E-4</v>
      </c>
      <c r="AI21">
        <v>376091.453642498</v>
      </c>
      <c r="AJ21">
        <v>0</v>
      </c>
    </row>
    <row r="22" spans="1:36" x14ac:dyDescent="0.25">
      <c r="A22">
        <v>20</v>
      </c>
      <c r="B22">
        <v>21</v>
      </c>
      <c r="C22">
        <v>21</v>
      </c>
      <c r="D22">
        <v>56.654471573000002</v>
      </c>
      <c r="E22">
        <v>524.47</v>
      </c>
      <c r="F22">
        <v>92.806341459999999</v>
      </c>
      <c r="G22">
        <v>37.5</v>
      </c>
      <c r="H22">
        <v>1</v>
      </c>
      <c r="I22">
        <v>3</v>
      </c>
      <c r="J22">
        <v>64.621845780203898</v>
      </c>
      <c r="K22">
        <v>1</v>
      </c>
      <c r="L22">
        <v>381000</v>
      </c>
      <c r="M22" t="s">
        <v>41</v>
      </c>
      <c r="N22">
        <v>5346619</v>
      </c>
      <c r="O22">
        <v>588307.51520250295</v>
      </c>
      <c r="P22">
        <v>59860.580962937202</v>
      </c>
      <c r="Q22">
        <v>528446.93423956598</v>
      </c>
      <c r="R22">
        <v>1.51078590861333</v>
      </c>
      <c r="S22">
        <v>158.52135638236101</v>
      </c>
      <c r="T22">
        <v>1399.42051086378</v>
      </c>
      <c r="U22">
        <v>1557.94186724615</v>
      </c>
      <c r="V22">
        <v>158.52135638236101</v>
      </c>
      <c r="W22">
        <v>613.115624999999</v>
      </c>
      <c r="X22">
        <v>0</v>
      </c>
      <c r="Y22">
        <v>0</v>
      </c>
      <c r="Z22">
        <v>0</v>
      </c>
      <c r="AA22" s="1">
        <v>211453.010851556</v>
      </c>
      <c r="AB22">
        <v>24.9387682993911</v>
      </c>
      <c r="AC22" t="s">
        <v>36</v>
      </c>
      <c r="AD22">
        <v>0</v>
      </c>
      <c r="AE22">
        <v>0.5</v>
      </c>
      <c r="AF22">
        <v>157</v>
      </c>
      <c r="AG22">
        <v>8.9120102008501707</v>
      </c>
      <c r="AH22">
        <v>1.3182973567130701E-3</v>
      </c>
      <c r="AI22">
        <v>799760.52605405997</v>
      </c>
      <c r="AJ22">
        <v>0</v>
      </c>
    </row>
    <row r="23" spans="1:36" x14ac:dyDescent="0.25">
      <c r="A23">
        <v>21</v>
      </c>
      <c r="B23">
        <v>22</v>
      </c>
      <c r="C23">
        <v>22</v>
      </c>
      <c r="D23">
        <v>48.021976072000001</v>
      </c>
      <c r="E23">
        <v>524.47</v>
      </c>
      <c r="F23">
        <v>80.116521730000002</v>
      </c>
      <c r="G23">
        <v>75</v>
      </c>
      <c r="H23">
        <v>1</v>
      </c>
      <c r="I23">
        <v>3</v>
      </c>
      <c r="J23">
        <v>64.621845780203898</v>
      </c>
      <c r="K23">
        <v>1</v>
      </c>
      <c r="L23">
        <v>381000</v>
      </c>
      <c r="M23" t="s">
        <v>37</v>
      </c>
      <c r="N23">
        <v>6867763</v>
      </c>
      <c r="O23">
        <v>269417.70536211302</v>
      </c>
      <c r="P23">
        <v>100575.44949785899</v>
      </c>
      <c r="Q23">
        <v>168842.255864254</v>
      </c>
      <c r="R23">
        <v>0.64029301429333296</v>
      </c>
      <c r="S23">
        <v>266.34149580067901</v>
      </c>
      <c r="T23">
        <v>447.12401690239199</v>
      </c>
      <c r="U23">
        <v>713.465512703071</v>
      </c>
      <c r="V23">
        <v>266.34149580067901</v>
      </c>
      <c r="W23">
        <v>1090.6125</v>
      </c>
      <c r="X23">
        <v>0</v>
      </c>
      <c r="Y23">
        <v>0</v>
      </c>
      <c r="Z23">
        <v>0</v>
      </c>
      <c r="AA23" s="1">
        <v>27402.374370000001</v>
      </c>
      <c r="AB23">
        <v>247.193325780203</v>
      </c>
      <c r="AC23" t="s">
        <v>36</v>
      </c>
      <c r="AD23">
        <v>0</v>
      </c>
      <c r="AE23">
        <v>0.5</v>
      </c>
      <c r="AF23">
        <v>110</v>
      </c>
      <c r="AG23">
        <v>0</v>
      </c>
      <c r="AH23">
        <v>1.3300000000000001E-4</v>
      </c>
      <c r="AI23">
        <v>296820.07973211299</v>
      </c>
      <c r="AJ23">
        <v>0</v>
      </c>
    </row>
    <row r="24" spans="1:36" x14ac:dyDescent="0.25">
      <c r="A24">
        <v>22</v>
      </c>
      <c r="B24">
        <v>23</v>
      </c>
      <c r="C24">
        <v>23</v>
      </c>
      <c r="D24">
        <v>99.016549310000002</v>
      </c>
      <c r="E24">
        <v>524.47</v>
      </c>
      <c r="F24">
        <v>172.8817391</v>
      </c>
      <c r="G24">
        <v>50</v>
      </c>
      <c r="H24">
        <v>1</v>
      </c>
      <c r="I24">
        <v>3</v>
      </c>
      <c r="J24">
        <v>64.621845780203898</v>
      </c>
      <c r="K24">
        <v>1</v>
      </c>
      <c r="L24">
        <v>381000</v>
      </c>
      <c r="M24" t="s">
        <v>38</v>
      </c>
      <c r="N24">
        <v>5723136</v>
      </c>
      <c r="O24">
        <v>1222691.3194782699</v>
      </c>
      <c r="P24">
        <v>74245.487926995294</v>
      </c>
      <c r="Q24">
        <v>1148445.8315512801</v>
      </c>
      <c r="R24">
        <v>1.9803309862</v>
      </c>
      <c r="S24">
        <v>196.61512237484999</v>
      </c>
      <c r="T24">
        <v>3041.2867369579399</v>
      </c>
      <c r="U24">
        <v>3237.9018593327901</v>
      </c>
      <c r="V24">
        <v>196.61512237484999</v>
      </c>
      <c r="W24">
        <v>775.5</v>
      </c>
      <c r="X24">
        <v>0</v>
      </c>
      <c r="Y24">
        <v>0</v>
      </c>
      <c r="Z24">
        <v>0</v>
      </c>
      <c r="AA24" s="1">
        <v>226343.85182728301</v>
      </c>
      <c r="AB24">
        <v>24.9387682993911</v>
      </c>
      <c r="AC24" t="s">
        <v>36</v>
      </c>
      <c r="AD24">
        <v>0</v>
      </c>
      <c r="AE24">
        <v>0.5</v>
      </c>
      <c r="AF24">
        <v>157</v>
      </c>
      <c r="AG24">
        <v>8.9120102008501707</v>
      </c>
      <c r="AH24">
        <v>1.3182973567130701E-3</v>
      </c>
      <c r="AI24">
        <v>1449035.17130555</v>
      </c>
      <c r="AJ24">
        <v>0</v>
      </c>
    </row>
    <row r="25" spans="1:36" x14ac:dyDescent="0.25">
      <c r="A25">
        <v>23</v>
      </c>
      <c r="B25">
        <v>24</v>
      </c>
      <c r="C25">
        <v>24</v>
      </c>
      <c r="D25">
        <v>167.46123534</v>
      </c>
      <c r="E25">
        <v>524.47</v>
      </c>
      <c r="F25">
        <v>271.69058826000003</v>
      </c>
      <c r="G25">
        <v>75</v>
      </c>
      <c r="H25">
        <v>1</v>
      </c>
      <c r="I25">
        <v>3</v>
      </c>
      <c r="J25">
        <v>1</v>
      </c>
      <c r="K25">
        <v>1</v>
      </c>
      <c r="L25">
        <v>381000</v>
      </c>
      <c r="M25" t="s">
        <v>37</v>
      </c>
      <c r="N25">
        <v>6867763</v>
      </c>
      <c r="O25">
        <v>2153767.9687053398</v>
      </c>
      <c r="P25">
        <v>100575.44949785899</v>
      </c>
      <c r="Q25">
        <v>2053192.5192074799</v>
      </c>
      <c r="R25">
        <v>2.2328164712</v>
      </c>
      <c r="S25">
        <v>266.34149580067901</v>
      </c>
      <c r="T25">
        <v>5437.2152395314597</v>
      </c>
      <c r="U25">
        <v>5703.5567353321403</v>
      </c>
      <c r="V25">
        <v>266.34149580067901</v>
      </c>
      <c r="W25">
        <v>1090.6125</v>
      </c>
      <c r="X25">
        <v>0</v>
      </c>
      <c r="Y25">
        <v>0</v>
      </c>
      <c r="Z25">
        <v>0</v>
      </c>
      <c r="AA25" s="1">
        <v>271612.61428295501</v>
      </c>
      <c r="AB25">
        <v>24.9387682993911</v>
      </c>
      <c r="AC25" t="s">
        <v>36</v>
      </c>
      <c r="AD25">
        <v>0</v>
      </c>
      <c r="AE25">
        <v>0.5</v>
      </c>
      <c r="AF25">
        <v>157</v>
      </c>
      <c r="AG25">
        <v>8.9120102008501707</v>
      </c>
      <c r="AH25">
        <v>1.3182973567130701E-3</v>
      </c>
      <c r="AI25">
        <v>2425380.5829882999</v>
      </c>
      <c r="AJ25">
        <v>0</v>
      </c>
    </row>
    <row r="26" spans="1:36" x14ac:dyDescent="0.25">
      <c r="A26">
        <v>24</v>
      </c>
      <c r="B26">
        <v>25</v>
      </c>
      <c r="C26">
        <v>25</v>
      </c>
      <c r="D26">
        <v>89.072821739999995</v>
      </c>
      <c r="E26">
        <v>524.47</v>
      </c>
      <c r="F26">
        <v>155.86260872</v>
      </c>
      <c r="G26">
        <v>75</v>
      </c>
      <c r="H26">
        <v>1</v>
      </c>
      <c r="I26">
        <v>3</v>
      </c>
      <c r="J26">
        <v>19.193325780203899</v>
      </c>
      <c r="K26">
        <v>1</v>
      </c>
      <c r="L26">
        <v>381000</v>
      </c>
      <c r="M26" t="s">
        <v>37</v>
      </c>
      <c r="N26">
        <v>6867763</v>
      </c>
      <c r="O26">
        <v>681462.25670540705</v>
      </c>
      <c r="P26">
        <v>100575.44949785899</v>
      </c>
      <c r="Q26">
        <v>580886.80720754701</v>
      </c>
      <c r="R26">
        <v>1.1876376232000001</v>
      </c>
      <c r="S26">
        <v>266.34149580067901</v>
      </c>
      <c r="T26">
        <v>1538.29052611723</v>
      </c>
      <c r="U26">
        <v>1804.6320219179099</v>
      </c>
      <c r="V26">
        <v>266.34149580067901</v>
      </c>
      <c r="W26">
        <v>1090.6125</v>
      </c>
      <c r="X26">
        <v>0</v>
      </c>
      <c r="Y26">
        <v>0</v>
      </c>
      <c r="Z26">
        <v>0</v>
      </c>
      <c r="AA26" s="1">
        <v>27402.374370000001</v>
      </c>
      <c r="AB26">
        <v>247.193325780203</v>
      </c>
      <c r="AC26" t="s">
        <v>36</v>
      </c>
      <c r="AD26">
        <v>0</v>
      </c>
      <c r="AE26">
        <v>0.5</v>
      </c>
      <c r="AF26">
        <v>110</v>
      </c>
      <c r="AG26">
        <v>0</v>
      </c>
      <c r="AH26">
        <v>1.3300000000000001E-4</v>
      </c>
      <c r="AI26">
        <v>708864.63107540703</v>
      </c>
      <c r="AJ26">
        <v>0</v>
      </c>
    </row>
    <row r="27" spans="1:36" x14ac:dyDescent="0.25">
      <c r="A27">
        <v>25</v>
      </c>
      <c r="B27">
        <v>26</v>
      </c>
      <c r="C27">
        <v>26</v>
      </c>
      <c r="D27">
        <v>25.938431883</v>
      </c>
      <c r="E27">
        <v>524.47</v>
      </c>
      <c r="F27">
        <v>47.863846155999902</v>
      </c>
      <c r="G27">
        <v>50</v>
      </c>
      <c r="H27">
        <v>1</v>
      </c>
      <c r="I27">
        <v>3</v>
      </c>
      <c r="J27">
        <v>64.621845780203898</v>
      </c>
      <c r="K27">
        <v>1</v>
      </c>
      <c r="L27">
        <v>381000</v>
      </c>
      <c r="M27" t="s">
        <v>38</v>
      </c>
      <c r="N27">
        <v>5723136</v>
      </c>
      <c r="O27">
        <v>153055.67809889899</v>
      </c>
      <c r="P27">
        <v>74245.487926995294</v>
      </c>
      <c r="Q27">
        <v>78810.1901719038</v>
      </c>
      <c r="R27">
        <v>0.51876863766000003</v>
      </c>
      <c r="S27">
        <v>196.61512237484999</v>
      </c>
      <c r="T27">
        <v>208.703257499909</v>
      </c>
      <c r="U27">
        <v>405.31837987476001</v>
      </c>
      <c r="V27">
        <v>196.61512237484999</v>
      </c>
      <c r="W27">
        <v>775.5</v>
      </c>
      <c r="X27">
        <v>0</v>
      </c>
      <c r="Y27">
        <v>0</v>
      </c>
      <c r="Z27">
        <v>0</v>
      </c>
      <c r="AA27" s="1">
        <v>22835.31264</v>
      </c>
      <c r="AB27">
        <v>247.193325780203</v>
      </c>
      <c r="AC27" t="s">
        <v>36</v>
      </c>
      <c r="AD27">
        <v>0</v>
      </c>
      <c r="AE27">
        <v>0.5</v>
      </c>
      <c r="AF27">
        <v>110</v>
      </c>
      <c r="AG27">
        <v>0</v>
      </c>
      <c r="AH27">
        <v>1.3300000000000001E-4</v>
      </c>
      <c r="AI27">
        <v>175890.99073889901</v>
      </c>
      <c r="AJ27">
        <v>0</v>
      </c>
    </row>
    <row r="28" spans="1:36" x14ac:dyDescent="0.25">
      <c r="A28">
        <v>26</v>
      </c>
      <c r="B28">
        <v>27</v>
      </c>
      <c r="C28">
        <v>27</v>
      </c>
      <c r="D28">
        <v>46.589364520999901</v>
      </c>
      <c r="E28">
        <v>524.47</v>
      </c>
      <c r="F28">
        <v>83.066666690000005</v>
      </c>
      <c r="G28">
        <v>75</v>
      </c>
      <c r="H28">
        <v>1</v>
      </c>
      <c r="I28">
        <v>3</v>
      </c>
      <c r="J28">
        <v>223.193325780203</v>
      </c>
      <c r="K28">
        <v>1</v>
      </c>
      <c r="L28">
        <v>381000</v>
      </c>
      <c r="M28" t="s">
        <v>37</v>
      </c>
      <c r="N28">
        <v>6867763</v>
      </c>
      <c r="O28">
        <v>259494.02569929601</v>
      </c>
      <c r="P28">
        <v>100575.44949785899</v>
      </c>
      <c r="Q28">
        <v>158918.57620143599</v>
      </c>
      <c r="R28">
        <v>0.62119152694666602</v>
      </c>
      <c r="S28">
        <v>266.34149580067901</v>
      </c>
      <c r="T28">
        <v>420.84436616816498</v>
      </c>
      <c r="U28">
        <v>687.18586196884496</v>
      </c>
      <c r="V28">
        <v>266.34149580067901</v>
      </c>
      <c r="W28">
        <v>1090.6125</v>
      </c>
      <c r="X28">
        <v>0</v>
      </c>
      <c r="Y28">
        <v>0</v>
      </c>
      <c r="Z28">
        <v>0</v>
      </c>
      <c r="AA28" s="1">
        <v>27402.374370000001</v>
      </c>
      <c r="AB28">
        <v>247.193325780203</v>
      </c>
      <c r="AC28" t="s">
        <v>36</v>
      </c>
      <c r="AD28">
        <v>0</v>
      </c>
      <c r="AE28">
        <v>0.5</v>
      </c>
      <c r="AF28">
        <v>110</v>
      </c>
      <c r="AG28">
        <v>0</v>
      </c>
      <c r="AH28">
        <v>1.3300000000000001E-4</v>
      </c>
      <c r="AI28">
        <v>286896.40006929601</v>
      </c>
      <c r="AJ28">
        <v>0</v>
      </c>
    </row>
    <row r="29" spans="1:36" x14ac:dyDescent="0.25">
      <c r="A29">
        <v>27</v>
      </c>
      <c r="B29">
        <v>28</v>
      </c>
      <c r="C29">
        <v>28</v>
      </c>
      <c r="D29">
        <v>100.49550000000001</v>
      </c>
      <c r="E29">
        <v>524.47</v>
      </c>
      <c r="F29">
        <v>61.578174262499999</v>
      </c>
      <c r="G29">
        <v>37.5</v>
      </c>
      <c r="H29">
        <v>1</v>
      </c>
      <c r="I29">
        <v>3</v>
      </c>
      <c r="J29">
        <v>64.621845780203898</v>
      </c>
      <c r="K29">
        <v>1</v>
      </c>
      <c r="L29">
        <v>381000</v>
      </c>
      <c r="M29" t="s">
        <v>41</v>
      </c>
      <c r="N29">
        <v>5346619</v>
      </c>
      <c r="O29">
        <v>1722607.78793709</v>
      </c>
      <c r="P29">
        <v>59860.580962937202</v>
      </c>
      <c r="Q29">
        <v>1662747.2069741499</v>
      </c>
      <c r="R29">
        <v>2.6798799999999998</v>
      </c>
      <c r="S29">
        <v>158.52135638236101</v>
      </c>
      <c r="T29">
        <v>4403.2473178588598</v>
      </c>
      <c r="U29">
        <v>4561.7686742412197</v>
      </c>
      <c r="V29">
        <v>158.52135638236101</v>
      </c>
      <c r="W29">
        <v>613.115624999999</v>
      </c>
      <c r="X29">
        <v>0</v>
      </c>
      <c r="Y29">
        <v>0</v>
      </c>
      <c r="Z29">
        <v>0</v>
      </c>
      <c r="AA29" s="1">
        <v>211453.010851556</v>
      </c>
      <c r="AB29">
        <v>24.9387682993911</v>
      </c>
      <c r="AC29" t="s">
        <v>36</v>
      </c>
      <c r="AD29">
        <v>0</v>
      </c>
      <c r="AE29">
        <v>0.5</v>
      </c>
      <c r="AF29">
        <v>157</v>
      </c>
      <c r="AG29">
        <v>8.9120102008501707</v>
      </c>
      <c r="AH29">
        <v>1.3182973567130701E-3</v>
      </c>
      <c r="AI29">
        <v>1934060.79878865</v>
      </c>
      <c r="AJ29">
        <v>0</v>
      </c>
    </row>
    <row r="30" spans="1:36" x14ac:dyDescent="0.25">
      <c r="A30">
        <v>28</v>
      </c>
      <c r="B30">
        <v>29</v>
      </c>
      <c r="C30">
        <v>29</v>
      </c>
      <c r="D30">
        <v>129.8047191</v>
      </c>
      <c r="E30">
        <v>524.47</v>
      </c>
      <c r="F30">
        <v>203.43999997999899</v>
      </c>
      <c r="G30">
        <v>112.5</v>
      </c>
      <c r="H30">
        <v>1</v>
      </c>
      <c r="I30">
        <v>3</v>
      </c>
      <c r="J30">
        <v>64.621845780203898</v>
      </c>
      <c r="K30">
        <v>1</v>
      </c>
      <c r="L30">
        <v>381000</v>
      </c>
      <c r="M30" t="s">
        <v>35</v>
      </c>
      <c r="N30">
        <v>8241316</v>
      </c>
      <c r="O30">
        <v>910004.85305821698</v>
      </c>
      <c r="P30">
        <v>136242.906123033</v>
      </c>
      <c r="Q30">
        <v>773761.94693518395</v>
      </c>
      <c r="R30">
        <v>1.15381972533333</v>
      </c>
      <c r="S30">
        <v>360.79519992413799</v>
      </c>
      <c r="T30">
        <v>2049.0578502932699</v>
      </c>
      <c r="U30">
        <v>2409.8530502173999</v>
      </c>
      <c r="V30">
        <v>360.79519992413799</v>
      </c>
      <c r="W30">
        <v>1539.140625</v>
      </c>
      <c r="X30">
        <v>0</v>
      </c>
      <c r="Y30">
        <v>0</v>
      </c>
      <c r="Z30">
        <v>0</v>
      </c>
      <c r="AA30" s="1">
        <v>32882.850839999999</v>
      </c>
      <c r="AB30">
        <v>247.193325780203</v>
      </c>
      <c r="AC30" t="s">
        <v>36</v>
      </c>
      <c r="AD30">
        <v>0</v>
      </c>
      <c r="AE30">
        <v>0.5</v>
      </c>
      <c r="AF30">
        <v>110</v>
      </c>
      <c r="AG30">
        <v>0</v>
      </c>
      <c r="AH30">
        <v>1.3300000000000001E-4</v>
      </c>
      <c r="AI30">
        <v>942887.70389821695</v>
      </c>
      <c r="AJ30">
        <v>0</v>
      </c>
    </row>
    <row r="31" spans="1:36" x14ac:dyDescent="0.25">
      <c r="A31">
        <v>29</v>
      </c>
      <c r="B31">
        <v>30</v>
      </c>
      <c r="C31">
        <v>30</v>
      </c>
      <c r="D31">
        <v>113.71282356</v>
      </c>
      <c r="E31">
        <v>524.47</v>
      </c>
      <c r="F31">
        <v>182.78749999999999</v>
      </c>
      <c r="G31">
        <v>112.5</v>
      </c>
      <c r="H31">
        <v>1</v>
      </c>
      <c r="I31">
        <v>3</v>
      </c>
      <c r="J31">
        <v>1</v>
      </c>
      <c r="K31">
        <v>1</v>
      </c>
      <c r="L31">
        <v>381000</v>
      </c>
      <c r="M31" t="s">
        <v>35</v>
      </c>
      <c r="N31">
        <v>8241316</v>
      </c>
      <c r="O31">
        <v>730049.87640321499</v>
      </c>
      <c r="P31">
        <v>136242.906123033</v>
      </c>
      <c r="Q31">
        <v>593806.97028018103</v>
      </c>
      <c r="R31">
        <v>1.0107806538666599</v>
      </c>
      <c r="S31">
        <v>360.79519992413799</v>
      </c>
      <c r="T31">
        <v>1572.50539242839</v>
      </c>
      <c r="U31">
        <v>1933.30059235253</v>
      </c>
      <c r="V31">
        <v>360.79519992413799</v>
      </c>
      <c r="W31">
        <v>1539.140625</v>
      </c>
      <c r="X31">
        <v>0</v>
      </c>
      <c r="Y31">
        <v>0</v>
      </c>
      <c r="Z31">
        <v>0</v>
      </c>
      <c r="AA31" s="1">
        <v>32882.850839999999</v>
      </c>
      <c r="AB31">
        <v>247.193325780203</v>
      </c>
      <c r="AC31" t="s">
        <v>36</v>
      </c>
      <c r="AD31">
        <v>0</v>
      </c>
      <c r="AE31">
        <v>0.5</v>
      </c>
      <c r="AF31">
        <v>110</v>
      </c>
      <c r="AG31">
        <v>0</v>
      </c>
      <c r="AH31">
        <v>1.3300000000000001E-4</v>
      </c>
      <c r="AI31">
        <v>762932.72724321496</v>
      </c>
      <c r="AJ31">
        <v>0</v>
      </c>
    </row>
    <row r="32" spans="1:36" x14ac:dyDescent="0.25">
      <c r="A32">
        <v>30</v>
      </c>
      <c r="B32">
        <v>31</v>
      </c>
      <c r="C32">
        <v>31</v>
      </c>
      <c r="D32">
        <v>53.596117645</v>
      </c>
      <c r="E32">
        <v>524.47</v>
      </c>
      <c r="F32">
        <v>99.026666689999999</v>
      </c>
      <c r="G32">
        <v>37.5</v>
      </c>
      <c r="H32">
        <v>1</v>
      </c>
      <c r="I32">
        <v>3</v>
      </c>
      <c r="J32">
        <v>64.621845780203898</v>
      </c>
      <c r="K32">
        <v>1</v>
      </c>
      <c r="L32">
        <v>381000</v>
      </c>
      <c r="M32" t="s">
        <v>41</v>
      </c>
      <c r="N32">
        <v>5346619</v>
      </c>
      <c r="O32">
        <v>532793.62548952003</v>
      </c>
      <c r="P32">
        <v>59860.580962937202</v>
      </c>
      <c r="Q32">
        <v>472933.044526582</v>
      </c>
      <c r="R32">
        <v>1.42922980386666</v>
      </c>
      <c r="S32">
        <v>158.52135638236101</v>
      </c>
      <c r="T32">
        <v>1252.40995811269</v>
      </c>
      <c r="U32">
        <v>1410.9313144950499</v>
      </c>
      <c r="V32">
        <v>158.52135638236101</v>
      </c>
      <c r="W32">
        <v>613.115624999999</v>
      </c>
      <c r="X32">
        <v>0</v>
      </c>
      <c r="Y32">
        <v>0</v>
      </c>
      <c r="Z32">
        <v>0</v>
      </c>
      <c r="AA32" s="1">
        <v>21333.00981</v>
      </c>
      <c r="AB32">
        <v>247.193325780203</v>
      </c>
      <c r="AC32" t="s">
        <v>36</v>
      </c>
      <c r="AD32">
        <v>0</v>
      </c>
      <c r="AE32">
        <v>0.5</v>
      </c>
      <c r="AF32">
        <v>110</v>
      </c>
      <c r="AG32">
        <v>0</v>
      </c>
      <c r="AH32">
        <v>1.3300000000000001E-4</v>
      </c>
      <c r="AI32">
        <v>554126.63529951998</v>
      </c>
      <c r="AJ32">
        <v>0</v>
      </c>
    </row>
    <row r="33" spans="1:36" x14ac:dyDescent="0.25">
      <c r="A33">
        <v>31</v>
      </c>
      <c r="B33">
        <v>32</v>
      </c>
      <c r="C33">
        <v>32</v>
      </c>
      <c r="D33">
        <v>87.504666666666594</v>
      </c>
      <c r="E33">
        <v>524.47</v>
      </c>
      <c r="F33">
        <v>53.618098449999998</v>
      </c>
      <c r="G33">
        <v>37.5</v>
      </c>
      <c r="H33">
        <v>1</v>
      </c>
      <c r="I33">
        <v>3</v>
      </c>
      <c r="J33">
        <v>31.193325780203899</v>
      </c>
      <c r="K33">
        <v>1</v>
      </c>
      <c r="L33">
        <v>381000</v>
      </c>
      <c r="M33" t="s">
        <v>41</v>
      </c>
      <c r="N33">
        <v>5346619</v>
      </c>
      <c r="O33">
        <v>1320513.18704494</v>
      </c>
      <c r="P33">
        <v>59860.580962937202</v>
      </c>
      <c r="Q33">
        <v>1260652.6060820101</v>
      </c>
      <c r="R33">
        <v>2.3334577777777699</v>
      </c>
      <c r="S33">
        <v>158.52135638236101</v>
      </c>
      <c r="T33">
        <v>3338.4300290505198</v>
      </c>
      <c r="U33">
        <v>3496.9513854328802</v>
      </c>
      <c r="V33">
        <v>158.52135638236101</v>
      </c>
      <c r="W33">
        <v>613.115624999999</v>
      </c>
      <c r="X33">
        <v>0</v>
      </c>
      <c r="Y33">
        <v>0</v>
      </c>
      <c r="Z33">
        <v>0</v>
      </c>
      <c r="AA33" s="1">
        <v>211453.010851556</v>
      </c>
      <c r="AB33">
        <v>24.9387682993911</v>
      </c>
      <c r="AC33" t="s">
        <v>36</v>
      </c>
      <c r="AD33">
        <v>0</v>
      </c>
      <c r="AE33">
        <v>0.5</v>
      </c>
      <c r="AF33">
        <v>157</v>
      </c>
      <c r="AG33">
        <v>8.9120102008501707</v>
      </c>
      <c r="AH33">
        <v>1.3182973567130701E-3</v>
      </c>
      <c r="AI33">
        <v>1531966.1978964999</v>
      </c>
      <c r="AJ33">
        <v>0</v>
      </c>
    </row>
    <row r="34" spans="1:36" x14ac:dyDescent="0.25">
      <c r="A34">
        <v>32</v>
      </c>
      <c r="B34">
        <v>33</v>
      </c>
      <c r="C34">
        <v>33</v>
      </c>
      <c r="D34">
        <v>27.874532329000001</v>
      </c>
      <c r="E34">
        <v>524.47</v>
      </c>
      <c r="F34">
        <v>47.650909089000002</v>
      </c>
      <c r="G34">
        <v>75</v>
      </c>
      <c r="H34">
        <v>1</v>
      </c>
      <c r="I34">
        <v>3</v>
      </c>
      <c r="J34">
        <v>1</v>
      </c>
      <c r="K34">
        <v>1</v>
      </c>
      <c r="L34">
        <v>381000</v>
      </c>
      <c r="M34" t="s">
        <v>37</v>
      </c>
      <c r="N34">
        <v>6867763</v>
      </c>
      <c r="O34">
        <v>157462.87388966401</v>
      </c>
      <c r="P34">
        <v>100575.44949785899</v>
      </c>
      <c r="Q34">
        <v>56887.4243918047</v>
      </c>
      <c r="R34">
        <v>0.37166043105333302</v>
      </c>
      <c r="S34">
        <v>266.34149580067901</v>
      </c>
      <c r="T34">
        <v>150.64791438077299</v>
      </c>
      <c r="U34">
        <v>416.98941018145302</v>
      </c>
      <c r="V34">
        <v>266.34149580067901</v>
      </c>
      <c r="W34">
        <v>1090.6125</v>
      </c>
      <c r="X34">
        <v>0</v>
      </c>
      <c r="Y34">
        <v>0</v>
      </c>
      <c r="Z34">
        <v>0</v>
      </c>
      <c r="AA34" s="1">
        <v>27402.374370000001</v>
      </c>
      <c r="AB34">
        <v>247.193325780203</v>
      </c>
      <c r="AC34" t="s">
        <v>36</v>
      </c>
      <c r="AD34">
        <v>0</v>
      </c>
      <c r="AE34">
        <v>0.5</v>
      </c>
      <c r="AF34">
        <v>110</v>
      </c>
      <c r="AG34">
        <v>0</v>
      </c>
      <c r="AH34">
        <v>1.3300000000000001E-4</v>
      </c>
      <c r="AI34">
        <v>184865.24825966399</v>
      </c>
      <c r="AJ34">
        <v>0</v>
      </c>
    </row>
    <row r="35" spans="1:36" x14ac:dyDescent="0.25">
      <c r="A35">
        <v>33</v>
      </c>
      <c r="B35">
        <v>34</v>
      </c>
      <c r="C35">
        <v>34</v>
      </c>
      <c r="D35">
        <v>75.605264559999995</v>
      </c>
      <c r="E35">
        <v>524.47</v>
      </c>
      <c r="F35">
        <v>126.35304345999999</v>
      </c>
      <c r="G35">
        <v>50</v>
      </c>
      <c r="H35">
        <v>1</v>
      </c>
      <c r="I35">
        <v>3</v>
      </c>
      <c r="J35">
        <v>64.621845780203898</v>
      </c>
      <c r="K35">
        <v>1</v>
      </c>
      <c r="L35">
        <v>381000</v>
      </c>
      <c r="M35" t="s">
        <v>38</v>
      </c>
      <c r="N35">
        <v>5723136</v>
      </c>
      <c r="O35">
        <v>743820.158172347</v>
      </c>
      <c r="P35">
        <v>74245.487926995294</v>
      </c>
      <c r="Q35">
        <v>669574.67024535197</v>
      </c>
      <c r="R35">
        <v>1.5121052911999999</v>
      </c>
      <c r="S35">
        <v>196.61512237484999</v>
      </c>
      <c r="T35">
        <v>1773.15160025399</v>
      </c>
      <c r="U35">
        <v>1969.7667226288399</v>
      </c>
      <c r="V35">
        <v>196.61512237484999</v>
      </c>
      <c r="W35">
        <v>775.5</v>
      </c>
      <c r="X35">
        <v>0</v>
      </c>
      <c r="Y35">
        <v>0</v>
      </c>
      <c r="Z35">
        <v>0</v>
      </c>
      <c r="AA35" s="1">
        <v>226343.85182728301</v>
      </c>
      <c r="AB35">
        <v>24.9387682993911</v>
      </c>
      <c r="AC35" t="s">
        <v>36</v>
      </c>
      <c r="AD35">
        <v>0</v>
      </c>
      <c r="AE35">
        <v>0.5</v>
      </c>
      <c r="AF35">
        <v>157</v>
      </c>
      <c r="AG35">
        <v>8.9120102008501707</v>
      </c>
      <c r="AH35">
        <v>1.3182973567130701E-3</v>
      </c>
      <c r="AI35">
        <v>970164.00999963004</v>
      </c>
      <c r="AJ35">
        <v>0</v>
      </c>
    </row>
    <row r="36" spans="1:36" x14ac:dyDescent="0.25">
      <c r="A36">
        <v>34</v>
      </c>
      <c r="B36">
        <v>35</v>
      </c>
      <c r="C36">
        <v>35</v>
      </c>
      <c r="D36">
        <v>25.483499999999999</v>
      </c>
      <c r="E36">
        <v>524.47</v>
      </c>
      <c r="F36">
        <v>49.699999999999903</v>
      </c>
      <c r="G36">
        <v>37.5</v>
      </c>
      <c r="H36">
        <v>1</v>
      </c>
      <c r="I36">
        <v>3</v>
      </c>
      <c r="J36">
        <v>1</v>
      </c>
      <c r="K36">
        <v>1</v>
      </c>
      <c r="L36">
        <v>381000</v>
      </c>
      <c r="M36" t="s">
        <v>41</v>
      </c>
      <c r="N36">
        <v>5346619</v>
      </c>
      <c r="O36">
        <v>166778.65996895899</v>
      </c>
      <c r="P36">
        <v>59860.580962937202</v>
      </c>
      <c r="Q36">
        <v>106918.079006021</v>
      </c>
      <c r="R36">
        <v>0.67955999999999905</v>
      </c>
      <c r="S36">
        <v>158.52135638236101</v>
      </c>
      <c r="T36">
        <v>283.13789530918399</v>
      </c>
      <c r="U36">
        <v>441.65925169154599</v>
      </c>
      <c r="V36">
        <v>158.52135638236101</v>
      </c>
      <c r="W36">
        <v>613.115624999999</v>
      </c>
      <c r="X36">
        <v>0</v>
      </c>
      <c r="Y36">
        <v>0</v>
      </c>
      <c r="Z36">
        <v>0</v>
      </c>
      <c r="AA36" s="1">
        <v>21333.00981</v>
      </c>
      <c r="AB36">
        <v>247.193325780203</v>
      </c>
      <c r="AC36" t="s">
        <v>36</v>
      </c>
      <c r="AD36">
        <v>0</v>
      </c>
      <c r="AE36">
        <v>0.5</v>
      </c>
      <c r="AF36">
        <v>110</v>
      </c>
      <c r="AG36">
        <v>0</v>
      </c>
      <c r="AH36">
        <v>1.3300000000000001E-4</v>
      </c>
      <c r="AI36">
        <v>188111.66977895901</v>
      </c>
      <c r="AJ36">
        <v>0</v>
      </c>
    </row>
    <row r="37" spans="1:36" x14ac:dyDescent="0.25">
      <c r="A37">
        <v>35</v>
      </c>
      <c r="B37">
        <v>36</v>
      </c>
      <c r="C37">
        <v>36</v>
      </c>
      <c r="D37">
        <v>111.95251675999999</v>
      </c>
      <c r="E37">
        <v>524.47</v>
      </c>
      <c r="F37">
        <v>187.62434782</v>
      </c>
      <c r="G37">
        <v>112.5</v>
      </c>
      <c r="H37">
        <v>1</v>
      </c>
      <c r="I37">
        <v>3</v>
      </c>
      <c r="J37">
        <v>79.193325780203907</v>
      </c>
      <c r="K37">
        <v>1</v>
      </c>
      <c r="L37">
        <v>381000</v>
      </c>
      <c r="M37" t="s">
        <v>35</v>
      </c>
      <c r="N37">
        <v>8241316</v>
      </c>
      <c r="O37">
        <v>711807.57477636705</v>
      </c>
      <c r="P37">
        <v>136242.906123033</v>
      </c>
      <c r="Q37">
        <v>575564.66865333403</v>
      </c>
      <c r="R37">
        <v>0.99513348231111098</v>
      </c>
      <c r="S37">
        <v>360.79519992413799</v>
      </c>
      <c r="T37">
        <v>1524.19656630432</v>
      </c>
      <c r="U37">
        <v>1884.9917662284599</v>
      </c>
      <c r="V37">
        <v>360.79519992413799</v>
      </c>
      <c r="W37">
        <v>1539.140625</v>
      </c>
      <c r="X37">
        <v>0</v>
      </c>
      <c r="Y37">
        <v>0</v>
      </c>
      <c r="Z37">
        <v>0</v>
      </c>
      <c r="AA37" s="1">
        <v>32882.850839999999</v>
      </c>
      <c r="AB37">
        <v>247.193325780203</v>
      </c>
      <c r="AC37" t="s">
        <v>36</v>
      </c>
      <c r="AD37">
        <v>0</v>
      </c>
      <c r="AE37">
        <v>0.5</v>
      </c>
      <c r="AF37">
        <v>110</v>
      </c>
      <c r="AG37">
        <v>0</v>
      </c>
      <c r="AH37">
        <v>1.3300000000000001E-4</v>
      </c>
      <c r="AI37">
        <v>744690.42561636702</v>
      </c>
      <c r="AJ37">
        <v>0</v>
      </c>
    </row>
    <row r="38" spans="1:36" x14ac:dyDescent="0.25">
      <c r="A38">
        <v>36</v>
      </c>
      <c r="B38">
        <v>37</v>
      </c>
      <c r="C38">
        <v>37</v>
      </c>
      <c r="D38">
        <v>109.718</v>
      </c>
      <c r="E38">
        <v>524.47</v>
      </c>
      <c r="F38">
        <v>67.22922045</v>
      </c>
      <c r="G38">
        <v>50</v>
      </c>
      <c r="H38">
        <v>1</v>
      </c>
      <c r="I38">
        <v>3</v>
      </c>
      <c r="J38">
        <v>64.621845780203898</v>
      </c>
      <c r="K38">
        <v>1</v>
      </c>
      <c r="L38">
        <v>381000</v>
      </c>
      <c r="M38" t="s">
        <v>38</v>
      </c>
      <c r="N38">
        <v>5723136</v>
      </c>
      <c r="O38">
        <v>1484348.0644706199</v>
      </c>
      <c r="P38">
        <v>74245.487926995294</v>
      </c>
      <c r="Q38">
        <v>1410102.5765436201</v>
      </c>
      <c r="R38">
        <v>2.1943600000000001</v>
      </c>
      <c r="S38">
        <v>196.61512237484999</v>
      </c>
      <c r="T38">
        <v>3734.1998603448001</v>
      </c>
      <c r="U38">
        <v>3930.8149827196498</v>
      </c>
      <c r="V38">
        <v>196.61512237484999</v>
      </c>
      <c r="W38">
        <v>775.5</v>
      </c>
      <c r="X38">
        <v>0</v>
      </c>
      <c r="Y38">
        <v>0</v>
      </c>
      <c r="Z38">
        <v>0</v>
      </c>
      <c r="AA38" s="1">
        <v>226343.85182728301</v>
      </c>
      <c r="AB38">
        <v>24.9387682993911</v>
      </c>
      <c r="AC38" t="s">
        <v>36</v>
      </c>
      <c r="AD38">
        <v>0</v>
      </c>
      <c r="AE38">
        <v>0.5</v>
      </c>
      <c r="AF38">
        <v>157</v>
      </c>
      <c r="AG38">
        <v>8.9120102008501707</v>
      </c>
      <c r="AH38">
        <v>1.3182973567130701E-3</v>
      </c>
      <c r="AI38">
        <v>1710691.9162979</v>
      </c>
      <c r="AJ38">
        <v>0</v>
      </c>
    </row>
    <row r="39" spans="1:36" x14ac:dyDescent="0.25">
      <c r="A39">
        <v>37</v>
      </c>
      <c r="B39">
        <v>38</v>
      </c>
      <c r="C39">
        <v>38</v>
      </c>
      <c r="D39">
        <v>125.426</v>
      </c>
      <c r="E39">
        <v>524.47</v>
      </c>
      <c r="F39">
        <v>76.854228149999997</v>
      </c>
      <c r="G39">
        <v>50</v>
      </c>
      <c r="H39">
        <v>1</v>
      </c>
      <c r="I39">
        <v>3</v>
      </c>
      <c r="J39">
        <v>127.193325780203</v>
      </c>
      <c r="K39">
        <v>1</v>
      </c>
      <c r="L39">
        <v>381000</v>
      </c>
      <c r="M39" t="s">
        <v>38</v>
      </c>
      <c r="N39">
        <v>5723136</v>
      </c>
      <c r="O39">
        <v>1917011.04277044</v>
      </c>
      <c r="P39">
        <v>74245.487926995294</v>
      </c>
      <c r="Q39">
        <v>1842765.55484345</v>
      </c>
      <c r="R39">
        <v>2.5085199999999999</v>
      </c>
      <c r="S39">
        <v>196.61512237484999</v>
      </c>
      <c r="T39">
        <v>4879.9675938552</v>
      </c>
      <c r="U39">
        <v>5076.5827162300502</v>
      </c>
      <c r="V39">
        <v>196.61512237484999</v>
      </c>
      <c r="W39">
        <v>775.5</v>
      </c>
      <c r="X39">
        <v>0</v>
      </c>
      <c r="Y39">
        <v>0</v>
      </c>
      <c r="Z39">
        <v>0</v>
      </c>
      <c r="AA39" s="1">
        <v>226343.85182728301</v>
      </c>
      <c r="AB39">
        <v>24.9387682993911</v>
      </c>
      <c r="AC39" t="s">
        <v>36</v>
      </c>
      <c r="AD39">
        <v>0</v>
      </c>
      <c r="AE39">
        <v>0.5</v>
      </c>
      <c r="AF39">
        <v>157</v>
      </c>
      <c r="AG39">
        <v>8.9120102008501707</v>
      </c>
      <c r="AH39">
        <v>1.3182973567130701E-3</v>
      </c>
      <c r="AI39">
        <v>2143354.8945977199</v>
      </c>
      <c r="AJ39">
        <v>0</v>
      </c>
    </row>
    <row r="40" spans="1:36" x14ac:dyDescent="0.25">
      <c r="A40">
        <v>38</v>
      </c>
      <c r="B40">
        <v>39</v>
      </c>
      <c r="C40">
        <v>39</v>
      </c>
      <c r="D40">
        <v>69.495999999999995</v>
      </c>
      <c r="E40">
        <v>524.47</v>
      </c>
      <c r="F40">
        <v>42.5833674</v>
      </c>
      <c r="G40">
        <v>75</v>
      </c>
      <c r="H40">
        <v>1</v>
      </c>
      <c r="I40">
        <v>3</v>
      </c>
      <c r="J40">
        <v>64.621845780203898</v>
      </c>
      <c r="K40">
        <v>1</v>
      </c>
      <c r="L40">
        <v>381000</v>
      </c>
      <c r="M40" t="s">
        <v>37</v>
      </c>
      <c r="N40">
        <v>6867763</v>
      </c>
      <c r="O40">
        <v>454182.33168225002</v>
      </c>
      <c r="P40">
        <v>100575.44949785899</v>
      </c>
      <c r="Q40">
        <v>353606.88218439103</v>
      </c>
      <c r="R40">
        <v>0.92661333333333296</v>
      </c>
      <c r="S40">
        <v>266.34149580067901</v>
      </c>
      <c r="T40">
        <v>936.41327378218705</v>
      </c>
      <c r="U40">
        <v>1202.75476958286</v>
      </c>
      <c r="V40">
        <v>266.34149580067901</v>
      </c>
      <c r="W40">
        <v>1090.6125</v>
      </c>
      <c r="X40">
        <v>0</v>
      </c>
      <c r="Y40">
        <v>0</v>
      </c>
      <c r="Z40">
        <v>0</v>
      </c>
      <c r="AA40" s="1">
        <v>27402.374370000001</v>
      </c>
      <c r="AB40">
        <v>247.193325780203</v>
      </c>
      <c r="AC40" t="s">
        <v>36</v>
      </c>
      <c r="AD40">
        <v>0</v>
      </c>
      <c r="AE40">
        <v>0.5</v>
      </c>
      <c r="AF40">
        <v>110</v>
      </c>
      <c r="AG40">
        <v>0</v>
      </c>
      <c r="AH40">
        <v>1.3300000000000001E-4</v>
      </c>
      <c r="AI40">
        <v>481584.70605225</v>
      </c>
      <c r="AJ40">
        <v>0</v>
      </c>
    </row>
    <row r="41" spans="1:36" x14ac:dyDescent="0.25">
      <c r="A41">
        <v>39</v>
      </c>
      <c r="B41">
        <v>40</v>
      </c>
      <c r="C41">
        <v>40</v>
      </c>
      <c r="D41">
        <v>62.594000000000001</v>
      </c>
      <c r="E41">
        <v>524.47</v>
      </c>
      <c r="F41">
        <v>38.35419735</v>
      </c>
      <c r="G41">
        <v>50</v>
      </c>
      <c r="H41">
        <v>1</v>
      </c>
      <c r="I41">
        <v>3</v>
      </c>
      <c r="J41">
        <v>1</v>
      </c>
      <c r="K41">
        <v>1</v>
      </c>
      <c r="L41">
        <v>381000</v>
      </c>
      <c r="M41" t="s">
        <v>38</v>
      </c>
      <c r="N41">
        <v>5723136</v>
      </c>
      <c r="O41">
        <v>533190.18100177904</v>
      </c>
      <c r="P41">
        <v>74245.487926995294</v>
      </c>
      <c r="Q41">
        <v>458944.69307478302</v>
      </c>
      <c r="R41">
        <v>1.2518800000000001</v>
      </c>
      <c r="S41">
        <v>196.61512237484999</v>
      </c>
      <c r="T41">
        <v>1215.3663409272001</v>
      </c>
      <c r="U41">
        <v>1411.9814633020501</v>
      </c>
      <c r="V41">
        <v>196.61512237484999</v>
      </c>
      <c r="W41">
        <v>775.5</v>
      </c>
      <c r="X41">
        <v>0</v>
      </c>
      <c r="Y41">
        <v>0</v>
      </c>
      <c r="Z41">
        <v>0</v>
      </c>
      <c r="AA41" s="1">
        <v>22835.31264</v>
      </c>
      <c r="AB41">
        <v>247.193325780203</v>
      </c>
      <c r="AC41" t="s">
        <v>36</v>
      </c>
      <c r="AD41">
        <v>0</v>
      </c>
      <c r="AE41">
        <v>0.5</v>
      </c>
      <c r="AF41">
        <v>110</v>
      </c>
      <c r="AG41">
        <v>0</v>
      </c>
      <c r="AH41">
        <v>1.3300000000000001E-4</v>
      </c>
      <c r="AI41">
        <v>556025.49364177894</v>
      </c>
      <c r="AJ41">
        <v>0</v>
      </c>
    </row>
    <row r="42" spans="1:36" x14ac:dyDescent="0.25">
      <c r="A42">
        <v>40</v>
      </c>
      <c r="B42">
        <v>41</v>
      </c>
      <c r="C42">
        <v>41</v>
      </c>
      <c r="D42">
        <v>153.43066666666601</v>
      </c>
      <c r="E42">
        <v>524.47</v>
      </c>
      <c r="F42">
        <v>94.013964099999995</v>
      </c>
      <c r="G42">
        <v>50</v>
      </c>
      <c r="H42">
        <v>1</v>
      </c>
      <c r="I42">
        <v>3</v>
      </c>
      <c r="J42">
        <v>67.193325780203907</v>
      </c>
      <c r="K42">
        <v>1</v>
      </c>
      <c r="L42">
        <v>381000</v>
      </c>
      <c r="M42" t="s">
        <v>38</v>
      </c>
      <c r="N42">
        <v>5723136</v>
      </c>
      <c r="O42">
        <v>2831769.3889848301</v>
      </c>
      <c r="P42">
        <v>74245.487926995294</v>
      </c>
      <c r="Q42">
        <v>2757523.9010578301</v>
      </c>
      <c r="R42">
        <v>3.0686133333333299</v>
      </c>
      <c r="S42">
        <v>196.61512237484999</v>
      </c>
      <c r="T42">
        <v>7302.4087307658601</v>
      </c>
      <c r="U42">
        <v>7499.0238531407103</v>
      </c>
      <c r="V42">
        <v>196.61512237484999</v>
      </c>
      <c r="W42">
        <v>775.5</v>
      </c>
      <c r="X42">
        <v>0</v>
      </c>
      <c r="Y42">
        <v>0</v>
      </c>
      <c r="Z42">
        <v>0</v>
      </c>
      <c r="AA42" s="1">
        <v>226343.85182728199</v>
      </c>
      <c r="AB42">
        <v>24.9387682993911</v>
      </c>
      <c r="AC42" t="s">
        <v>36</v>
      </c>
      <c r="AD42">
        <v>0</v>
      </c>
      <c r="AE42">
        <v>0.5</v>
      </c>
      <c r="AF42">
        <v>157</v>
      </c>
      <c r="AG42">
        <v>8.9120102008501707</v>
      </c>
      <c r="AH42">
        <v>1.3182973567130701E-3</v>
      </c>
      <c r="AI42">
        <v>3058113.2408121098</v>
      </c>
      <c r="AJ42">
        <v>0</v>
      </c>
    </row>
    <row r="43" spans="1:36" x14ac:dyDescent="0.25">
      <c r="A43">
        <v>41</v>
      </c>
      <c r="B43">
        <v>42</v>
      </c>
      <c r="C43">
        <v>42</v>
      </c>
      <c r="D43">
        <v>123.363333333333</v>
      </c>
      <c r="E43">
        <v>524.47</v>
      </c>
      <c r="F43">
        <v>75.590338250000002</v>
      </c>
      <c r="G43">
        <v>50</v>
      </c>
      <c r="H43">
        <v>1</v>
      </c>
      <c r="I43">
        <v>3</v>
      </c>
      <c r="J43">
        <v>163.193325780203</v>
      </c>
      <c r="K43">
        <v>1</v>
      </c>
      <c r="L43">
        <v>381000</v>
      </c>
      <c r="M43" t="s">
        <v>38</v>
      </c>
      <c r="N43">
        <v>5723136</v>
      </c>
      <c r="O43">
        <v>1856899.79432333</v>
      </c>
      <c r="P43">
        <v>74245.487926995294</v>
      </c>
      <c r="Q43">
        <v>1782654.30639633</v>
      </c>
      <c r="R43">
        <v>2.4672666666666601</v>
      </c>
      <c r="S43">
        <v>196.61512237484999</v>
      </c>
      <c r="T43">
        <v>4720.7824258466599</v>
      </c>
      <c r="U43">
        <v>4917.3975482215101</v>
      </c>
      <c r="V43">
        <v>196.61512237484999</v>
      </c>
      <c r="W43">
        <v>775.5</v>
      </c>
      <c r="X43">
        <v>0</v>
      </c>
      <c r="Y43">
        <v>0</v>
      </c>
      <c r="Z43">
        <v>0</v>
      </c>
      <c r="AA43" s="1">
        <v>226343.85182728301</v>
      </c>
      <c r="AB43">
        <v>24.9387682993911</v>
      </c>
      <c r="AC43" t="s">
        <v>36</v>
      </c>
      <c r="AD43">
        <v>0</v>
      </c>
      <c r="AE43">
        <v>0.5</v>
      </c>
      <c r="AF43">
        <v>157</v>
      </c>
      <c r="AG43">
        <v>8.9120102008501707</v>
      </c>
      <c r="AH43">
        <v>1.3182973567130701E-3</v>
      </c>
      <c r="AI43">
        <v>2083243.6461506099</v>
      </c>
      <c r="AJ43">
        <v>0</v>
      </c>
    </row>
    <row r="44" spans="1:36" x14ac:dyDescent="0.25">
      <c r="A44">
        <v>42</v>
      </c>
      <c r="B44">
        <v>43</v>
      </c>
      <c r="C44">
        <v>43</v>
      </c>
      <c r="D44">
        <v>95.596666666666593</v>
      </c>
      <c r="E44">
        <v>524.47</v>
      </c>
      <c r="F44">
        <v>58.576435750000002</v>
      </c>
      <c r="G44">
        <v>30</v>
      </c>
      <c r="H44">
        <v>1</v>
      </c>
      <c r="I44">
        <v>3</v>
      </c>
      <c r="J44">
        <v>163.193325780203</v>
      </c>
      <c r="K44">
        <v>1</v>
      </c>
      <c r="L44">
        <v>381000</v>
      </c>
      <c r="M44" t="s">
        <v>40</v>
      </c>
      <c r="N44">
        <v>3974400</v>
      </c>
      <c r="O44">
        <v>2022064.3171017901</v>
      </c>
      <c r="P44">
        <v>50651.707669751799</v>
      </c>
      <c r="Q44">
        <v>1971412.60943203</v>
      </c>
      <c r="R44">
        <v>3.1865555555555498</v>
      </c>
      <c r="S44">
        <v>134.134638751056</v>
      </c>
      <c r="T44">
        <v>5220.6476417251797</v>
      </c>
      <c r="U44">
        <v>5354.78228047624</v>
      </c>
      <c r="V44">
        <v>134.134638751056</v>
      </c>
      <c r="W44">
        <v>514.14</v>
      </c>
      <c r="X44">
        <v>0</v>
      </c>
      <c r="Y44">
        <v>0</v>
      </c>
      <c r="Z44">
        <v>0</v>
      </c>
      <c r="AA44" s="1">
        <v>157183.23043561299</v>
      </c>
      <c r="AB44">
        <v>24.9387682993911</v>
      </c>
      <c r="AC44" t="s">
        <v>36</v>
      </c>
      <c r="AD44">
        <v>0</v>
      </c>
      <c r="AE44">
        <v>0.5</v>
      </c>
      <c r="AF44">
        <v>157</v>
      </c>
      <c r="AG44">
        <v>8.9120102008501707</v>
      </c>
      <c r="AH44">
        <v>1.3182973567130701E-3</v>
      </c>
      <c r="AI44">
        <v>2179247.5475373999</v>
      </c>
      <c r="AJ44">
        <v>0</v>
      </c>
    </row>
    <row r="45" spans="1:36" x14ac:dyDescent="0.25">
      <c r="A45">
        <v>43</v>
      </c>
      <c r="B45">
        <v>44</v>
      </c>
      <c r="C45">
        <v>44</v>
      </c>
      <c r="D45">
        <v>130.820666666666</v>
      </c>
      <c r="E45">
        <v>524.47</v>
      </c>
      <c r="F45">
        <v>80.159786350000005</v>
      </c>
      <c r="G45">
        <v>37.5</v>
      </c>
      <c r="H45">
        <v>1</v>
      </c>
      <c r="I45">
        <v>3</v>
      </c>
      <c r="J45">
        <v>64.621845780203898</v>
      </c>
      <c r="K45">
        <v>1</v>
      </c>
      <c r="L45">
        <v>381000</v>
      </c>
      <c r="M45" t="s">
        <v>41</v>
      </c>
      <c r="N45">
        <v>5346619</v>
      </c>
      <c r="O45">
        <v>2877501.93254821</v>
      </c>
      <c r="P45">
        <v>59860.580962937202</v>
      </c>
      <c r="Q45">
        <v>2817641.3515852699</v>
      </c>
      <c r="R45">
        <v>3.4885511111111098</v>
      </c>
      <c r="S45">
        <v>158.52135638236101</v>
      </c>
      <c r="T45">
        <v>7461.6103229749197</v>
      </c>
      <c r="U45">
        <v>7620.1316793572896</v>
      </c>
      <c r="V45">
        <v>158.52135638236101</v>
      </c>
      <c r="W45">
        <v>613.115624999999</v>
      </c>
      <c r="X45">
        <v>0</v>
      </c>
      <c r="Y45">
        <v>0</v>
      </c>
      <c r="Z45">
        <v>0</v>
      </c>
      <c r="AA45" s="1">
        <v>211453.010851556</v>
      </c>
      <c r="AB45">
        <v>24.9387682993911</v>
      </c>
      <c r="AC45" t="s">
        <v>36</v>
      </c>
      <c r="AD45">
        <v>0</v>
      </c>
      <c r="AE45">
        <v>0.5</v>
      </c>
      <c r="AF45">
        <v>157</v>
      </c>
      <c r="AG45">
        <v>8.9120102008501707</v>
      </c>
      <c r="AH45">
        <v>1.3182973567130701E-3</v>
      </c>
      <c r="AI45">
        <v>3088954.9433997599</v>
      </c>
      <c r="AJ45">
        <v>0</v>
      </c>
    </row>
    <row r="46" spans="1:36" x14ac:dyDescent="0.25">
      <c r="A46">
        <v>44</v>
      </c>
      <c r="B46">
        <v>45</v>
      </c>
      <c r="C46">
        <v>45</v>
      </c>
      <c r="D46">
        <v>72.986666666666594</v>
      </c>
      <c r="E46">
        <v>524.47</v>
      </c>
      <c r="F46">
        <v>44.722257999999997</v>
      </c>
      <c r="G46">
        <v>75</v>
      </c>
      <c r="H46">
        <v>1</v>
      </c>
      <c r="I46">
        <v>3</v>
      </c>
      <c r="J46">
        <v>64.621845780203898</v>
      </c>
      <c r="K46">
        <v>1</v>
      </c>
      <c r="L46">
        <v>381000</v>
      </c>
      <c r="M46" t="s">
        <v>37</v>
      </c>
      <c r="N46">
        <v>6867763</v>
      </c>
      <c r="O46">
        <v>490596.59308440401</v>
      </c>
      <c r="P46">
        <v>100575.44949785899</v>
      </c>
      <c r="Q46">
        <v>390021.14358654502</v>
      </c>
      <c r="R46">
        <v>0.973155555555555</v>
      </c>
      <c r="S46">
        <v>266.34149580067901</v>
      </c>
      <c r="T46">
        <v>1032.84464842429</v>
      </c>
      <c r="U46">
        <v>1299.1861442249699</v>
      </c>
      <c r="V46">
        <v>266.34149580067901</v>
      </c>
      <c r="W46">
        <v>1090.6125</v>
      </c>
      <c r="X46">
        <v>0</v>
      </c>
      <c r="Y46">
        <v>0</v>
      </c>
      <c r="Z46">
        <v>0</v>
      </c>
      <c r="AA46" s="1">
        <v>27402.374370000001</v>
      </c>
      <c r="AB46">
        <v>247.193325780203</v>
      </c>
      <c r="AC46" t="s">
        <v>36</v>
      </c>
      <c r="AD46">
        <v>0</v>
      </c>
      <c r="AE46">
        <v>0.5</v>
      </c>
      <c r="AF46">
        <v>110</v>
      </c>
      <c r="AG46">
        <v>0</v>
      </c>
      <c r="AH46">
        <v>1.3300000000000001E-4</v>
      </c>
      <c r="AI46">
        <v>517998.96745440399</v>
      </c>
      <c r="AJ46">
        <v>0</v>
      </c>
    </row>
    <row r="47" spans="1:36" x14ac:dyDescent="0.25">
      <c r="A47">
        <v>45</v>
      </c>
      <c r="B47">
        <v>46</v>
      </c>
      <c r="C47">
        <v>46</v>
      </c>
      <c r="D47">
        <v>113.288</v>
      </c>
      <c r="E47">
        <v>524.47</v>
      </c>
      <c r="F47">
        <v>69.416722199999995</v>
      </c>
      <c r="G47">
        <v>50</v>
      </c>
      <c r="H47">
        <v>1</v>
      </c>
      <c r="I47">
        <v>3</v>
      </c>
      <c r="J47">
        <v>64.621845780203898</v>
      </c>
      <c r="K47">
        <v>1</v>
      </c>
      <c r="L47">
        <v>381000</v>
      </c>
      <c r="M47" t="s">
        <v>38</v>
      </c>
      <c r="N47">
        <v>5723136</v>
      </c>
      <c r="O47">
        <v>1577604.69187836</v>
      </c>
      <c r="P47">
        <v>74245.487926995294</v>
      </c>
      <c r="Q47">
        <v>1503359.20395136</v>
      </c>
      <c r="R47">
        <v>2.2657600000000002</v>
      </c>
      <c r="S47">
        <v>196.61512237484999</v>
      </c>
      <c r="T47">
        <v>3981.1598268287999</v>
      </c>
      <c r="U47">
        <v>4177.7749492036501</v>
      </c>
      <c r="V47">
        <v>196.61512237484999</v>
      </c>
      <c r="W47">
        <v>775.5</v>
      </c>
      <c r="X47">
        <v>0</v>
      </c>
      <c r="Y47">
        <v>0</v>
      </c>
      <c r="Z47">
        <v>0</v>
      </c>
      <c r="AA47" s="1">
        <v>226343.85182728301</v>
      </c>
      <c r="AB47">
        <v>24.9387682993911</v>
      </c>
      <c r="AC47" t="s">
        <v>36</v>
      </c>
      <c r="AD47">
        <v>0</v>
      </c>
      <c r="AE47">
        <v>0.5</v>
      </c>
      <c r="AF47">
        <v>157</v>
      </c>
      <c r="AG47">
        <v>8.9120102008501707</v>
      </c>
      <c r="AH47">
        <v>1.3182973567130701E-3</v>
      </c>
      <c r="AI47">
        <v>1803948.5437056399</v>
      </c>
      <c r="AJ47">
        <v>0</v>
      </c>
    </row>
    <row r="48" spans="1:36" x14ac:dyDescent="0.25">
      <c r="A48">
        <v>46</v>
      </c>
      <c r="B48">
        <v>47</v>
      </c>
      <c r="C48">
        <v>47</v>
      </c>
      <c r="D48">
        <v>110.114666666666</v>
      </c>
      <c r="E48">
        <v>524.47</v>
      </c>
      <c r="F48">
        <v>67.472276199999996</v>
      </c>
      <c r="G48">
        <v>37.5</v>
      </c>
      <c r="H48">
        <v>1</v>
      </c>
      <c r="I48">
        <v>3</v>
      </c>
      <c r="J48">
        <v>64.621845780203898</v>
      </c>
      <c r="K48">
        <v>1</v>
      </c>
      <c r="L48">
        <v>381000</v>
      </c>
      <c r="M48" t="s">
        <v>41</v>
      </c>
      <c r="N48">
        <v>5346619</v>
      </c>
      <c r="O48">
        <v>2056149.21135418</v>
      </c>
      <c r="P48">
        <v>59860.580962937202</v>
      </c>
      <c r="Q48">
        <v>1996288.6303912399</v>
      </c>
      <c r="R48">
        <v>2.9363911111111101</v>
      </c>
      <c r="S48">
        <v>158.52135638236101</v>
      </c>
      <c r="T48">
        <v>5286.5237244563396</v>
      </c>
      <c r="U48">
        <v>5445.0450808387004</v>
      </c>
      <c r="V48">
        <v>158.52135638236101</v>
      </c>
      <c r="W48">
        <v>613.115624999999</v>
      </c>
      <c r="X48">
        <v>0</v>
      </c>
      <c r="Y48">
        <v>0</v>
      </c>
      <c r="Z48">
        <v>0</v>
      </c>
      <c r="AA48" s="1">
        <v>211453.010851556</v>
      </c>
      <c r="AB48">
        <v>24.9387682993911</v>
      </c>
      <c r="AC48" t="s">
        <v>36</v>
      </c>
      <c r="AD48">
        <v>0</v>
      </c>
      <c r="AE48">
        <v>0.5</v>
      </c>
      <c r="AF48">
        <v>157</v>
      </c>
      <c r="AG48">
        <v>8.9120102008501707</v>
      </c>
      <c r="AH48">
        <v>1.3182973567130701E-3</v>
      </c>
      <c r="AI48">
        <v>2267602.2222057302</v>
      </c>
      <c r="AJ48">
        <v>0</v>
      </c>
    </row>
    <row r="49" spans="1:36" x14ac:dyDescent="0.25">
      <c r="A49">
        <v>47</v>
      </c>
      <c r="B49">
        <v>48</v>
      </c>
      <c r="C49">
        <v>48</v>
      </c>
      <c r="D49">
        <v>108.686666666666</v>
      </c>
      <c r="E49">
        <v>524.47</v>
      </c>
      <c r="F49">
        <v>66.597275499999995</v>
      </c>
      <c r="G49">
        <v>50</v>
      </c>
      <c r="H49">
        <v>1</v>
      </c>
      <c r="I49">
        <v>3</v>
      </c>
      <c r="J49">
        <v>1</v>
      </c>
      <c r="K49">
        <v>1</v>
      </c>
      <c r="L49">
        <v>381000</v>
      </c>
      <c r="M49" t="s">
        <v>38</v>
      </c>
      <c r="N49">
        <v>5723136</v>
      </c>
      <c r="O49">
        <v>1457963.1367003799</v>
      </c>
      <c r="P49">
        <v>74245.487926995294</v>
      </c>
      <c r="Q49">
        <v>1383717.6487733901</v>
      </c>
      <c r="R49">
        <v>2.1737333333333302</v>
      </c>
      <c r="S49">
        <v>196.61512237484999</v>
      </c>
      <c r="T49">
        <v>3664.3279267466601</v>
      </c>
      <c r="U49">
        <v>3860.9430491215098</v>
      </c>
      <c r="V49">
        <v>196.61512237484999</v>
      </c>
      <c r="W49">
        <v>775.5</v>
      </c>
      <c r="X49">
        <v>0</v>
      </c>
      <c r="Y49">
        <v>0</v>
      </c>
      <c r="Z49">
        <v>0</v>
      </c>
      <c r="AA49" s="1">
        <v>226343.85182728301</v>
      </c>
      <c r="AB49">
        <v>24.9387682993911</v>
      </c>
      <c r="AC49" t="s">
        <v>36</v>
      </c>
      <c r="AD49">
        <v>0</v>
      </c>
      <c r="AE49">
        <v>0.5</v>
      </c>
      <c r="AF49">
        <v>157</v>
      </c>
      <c r="AG49">
        <v>8.9120102008501707</v>
      </c>
      <c r="AH49">
        <v>1.3182973567130701E-3</v>
      </c>
      <c r="AI49">
        <v>1684306.98852767</v>
      </c>
      <c r="AJ49">
        <v>0</v>
      </c>
    </row>
    <row r="50" spans="1:36" x14ac:dyDescent="0.25">
      <c r="A50">
        <v>48</v>
      </c>
      <c r="B50">
        <v>49</v>
      </c>
      <c r="C50">
        <v>49</v>
      </c>
      <c r="D50">
        <v>67.433333333333294</v>
      </c>
      <c r="E50">
        <v>524.47</v>
      </c>
      <c r="F50">
        <v>41.319477499999998</v>
      </c>
      <c r="G50">
        <v>25</v>
      </c>
      <c r="H50">
        <v>1</v>
      </c>
      <c r="I50">
        <v>3</v>
      </c>
      <c r="J50">
        <v>64.621845780203898</v>
      </c>
      <c r="K50">
        <v>1</v>
      </c>
      <c r="L50">
        <v>381000</v>
      </c>
      <c r="M50" t="s">
        <v>42</v>
      </c>
      <c r="N50">
        <v>3312000</v>
      </c>
      <c r="O50">
        <v>1273686.7292959001</v>
      </c>
      <c r="P50">
        <v>44189.492200890301</v>
      </c>
      <c r="Q50">
        <v>1229497.23709501</v>
      </c>
      <c r="R50">
        <v>2.6973333333333298</v>
      </c>
      <c r="S50">
        <v>117.021554566436</v>
      </c>
      <c r="T50">
        <v>3255.9251273111099</v>
      </c>
      <c r="U50">
        <v>3372.94668187754</v>
      </c>
      <c r="V50">
        <v>117.021554566436</v>
      </c>
      <c r="W50">
        <v>447.51249999999999</v>
      </c>
      <c r="X50">
        <v>0</v>
      </c>
      <c r="Y50">
        <v>0</v>
      </c>
      <c r="Z50">
        <v>0</v>
      </c>
      <c r="AA50" s="1">
        <v>130986.02536301099</v>
      </c>
      <c r="AB50">
        <v>24.9387682993911</v>
      </c>
      <c r="AC50" t="s">
        <v>36</v>
      </c>
      <c r="AD50">
        <v>0</v>
      </c>
      <c r="AE50">
        <v>0.5</v>
      </c>
      <c r="AF50">
        <v>157</v>
      </c>
      <c r="AG50">
        <v>8.9120102008501707</v>
      </c>
      <c r="AH50">
        <v>1.3182973567130701E-3</v>
      </c>
      <c r="AI50">
        <v>1404672.75465891</v>
      </c>
      <c r="AJ50">
        <v>0</v>
      </c>
    </row>
    <row r="51" spans="1:36" x14ac:dyDescent="0.25">
      <c r="A51">
        <v>49</v>
      </c>
      <c r="B51">
        <v>50</v>
      </c>
      <c r="C51">
        <v>50</v>
      </c>
      <c r="D51">
        <v>801.79555550266605</v>
      </c>
      <c r="E51">
        <v>524.47</v>
      </c>
      <c r="F51">
        <v>491.296689300926</v>
      </c>
      <c r="G51">
        <v>500</v>
      </c>
      <c r="H51">
        <v>2</v>
      </c>
      <c r="I51">
        <v>3</v>
      </c>
      <c r="J51">
        <v>151.193325780203</v>
      </c>
      <c r="K51">
        <v>3</v>
      </c>
      <c r="L51">
        <v>381000</v>
      </c>
      <c r="M51" t="s">
        <v>43</v>
      </c>
      <c r="N51">
        <v>25633789</v>
      </c>
      <c r="O51">
        <v>6013895.0962041896</v>
      </c>
      <c r="P51">
        <v>411437.14214927901</v>
      </c>
      <c r="Q51">
        <v>5602457.9540549098</v>
      </c>
      <c r="R51">
        <v>1.60359111100533</v>
      </c>
      <c r="S51">
        <v>1089.5579827393899</v>
      </c>
      <c r="T51">
        <v>14836.2949317483</v>
      </c>
      <c r="U51">
        <v>15925.852914487699</v>
      </c>
      <c r="V51">
        <v>1089.5579827393899</v>
      </c>
      <c r="W51">
        <v>5769.5</v>
      </c>
      <c r="X51">
        <v>0</v>
      </c>
      <c r="Y51">
        <v>0</v>
      </c>
      <c r="Z51">
        <v>0</v>
      </c>
      <c r="AA51" s="1">
        <v>1091708.82817724</v>
      </c>
      <c r="AB51">
        <v>23.1587769127892</v>
      </c>
      <c r="AC51" t="s">
        <v>44</v>
      </c>
      <c r="AD51">
        <v>0</v>
      </c>
      <c r="AE51">
        <v>0.5</v>
      </c>
      <c r="AF51">
        <v>158</v>
      </c>
      <c r="AG51">
        <v>9.6738506403459006</v>
      </c>
      <c r="AH51">
        <v>1.4196221351660001E-3</v>
      </c>
      <c r="AI51">
        <v>7105603.9243814396</v>
      </c>
      <c r="AJ51">
        <v>0</v>
      </c>
    </row>
    <row r="52" spans="1:36" x14ac:dyDescent="0.25">
      <c r="A52">
        <v>50</v>
      </c>
      <c r="B52">
        <v>51</v>
      </c>
      <c r="C52">
        <v>51</v>
      </c>
      <c r="D52">
        <v>213.327333333333</v>
      </c>
      <c r="E52">
        <v>524.47</v>
      </c>
      <c r="F52">
        <v>130.71538235</v>
      </c>
      <c r="G52">
        <v>50</v>
      </c>
      <c r="H52">
        <v>1</v>
      </c>
      <c r="I52">
        <v>3</v>
      </c>
      <c r="J52">
        <v>1</v>
      </c>
      <c r="K52">
        <v>1</v>
      </c>
      <c r="L52">
        <v>381000</v>
      </c>
      <c r="M52" t="s">
        <v>38</v>
      </c>
      <c r="N52">
        <v>5723136</v>
      </c>
      <c r="O52">
        <v>5404991.0050330702</v>
      </c>
      <c r="P52">
        <v>74245.487926995294</v>
      </c>
      <c r="Q52">
        <v>5330745.5171060702</v>
      </c>
      <c r="R52">
        <v>4.2665466666666596</v>
      </c>
      <c r="S52">
        <v>196.61512237484999</v>
      </c>
      <c r="T52">
        <v>14116.7525658338</v>
      </c>
      <c r="U52">
        <v>14313.3676882087</v>
      </c>
      <c r="V52">
        <v>196.61512237484999</v>
      </c>
      <c r="W52">
        <v>775.5</v>
      </c>
      <c r="X52">
        <v>0</v>
      </c>
      <c r="Y52">
        <v>0</v>
      </c>
      <c r="Z52">
        <v>0</v>
      </c>
      <c r="AA52" s="1">
        <v>226343.85182728301</v>
      </c>
      <c r="AB52">
        <v>24.9387682993911</v>
      </c>
      <c r="AC52" t="s">
        <v>36</v>
      </c>
      <c r="AD52">
        <v>0</v>
      </c>
      <c r="AE52">
        <v>0.5</v>
      </c>
      <c r="AF52">
        <v>157</v>
      </c>
      <c r="AG52">
        <v>8.9120102008501707</v>
      </c>
      <c r="AH52">
        <v>1.3182973567130701E-3</v>
      </c>
      <c r="AI52">
        <v>5631334.8568603499</v>
      </c>
      <c r="AJ52">
        <v>0</v>
      </c>
    </row>
    <row r="53" spans="1:36" x14ac:dyDescent="0.25">
      <c r="A53">
        <v>51</v>
      </c>
      <c r="B53">
        <v>52</v>
      </c>
      <c r="C53">
        <v>52</v>
      </c>
      <c r="D53">
        <v>100.594666666666</v>
      </c>
      <c r="E53">
        <v>524.47</v>
      </c>
      <c r="F53">
        <v>61.638938199999998</v>
      </c>
      <c r="G53">
        <v>75</v>
      </c>
      <c r="H53">
        <v>1</v>
      </c>
      <c r="I53">
        <v>3</v>
      </c>
      <c r="J53">
        <v>151.193325780203</v>
      </c>
      <c r="K53">
        <v>1</v>
      </c>
      <c r="L53">
        <v>381000</v>
      </c>
      <c r="M53" t="s">
        <v>37</v>
      </c>
      <c r="N53">
        <v>6867763</v>
      </c>
      <c r="O53">
        <v>841460.79350293195</v>
      </c>
      <c r="P53">
        <v>100575.44949785899</v>
      </c>
      <c r="Q53">
        <v>740885.34400507296</v>
      </c>
      <c r="R53">
        <v>1.3412622222222199</v>
      </c>
      <c r="S53">
        <v>266.34149580067901</v>
      </c>
      <c r="T53">
        <v>1961.9948180625499</v>
      </c>
      <c r="U53">
        <v>2228.3363138632299</v>
      </c>
      <c r="V53">
        <v>266.34149580067901</v>
      </c>
      <c r="W53">
        <v>1090.6125</v>
      </c>
      <c r="X53">
        <v>0</v>
      </c>
      <c r="Y53">
        <v>0</v>
      </c>
      <c r="Z53">
        <v>0</v>
      </c>
      <c r="AA53" s="1">
        <v>27402.374370000001</v>
      </c>
      <c r="AB53">
        <v>247.193325780203</v>
      </c>
      <c r="AC53" t="s">
        <v>36</v>
      </c>
      <c r="AD53">
        <v>0</v>
      </c>
      <c r="AE53">
        <v>0.5</v>
      </c>
      <c r="AF53">
        <v>110</v>
      </c>
      <c r="AG53">
        <v>0</v>
      </c>
      <c r="AH53">
        <v>1.3300000000000001E-4</v>
      </c>
      <c r="AI53">
        <v>868863.16787293204</v>
      </c>
      <c r="AJ53">
        <v>0</v>
      </c>
    </row>
    <row r="54" spans="1:36" x14ac:dyDescent="0.25">
      <c r="A54">
        <v>52</v>
      </c>
      <c r="B54">
        <v>53</v>
      </c>
      <c r="C54">
        <v>53</v>
      </c>
      <c r="D54">
        <v>121.45933333333301</v>
      </c>
      <c r="E54">
        <v>524.47</v>
      </c>
      <c r="F54">
        <v>74.423670650000005</v>
      </c>
      <c r="G54">
        <v>50</v>
      </c>
      <c r="H54">
        <v>1</v>
      </c>
      <c r="I54">
        <v>3</v>
      </c>
      <c r="J54">
        <v>127.193325780203</v>
      </c>
      <c r="K54">
        <v>1</v>
      </c>
      <c r="L54">
        <v>381000</v>
      </c>
      <c r="M54" t="s">
        <v>38</v>
      </c>
      <c r="N54">
        <v>5723136</v>
      </c>
      <c r="O54">
        <v>1802297.17088108</v>
      </c>
      <c r="P54">
        <v>74245.487926995294</v>
      </c>
      <c r="Q54">
        <v>1728051.6829540899</v>
      </c>
      <c r="R54">
        <v>2.4291866666666602</v>
      </c>
      <c r="S54">
        <v>196.61512237484999</v>
      </c>
      <c r="T54">
        <v>4576.1850666018599</v>
      </c>
      <c r="U54">
        <v>4772.8001889767102</v>
      </c>
      <c r="V54">
        <v>196.61512237484999</v>
      </c>
      <c r="W54">
        <v>775.5</v>
      </c>
      <c r="X54">
        <v>0</v>
      </c>
      <c r="Y54">
        <v>0</v>
      </c>
      <c r="Z54">
        <v>0</v>
      </c>
      <c r="AA54" s="1">
        <v>226343.85182728301</v>
      </c>
      <c r="AB54">
        <v>24.9387682993911</v>
      </c>
      <c r="AC54" t="s">
        <v>36</v>
      </c>
      <c r="AD54">
        <v>0</v>
      </c>
      <c r="AE54">
        <v>0.5</v>
      </c>
      <c r="AF54">
        <v>157</v>
      </c>
      <c r="AG54">
        <v>8.9120102008501707</v>
      </c>
      <c r="AH54">
        <v>1.3182973567130701E-3</v>
      </c>
      <c r="AI54">
        <v>2028641.0227083601</v>
      </c>
      <c r="AJ54">
        <v>0</v>
      </c>
    </row>
    <row r="55" spans="1:36" x14ac:dyDescent="0.25">
      <c r="A55">
        <v>53</v>
      </c>
      <c r="B55">
        <v>54</v>
      </c>
      <c r="C55">
        <v>54</v>
      </c>
      <c r="D55">
        <v>264.65600000000001</v>
      </c>
      <c r="E55">
        <v>524.47</v>
      </c>
      <c r="F55">
        <v>162.16679640000001</v>
      </c>
      <c r="G55">
        <v>75</v>
      </c>
      <c r="H55">
        <v>1</v>
      </c>
      <c r="I55">
        <v>3</v>
      </c>
      <c r="J55">
        <v>199.193325780203</v>
      </c>
      <c r="K55">
        <v>1</v>
      </c>
      <c r="L55">
        <v>381000</v>
      </c>
      <c r="M55" t="s">
        <v>37</v>
      </c>
      <c r="N55">
        <v>6867763</v>
      </c>
      <c r="O55">
        <v>5228771.0364257004</v>
      </c>
      <c r="P55">
        <v>100575.44949785899</v>
      </c>
      <c r="Q55">
        <v>5128195.5869278396</v>
      </c>
      <c r="R55">
        <v>3.52874666666666</v>
      </c>
      <c r="S55">
        <v>266.34149580067901</v>
      </c>
      <c r="T55">
        <v>13580.364693372499</v>
      </c>
      <c r="U55">
        <v>13846.706189173199</v>
      </c>
      <c r="V55">
        <v>266.34149580067901</v>
      </c>
      <c r="W55">
        <v>1090.6125</v>
      </c>
      <c r="X55">
        <v>0</v>
      </c>
      <c r="Y55">
        <v>0</v>
      </c>
      <c r="Z55">
        <v>0</v>
      </c>
      <c r="AA55" s="1">
        <v>271612.61428295501</v>
      </c>
      <c r="AB55">
        <v>24.9387682993911</v>
      </c>
      <c r="AC55" t="s">
        <v>36</v>
      </c>
      <c r="AD55">
        <v>0</v>
      </c>
      <c r="AE55">
        <v>0.5</v>
      </c>
      <c r="AF55">
        <v>157</v>
      </c>
      <c r="AG55">
        <v>8.9120102008501707</v>
      </c>
      <c r="AH55">
        <v>1.3182973567130701E-3</v>
      </c>
      <c r="AI55">
        <v>5500383.6507086596</v>
      </c>
      <c r="AJ55">
        <v>0</v>
      </c>
    </row>
    <row r="56" spans="1:36" x14ac:dyDescent="0.25">
      <c r="A56">
        <v>54</v>
      </c>
      <c r="B56">
        <v>55</v>
      </c>
      <c r="C56">
        <v>55</v>
      </c>
      <c r="D56">
        <v>215.39</v>
      </c>
      <c r="E56">
        <v>524.47</v>
      </c>
      <c r="F56">
        <v>131.97927225000001</v>
      </c>
      <c r="G56">
        <v>50</v>
      </c>
      <c r="H56">
        <v>1</v>
      </c>
      <c r="I56">
        <v>3</v>
      </c>
      <c r="J56">
        <v>1</v>
      </c>
      <c r="K56">
        <v>1</v>
      </c>
      <c r="L56">
        <v>381000</v>
      </c>
      <c r="M56" t="s">
        <v>38</v>
      </c>
      <c r="N56">
        <v>5723136</v>
      </c>
      <c r="O56">
        <v>5508575.5670892596</v>
      </c>
      <c r="P56">
        <v>74245.487926995294</v>
      </c>
      <c r="Q56">
        <v>5434330.0791622596</v>
      </c>
      <c r="R56">
        <v>4.3078000000000003</v>
      </c>
      <c r="S56">
        <v>196.61512237484999</v>
      </c>
      <c r="T56">
        <v>14391.062721419999</v>
      </c>
      <c r="U56">
        <v>14587.6778437948</v>
      </c>
      <c r="V56">
        <v>196.61512237484999</v>
      </c>
      <c r="W56">
        <v>775.5</v>
      </c>
      <c r="X56">
        <v>0</v>
      </c>
      <c r="Y56">
        <v>0</v>
      </c>
      <c r="Z56">
        <v>0</v>
      </c>
      <c r="AA56" s="1">
        <v>226343.85182728301</v>
      </c>
      <c r="AB56">
        <v>24.9387682993911</v>
      </c>
      <c r="AC56" t="s">
        <v>36</v>
      </c>
      <c r="AD56">
        <v>0</v>
      </c>
      <c r="AE56">
        <v>0.5</v>
      </c>
      <c r="AF56">
        <v>157</v>
      </c>
      <c r="AG56">
        <v>8.9120102008501707</v>
      </c>
      <c r="AH56">
        <v>1.3182973567130701E-3</v>
      </c>
      <c r="AI56">
        <v>5734919.4189165402</v>
      </c>
      <c r="AJ56">
        <v>0</v>
      </c>
    </row>
    <row r="57" spans="1:36" x14ac:dyDescent="0.25">
      <c r="A57">
        <v>55</v>
      </c>
      <c r="B57">
        <v>56</v>
      </c>
      <c r="C57">
        <v>56</v>
      </c>
      <c r="D57">
        <v>221.974666666666</v>
      </c>
      <c r="E57">
        <v>524.47</v>
      </c>
      <c r="F57">
        <v>136.01399769999901</v>
      </c>
      <c r="G57">
        <v>50</v>
      </c>
      <c r="H57">
        <v>1</v>
      </c>
      <c r="I57">
        <v>3</v>
      </c>
      <c r="J57">
        <v>1</v>
      </c>
      <c r="K57">
        <v>1</v>
      </c>
      <c r="L57">
        <v>381000</v>
      </c>
      <c r="M57" t="s">
        <v>38</v>
      </c>
      <c r="N57">
        <v>5723136</v>
      </c>
      <c r="O57">
        <v>5845919.1325472398</v>
      </c>
      <c r="P57">
        <v>74245.487926995294</v>
      </c>
      <c r="Q57">
        <v>5771673.6446202397</v>
      </c>
      <c r="R57">
        <v>4.4394933333333304</v>
      </c>
      <c r="S57">
        <v>196.61512237484999</v>
      </c>
      <c r="T57">
        <v>15284.407869479401</v>
      </c>
      <c r="U57">
        <v>15481.022991854299</v>
      </c>
      <c r="V57">
        <v>196.61512237484999</v>
      </c>
      <c r="W57">
        <v>775.5</v>
      </c>
      <c r="X57">
        <v>0</v>
      </c>
      <c r="Y57">
        <v>0</v>
      </c>
      <c r="Z57">
        <v>0</v>
      </c>
      <c r="AA57" s="1">
        <v>226343.85182728301</v>
      </c>
      <c r="AB57">
        <v>24.9387682993911</v>
      </c>
      <c r="AC57" t="s">
        <v>36</v>
      </c>
      <c r="AD57">
        <v>0</v>
      </c>
      <c r="AE57">
        <v>0.5</v>
      </c>
      <c r="AF57">
        <v>157</v>
      </c>
      <c r="AG57">
        <v>8.9120102008501707</v>
      </c>
      <c r="AH57">
        <v>1.3182973567130701E-3</v>
      </c>
      <c r="AI57">
        <v>6072262.9843745204</v>
      </c>
      <c r="AJ57">
        <v>0</v>
      </c>
    </row>
    <row r="58" spans="1:36" x14ac:dyDescent="0.25">
      <c r="A58">
        <v>56</v>
      </c>
      <c r="B58">
        <v>57</v>
      </c>
      <c r="C58">
        <v>57</v>
      </c>
      <c r="D58">
        <v>115.1013333288</v>
      </c>
      <c r="E58">
        <v>524.47</v>
      </c>
      <c r="F58">
        <v>70.527834197222205</v>
      </c>
      <c r="G58">
        <v>75</v>
      </c>
      <c r="H58">
        <v>1</v>
      </c>
      <c r="I58">
        <v>3</v>
      </c>
      <c r="J58">
        <v>103.193325780203</v>
      </c>
      <c r="K58">
        <v>1</v>
      </c>
      <c r="L58">
        <v>381000</v>
      </c>
      <c r="M58" t="s">
        <v>37</v>
      </c>
      <c r="N58">
        <v>6867763</v>
      </c>
      <c r="O58">
        <v>1070553.26377069</v>
      </c>
      <c r="P58">
        <v>100575.44949785899</v>
      </c>
      <c r="Q58">
        <v>969977.81427283899</v>
      </c>
      <c r="R58">
        <v>1.534684444384</v>
      </c>
      <c r="S58">
        <v>266.34149580067901</v>
      </c>
      <c r="T58">
        <v>2568.6720092899</v>
      </c>
      <c r="U58">
        <v>2835.0135050905801</v>
      </c>
      <c r="V58">
        <v>266.34149580067901</v>
      </c>
      <c r="W58">
        <v>1090.6125</v>
      </c>
      <c r="X58">
        <v>0</v>
      </c>
      <c r="Y58">
        <v>0</v>
      </c>
      <c r="Z58">
        <v>0</v>
      </c>
      <c r="AA58" s="1">
        <v>271612.61428295501</v>
      </c>
      <c r="AB58">
        <v>24.9387682993911</v>
      </c>
      <c r="AC58" t="s">
        <v>36</v>
      </c>
      <c r="AD58">
        <v>0</v>
      </c>
      <c r="AE58">
        <v>0.5</v>
      </c>
      <c r="AF58">
        <v>157</v>
      </c>
      <c r="AG58">
        <v>8.9120102008501707</v>
      </c>
      <c r="AH58">
        <v>1.3182973567130701E-3</v>
      </c>
      <c r="AI58">
        <v>1342165.87805365</v>
      </c>
      <c r="AJ58">
        <v>0</v>
      </c>
    </row>
    <row r="59" spans="1:36" x14ac:dyDescent="0.25">
      <c r="A59">
        <v>57</v>
      </c>
      <c r="B59">
        <v>58</v>
      </c>
      <c r="C59">
        <v>58</v>
      </c>
      <c r="D59">
        <v>162.38399993199999</v>
      </c>
      <c r="E59">
        <v>524.47</v>
      </c>
      <c r="F59">
        <v>99.500079558333297</v>
      </c>
      <c r="G59">
        <v>30</v>
      </c>
      <c r="H59">
        <v>1</v>
      </c>
      <c r="I59">
        <v>3</v>
      </c>
      <c r="J59">
        <v>187.193325780203</v>
      </c>
      <c r="K59">
        <v>1</v>
      </c>
      <c r="L59">
        <v>381000</v>
      </c>
      <c r="M59" t="s">
        <v>40</v>
      </c>
      <c r="N59">
        <v>3974400</v>
      </c>
      <c r="O59">
        <v>5738899.4288349403</v>
      </c>
      <c r="P59">
        <v>50651.707669751799</v>
      </c>
      <c r="Q59">
        <v>5688247.7211651905</v>
      </c>
      <c r="R59">
        <v>5.4127999977333303</v>
      </c>
      <c r="S59">
        <v>134.134638751056</v>
      </c>
      <c r="T59">
        <v>15063.4813376816</v>
      </c>
      <c r="U59">
        <v>15197.6159764326</v>
      </c>
      <c r="V59">
        <v>134.134638751056</v>
      </c>
      <c r="W59">
        <v>514.14</v>
      </c>
      <c r="X59">
        <v>0</v>
      </c>
      <c r="Y59">
        <v>0</v>
      </c>
      <c r="Z59">
        <v>0</v>
      </c>
      <c r="AA59" s="1">
        <v>157183.23043561299</v>
      </c>
      <c r="AB59">
        <v>24.9387682993911</v>
      </c>
      <c r="AC59" t="s">
        <v>36</v>
      </c>
      <c r="AD59">
        <v>0</v>
      </c>
      <c r="AE59">
        <v>0.5</v>
      </c>
      <c r="AF59">
        <v>157</v>
      </c>
      <c r="AG59">
        <v>8.9120102008501707</v>
      </c>
      <c r="AH59">
        <v>1.3182973567130701E-3</v>
      </c>
      <c r="AI59">
        <v>5896082.6592705501</v>
      </c>
      <c r="AJ59">
        <v>0</v>
      </c>
    </row>
    <row r="60" spans="1:36" x14ac:dyDescent="0.25">
      <c r="A60">
        <v>58</v>
      </c>
      <c r="B60">
        <v>59</v>
      </c>
      <c r="C60">
        <v>59</v>
      </c>
      <c r="D60">
        <v>105.3745</v>
      </c>
      <c r="E60">
        <v>524.47</v>
      </c>
      <c r="F60">
        <v>64.567759987499997</v>
      </c>
      <c r="G60">
        <v>37.5</v>
      </c>
      <c r="H60">
        <v>1</v>
      </c>
      <c r="I60">
        <v>3</v>
      </c>
      <c r="J60">
        <v>1</v>
      </c>
      <c r="K60">
        <v>1</v>
      </c>
      <c r="L60">
        <v>381000</v>
      </c>
      <c r="M60" t="s">
        <v>41</v>
      </c>
      <c r="N60">
        <v>5346619</v>
      </c>
      <c r="O60">
        <v>1887977.8460544799</v>
      </c>
      <c r="P60">
        <v>59860.580962937202</v>
      </c>
      <c r="Q60">
        <v>1828117.2650915401</v>
      </c>
      <c r="R60">
        <v>2.80998666666666</v>
      </c>
      <c r="S60">
        <v>158.52135638236101</v>
      </c>
      <c r="T60">
        <v>4841.1763438739899</v>
      </c>
      <c r="U60">
        <v>4999.6977002563599</v>
      </c>
      <c r="V60">
        <v>158.52135638236101</v>
      </c>
      <c r="W60">
        <v>613.115624999999</v>
      </c>
      <c r="X60">
        <v>0</v>
      </c>
      <c r="Y60">
        <v>0</v>
      </c>
      <c r="Z60">
        <v>0</v>
      </c>
      <c r="AA60" s="1">
        <v>211453.010851556</v>
      </c>
      <c r="AB60">
        <v>24.9387682993911</v>
      </c>
      <c r="AC60" t="s">
        <v>36</v>
      </c>
      <c r="AD60">
        <v>0</v>
      </c>
      <c r="AE60">
        <v>0.5</v>
      </c>
      <c r="AF60">
        <v>157</v>
      </c>
      <c r="AG60">
        <v>8.9120102008501707</v>
      </c>
      <c r="AH60">
        <v>1.3182973567130701E-3</v>
      </c>
      <c r="AI60">
        <v>2099430.8569060401</v>
      </c>
      <c r="AJ60">
        <v>0</v>
      </c>
    </row>
    <row r="61" spans="1:36" x14ac:dyDescent="0.25">
      <c r="A61">
        <v>59</v>
      </c>
      <c r="B61">
        <v>60</v>
      </c>
      <c r="C61">
        <v>60</v>
      </c>
      <c r="D61">
        <v>85.918000000000006</v>
      </c>
      <c r="E61">
        <v>524.47</v>
      </c>
      <c r="F61">
        <v>52.645875449999998</v>
      </c>
      <c r="G61">
        <v>37.5</v>
      </c>
      <c r="H61">
        <v>1</v>
      </c>
      <c r="I61">
        <v>3</v>
      </c>
      <c r="J61">
        <v>1</v>
      </c>
      <c r="K61">
        <v>1</v>
      </c>
      <c r="L61">
        <v>381000</v>
      </c>
      <c r="M61" t="s">
        <v>41</v>
      </c>
      <c r="N61">
        <v>5346619</v>
      </c>
      <c r="O61">
        <v>1275210.4382259699</v>
      </c>
      <c r="P61">
        <v>59860.580962937202</v>
      </c>
      <c r="Q61">
        <v>1215349.85726303</v>
      </c>
      <c r="R61">
        <v>2.29114666666666</v>
      </c>
      <c r="S61">
        <v>158.52135638236101</v>
      </c>
      <c r="T61">
        <v>3218.46037497917</v>
      </c>
      <c r="U61">
        <v>3376.9817313615299</v>
      </c>
      <c r="V61">
        <v>158.52135638236101</v>
      </c>
      <c r="W61">
        <v>613.115624999999</v>
      </c>
      <c r="X61">
        <v>0</v>
      </c>
      <c r="Y61">
        <v>0</v>
      </c>
      <c r="Z61">
        <v>0</v>
      </c>
      <c r="AA61" s="1">
        <v>211453.010851556</v>
      </c>
      <c r="AB61">
        <v>24.9387682993911</v>
      </c>
      <c r="AC61" t="s">
        <v>36</v>
      </c>
      <c r="AD61">
        <v>0</v>
      </c>
      <c r="AE61">
        <v>0.5</v>
      </c>
      <c r="AF61">
        <v>157</v>
      </c>
      <c r="AG61">
        <v>8.9120102008501707</v>
      </c>
      <c r="AH61">
        <v>1.3182973567130701E-3</v>
      </c>
      <c r="AI61">
        <v>1486663.4490775201</v>
      </c>
      <c r="AJ61">
        <v>0</v>
      </c>
    </row>
    <row r="62" spans="1:36" x14ac:dyDescent="0.25">
      <c r="A62">
        <v>60</v>
      </c>
      <c r="B62">
        <v>61</v>
      </c>
      <c r="C62">
        <v>61</v>
      </c>
      <c r="D62">
        <v>246.44900000000001</v>
      </c>
      <c r="E62">
        <v>524.47</v>
      </c>
      <c r="F62">
        <v>151.01053747500001</v>
      </c>
      <c r="G62">
        <v>75</v>
      </c>
      <c r="H62">
        <v>1</v>
      </c>
      <c r="I62">
        <v>3</v>
      </c>
      <c r="J62">
        <v>67.193325780203907</v>
      </c>
      <c r="K62">
        <v>1</v>
      </c>
      <c r="L62">
        <v>381000</v>
      </c>
      <c r="M62" t="s">
        <v>37</v>
      </c>
      <c r="N62">
        <v>6867763</v>
      </c>
      <c r="O62">
        <v>4547453.4272229904</v>
      </c>
      <c r="P62">
        <v>100575.44949785899</v>
      </c>
      <c r="Q62">
        <v>4446877.9777251296</v>
      </c>
      <c r="R62">
        <v>3.2859866666666599</v>
      </c>
      <c r="S62">
        <v>266.34149580067901</v>
      </c>
      <c r="T62">
        <v>11776.1157235058</v>
      </c>
      <c r="U62">
        <v>12042.4572193065</v>
      </c>
      <c r="V62">
        <v>266.34149580067901</v>
      </c>
      <c r="W62">
        <v>1090.6125</v>
      </c>
      <c r="X62">
        <v>0</v>
      </c>
      <c r="Y62">
        <v>0</v>
      </c>
      <c r="Z62">
        <v>0</v>
      </c>
      <c r="AA62" s="1">
        <v>271612.61428295501</v>
      </c>
      <c r="AB62">
        <v>24.9387682993911</v>
      </c>
      <c r="AC62" t="s">
        <v>36</v>
      </c>
      <c r="AD62">
        <v>0</v>
      </c>
      <c r="AE62">
        <v>0.5</v>
      </c>
      <c r="AF62">
        <v>157</v>
      </c>
      <c r="AG62">
        <v>8.9120102008501707</v>
      </c>
      <c r="AH62">
        <v>1.3182973567130701E-3</v>
      </c>
      <c r="AI62">
        <v>4819066.0415059496</v>
      </c>
      <c r="AJ62">
        <v>0</v>
      </c>
    </row>
    <row r="63" spans="1:36" x14ac:dyDescent="0.25">
      <c r="A63">
        <v>61</v>
      </c>
      <c r="B63">
        <v>62</v>
      </c>
      <c r="C63">
        <v>62</v>
      </c>
      <c r="D63">
        <v>106.901666666666</v>
      </c>
      <c r="E63">
        <v>524.47</v>
      </c>
      <c r="F63">
        <v>65.503524624999997</v>
      </c>
      <c r="G63">
        <v>50</v>
      </c>
      <c r="H63">
        <v>1</v>
      </c>
      <c r="I63">
        <v>3</v>
      </c>
      <c r="J63">
        <v>199.193325780203</v>
      </c>
      <c r="K63">
        <v>1</v>
      </c>
      <c r="L63">
        <v>381000</v>
      </c>
      <c r="M63" t="s">
        <v>38</v>
      </c>
      <c r="N63">
        <v>5723136</v>
      </c>
      <c r="O63">
        <v>1412885.78255941</v>
      </c>
      <c r="P63">
        <v>74245.487926995294</v>
      </c>
      <c r="Q63">
        <v>1338640.2946324199</v>
      </c>
      <c r="R63">
        <v>2.1380333333333299</v>
      </c>
      <c r="S63">
        <v>196.61512237484999</v>
      </c>
      <c r="T63">
        <v>3544.9551574616598</v>
      </c>
      <c r="U63">
        <v>3741.5702798365101</v>
      </c>
      <c r="V63">
        <v>196.61512237484999</v>
      </c>
      <c r="W63">
        <v>775.5</v>
      </c>
      <c r="X63">
        <v>0</v>
      </c>
      <c r="Y63">
        <v>0</v>
      </c>
      <c r="Z63">
        <v>0</v>
      </c>
      <c r="AA63" s="1">
        <v>226343.85182728301</v>
      </c>
      <c r="AB63">
        <v>24.9387682993911</v>
      </c>
      <c r="AC63" t="s">
        <v>36</v>
      </c>
      <c r="AD63">
        <v>0</v>
      </c>
      <c r="AE63">
        <v>0.5</v>
      </c>
      <c r="AF63">
        <v>157</v>
      </c>
      <c r="AG63">
        <v>8.9120102008501707</v>
      </c>
      <c r="AH63">
        <v>1.3182973567130701E-3</v>
      </c>
      <c r="AI63">
        <v>1639229.6343867001</v>
      </c>
      <c r="AJ63">
        <v>0</v>
      </c>
    </row>
    <row r="64" spans="1:36" x14ac:dyDescent="0.25">
      <c r="A64">
        <v>62</v>
      </c>
      <c r="B64">
        <v>63</v>
      </c>
      <c r="C64">
        <v>63</v>
      </c>
      <c r="D64">
        <v>198.88866666666601</v>
      </c>
      <c r="E64">
        <v>524.47</v>
      </c>
      <c r="F64">
        <v>121.86815305</v>
      </c>
      <c r="G64">
        <v>50</v>
      </c>
      <c r="H64">
        <v>1</v>
      </c>
      <c r="I64">
        <v>3</v>
      </c>
      <c r="J64">
        <v>1</v>
      </c>
      <c r="K64">
        <v>1</v>
      </c>
      <c r="L64">
        <v>381000</v>
      </c>
      <c r="M64" t="s">
        <v>38</v>
      </c>
      <c r="N64">
        <v>5723136</v>
      </c>
      <c r="O64">
        <v>4707807.8645616397</v>
      </c>
      <c r="P64">
        <v>74245.487926995294</v>
      </c>
      <c r="Q64">
        <v>4633562.3766346397</v>
      </c>
      <c r="R64">
        <v>3.9777733333333298</v>
      </c>
      <c r="S64">
        <v>196.61512237484999</v>
      </c>
      <c r="T64">
        <v>12270.488876163399</v>
      </c>
      <c r="U64">
        <v>12467.103998538299</v>
      </c>
      <c r="V64">
        <v>196.61512237484999</v>
      </c>
      <c r="W64">
        <v>775.5</v>
      </c>
      <c r="X64">
        <v>0</v>
      </c>
      <c r="Y64">
        <v>0</v>
      </c>
      <c r="Z64">
        <v>0</v>
      </c>
      <c r="AA64" s="1">
        <v>226343.85182728301</v>
      </c>
      <c r="AB64">
        <v>24.9387682993911</v>
      </c>
      <c r="AC64" t="s">
        <v>36</v>
      </c>
      <c r="AD64">
        <v>0</v>
      </c>
      <c r="AE64">
        <v>0.5</v>
      </c>
      <c r="AF64">
        <v>157</v>
      </c>
      <c r="AG64">
        <v>8.9120102008501707</v>
      </c>
      <c r="AH64">
        <v>1.3182973567130701E-3</v>
      </c>
      <c r="AI64">
        <v>4934151.7163889203</v>
      </c>
      <c r="AJ64">
        <v>0</v>
      </c>
    </row>
    <row r="65" spans="1:36" x14ac:dyDescent="0.25">
      <c r="A65">
        <v>63</v>
      </c>
      <c r="B65">
        <v>64</v>
      </c>
      <c r="C65">
        <v>64</v>
      </c>
      <c r="D65">
        <v>145.89400000000001</v>
      </c>
      <c r="E65">
        <v>524.47</v>
      </c>
      <c r="F65">
        <v>89.395904849999994</v>
      </c>
      <c r="G65">
        <v>50</v>
      </c>
      <c r="H65">
        <v>1</v>
      </c>
      <c r="I65">
        <v>3</v>
      </c>
      <c r="J65">
        <v>1</v>
      </c>
      <c r="K65">
        <v>1</v>
      </c>
      <c r="L65">
        <v>381000</v>
      </c>
      <c r="M65" t="s">
        <v>38</v>
      </c>
      <c r="N65">
        <v>5723136</v>
      </c>
      <c r="O65">
        <v>2567518.3178366101</v>
      </c>
      <c r="P65">
        <v>74245.487926995294</v>
      </c>
      <c r="Q65">
        <v>2493272.8299096199</v>
      </c>
      <c r="R65">
        <v>2.9178799999999998</v>
      </c>
      <c r="S65">
        <v>196.61512237484999</v>
      </c>
      <c r="T65">
        <v>6602.6253750072001</v>
      </c>
      <c r="U65">
        <v>6799.2404973820503</v>
      </c>
      <c r="V65">
        <v>196.61512237484999</v>
      </c>
      <c r="W65">
        <v>775.5</v>
      </c>
      <c r="X65">
        <v>0</v>
      </c>
      <c r="Y65">
        <v>0</v>
      </c>
      <c r="Z65">
        <v>0</v>
      </c>
      <c r="AA65" s="1">
        <v>226343.85182728301</v>
      </c>
      <c r="AB65">
        <v>24.9387682993911</v>
      </c>
      <c r="AC65" t="s">
        <v>36</v>
      </c>
      <c r="AD65">
        <v>0</v>
      </c>
      <c r="AE65">
        <v>0.5</v>
      </c>
      <c r="AF65">
        <v>157</v>
      </c>
      <c r="AG65">
        <v>8.9120102008501707</v>
      </c>
      <c r="AH65">
        <v>1.3182973567130701E-3</v>
      </c>
      <c r="AI65">
        <v>2793862.1696638898</v>
      </c>
      <c r="AJ65">
        <v>0</v>
      </c>
    </row>
    <row r="66" spans="1:36" x14ac:dyDescent="0.25">
      <c r="A66">
        <v>64</v>
      </c>
      <c r="B66">
        <v>65</v>
      </c>
      <c r="C66">
        <v>65</v>
      </c>
      <c r="D66">
        <v>172.47066666666601</v>
      </c>
      <c r="E66">
        <v>524.47</v>
      </c>
      <c r="F66">
        <v>105.68064010000001</v>
      </c>
      <c r="G66">
        <v>75</v>
      </c>
      <c r="H66">
        <v>1</v>
      </c>
      <c r="I66">
        <v>3</v>
      </c>
      <c r="J66">
        <v>199.193325780203</v>
      </c>
      <c r="K66">
        <v>1</v>
      </c>
      <c r="L66">
        <v>381000</v>
      </c>
      <c r="M66" t="s">
        <v>37</v>
      </c>
      <c r="N66">
        <v>6867763</v>
      </c>
      <c r="O66">
        <v>2278443.5620045201</v>
      </c>
      <c r="P66">
        <v>100575.44949785899</v>
      </c>
      <c r="Q66">
        <v>2177868.1125066602</v>
      </c>
      <c r="R66">
        <v>2.2996088888888799</v>
      </c>
      <c r="S66">
        <v>266.34149580067901</v>
      </c>
      <c r="T66">
        <v>5767.3781587620297</v>
      </c>
      <c r="U66">
        <v>6033.7196545627103</v>
      </c>
      <c r="V66">
        <v>266.34149580067901</v>
      </c>
      <c r="W66">
        <v>1090.6125</v>
      </c>
      <c r="X66">
        <v>0</v>
      </c>
      <c r="Y66">
        <v>0</v>
      </c>
      <c r="Z66">
        <v>0</v>
      </c>
      <c r="AA66" s="1">
        <v>271612.61428295501</v>
      </c>
      <c r="AB66">
        <v>24.9387682993911</v>
      </c>
      <c r="AC66" t="s">
        <v>36</v>
      </c>
      <c r="AD66">
        <v>0</v>
      </c>
      <c r="AE66">
        <v>0.5</v>
      </c>
      <c r="AF66">
        <v>157</v>
      </c>
      <c r="AG66">
        <v>8.9120102008501707</v>
      </c>
      <c r="AH66">
        <v>1.3182973567130701E-3</v>
      </c>
      <c r="AI66">
        <v>2550056.1762874802</v>
      </c>
      <c r="AJ66">
        <v>0</v>
      </c>
    </row>
    <row r="67" spans="1:36" x14ac:dyDescent="0.25">
      <c r="A67">
        <v>65</v>
      </c>
      <c r="B67">
        <v>66</v>
      </c>
      <c r="C67">
        <v>66</v>
      </c>
      <c r="D67">
        <v>138.357333333333</v>
      </c>
      <c r="E67">
        <v>524.47</v>
      </c>
      <c r="F67">
        <v>84.777845600000006</v>
      </c>
      <c r="G67">
        <v>50</v>
      </c>
      <c r="H67">
        <v>1</v>
      </c>
      <c r="I67">
        <v>3</v>
      </c>
      <c r="J67">
        <v>1</v>
      </c>
      <c r="K67">
        <v>1</v>
      </c>
      <c r="L67">
        <v>381000</v>
      </c>
      <c r="M67" t="s">
        <v>38</v>
      </c>
      <c r="N67">
        <v>5723136</v>
      </c>
      <c r="O67">
        <v>2316574.35072183</v>
      </c>
      <c r="P67">
        <v>74245.487926995294</v>
      </c>
      <c r="Q67">
        <v>2242328.86279483</v>
      </c>
      <c r="R67">
        <v>2.76714666666666</v>
      </c>
      <c r="S67">
        <v>196.61512237484999</v>
      </c>
      <c r="T67">
        <v>5938.0815733418603</v>
      </c>
      <c r="U67">
        <v>6134.6966957167197</v>
      </c>
      <c r="V67">
        <v>196.61512237484999</v>
      </c>
      <c r="W67">
        <v>775.5</v>
      </c>
      <c r="X67">
        <v>0</v>
      </c>
      <c r="Y67">
        <v>0</v>
      </c>
      <c r="Z67">
        <v>0</v>
      </c>
      <c r="AA67" s="1">
        <v>226343.85182728301</v>
      </c>
      <c r="AB67">
        <v>24.9387682993911</v>
      </c>
      <c r="AC67" t="s">
        <v>36</v>
      </c>
      <c r="AD67">
        <v>0</v>
      </c>
      <c r="AE67">
        <v>0.5</v>
      </c>
      <c r="AF67">
        <v>157</v>
      </c>
      <c r="AG67">
        <v>8.9120102008501707</v>
      </c>
      <c r="AH67">
        <v>1.3182973567130701E-3</v>
      </c>
      <c r="AI67">
        <v>2542918.2025491102</v>
      </c>
      <c r="AJ67">
        <v>0</v>
      </c>
    </row>
    <row r="68" spans="1:36" x14ac:dyDescent="0.25">
      <c r="A68">
        <v>66</v>
      </c>
      <c r="B68">
        <v>67</v>
      </c>
      <c r="C68">
        <v>67</v>
      </c>
      <c r="D68">
        <v>52.320333333333302</v>
      </c>
      <c r="E68">
        <v>524.47</v>
      </c>
      <c r="F68">
        <v>32.059053425000002</v>
      </c>
      <c r="G68">
        <v>37.5</v>
      </c>
      <c r="H68">
        <v>1</v>
      </c>
      <c r="I68">
        <v>3</v>
      </c>
      <c r="J68">
        <v>1</v>
      </c>
      <c r="K68">
        <v>1</v>
      </c>
      <c r="L68">
        <v>381000</v>
      </c>
      <c r="M68" t="s">
        <v>41</v>
      </c>
      <c r="N68">
        <v>5346619</v>
      </c>
      <c r="O68">
        <v>510546.51181866898</v>
      </c>
      <c r="P68">
        <v>59860.580962937202</v>
      </c>
      <c r="Q68">
        <v>450685.930855732</v>
      </c>
      <c r="R68">
        <v>1.3952088888888801</v>
      </c>
      <c r="S68">
        <v>158.52135638236101</v>
      </c>
      <c r="T68">
        <v>1193.49568467991</v>
      </c>
      <c r="U68">
        <v>1352.01704106227</v>
      </c>
      <c r="V68">
        <v>158.52135638236101</v>
      </c>
      <c r="W68">
        <v>613.115624999999</v>
      </c>
      <c r="X68">
        <v>0</v>
      </c>
      <c r="Y68">
        <v>0</v>
      </c>
      <c r="Z68">
        <v>0</v>
      </c>
      <c r="AA68" s="1">
        <v>21333.00981</v>
      </c>
      <c r="AB68">
        <v>247.193325780203</v>
      </c>
      <c r="AC68" t="s">
        <v>36</v>
      </c>
      <c r="AD68">
        <v>0</v>
      </c>
      <c r="AE68">
        <v>0.5</v>
      </c>
      <c r="AF68">
        <v>110</v>
      </c>
      <c r="AG68">
        <v>0</v>
      </c>
      <c r="AH68">
        <v>1.3300000000000001E-4</v>
      </c>
      <c r="AI68">
        <v>531879.521628669</v>
      </c>
      <c r="AJ68">
        <v>0</v>
      </c>
    </row>
    <row r="69" spans="1:36" x14ac:dyDescent="0.25">
      <c r="A69">
        <v>67</v>
      </c>
      <c r="B69">
        <v>68</v>
      </c>
      <c r="C69">
        <v>68</v>
      </c>
      <c r="D69">
        <v>58.389333333333298</v>
      </c>
      <c r="E69">
        <v>524.47</v>
      </c>
      <c r="F69">
        <v>35.777806400000003</v>
      </c>
      <c r="G69">
        <v>37.5</v>
      </c>
      <c r="H69">
        <v>1</v>
      </c>
      <c r="I69">
        <v>3</v>
      </c>
      <c r="J69">
        <v>31.193325780203899</v>
      </c>
      <c r="K69">
        <v>1</v>
      </c>
      <c r="L69">
        <v>381000</v>
      </c>
      <c r="M69" t="s">
        <v>41</v>
      </c>
      <c r="N69">
        <v>5346619</v>
      </c>
      <c r="O69">
        <v>621167.02708013798</v>
      </c>
      <c r="P69">
        <v>59860.580962937202</v>
      </c>
      <c r="Q69">
        <v>561306.44611719996</v>
      </c>
      <c r="R69">
        <v>1.55704888888888</v>
      </c>
      <c r="S69">
        <v>158.52135638236101</v>
      </c>
      <c r="T69">
        <v>1486.4382829787901</v>
      </c>
      <c r="U69">
        <v>1644.95963936115</v>
      </c>
      <c r="V69">
        <v>158.52135638236101</v>
      </c>
      <c r="W69">
        <v>613.115624999999</v>
      </c>
      <c r="X69">
        <v>0</v>
      </c>
      <c r="Y69">
        <v>0</v>
      </c>
      <c r="Z69">
        <v>0</v>
      </c>
      <c r="AA69" s="1">
        <v>211453.010851556</v>
      </c>
      <c r="AB69">
        <v>24.9387682993911</v>
      </c>
      <c r="AC69" t="s">
        <v>36</v>
      </c>
      <c r="AD69">
        <v>0</v>
      </c>
      <c r="AE69">
        <v>0.5</v>
      </c>
      <c r="AF69">
        <v>157</v>
      </c>
      <c r="AG69">
        <v>8.9120102008501707</v>
      </c>
      <c r="AH69">
        <v>1.3182973567130701E-3</v>
      </c>
      <c r="AI69">
        <v>832620.037931695</v>
      </c>
      <c r="AJ69">
        <v>0</v>
      </c>
    </row>
    <row r="70" spans="1:36" x14ac:dyDescent="0.25">
      <c r="A70">
        <v>68</v>
      </c>
      <c r="B70">
        <v>69</v>
      </c>
      <c r="C70">
        <v>69</v>
      </c>
      <c r="D70">
        <v>235.778666666666</v>
      </c>
      <c r="E70">
        <v>524.47</v>
      </c>
      <c r="F70">
        <v>144.47233779999999</v>
      </c>
      <c r="G70">
        <v>50</v>
      </c>
      <c r="H70">
        <v>1</v>
      </c>
      <c r="I70">
        <v>3</v>
      </c>
      <c r="J70">
        <v>151.193325780203</v>
      </c>
      <c r="K70">
        <v>1</v>
      </c>
      <c r="L70">
        <v>381000</v>
      </c>
      <c r="M70" t="s">
        <v>38</v>
      </c>
      <c r="N70">
        <v>5723136</v>
      </c>
      <c r="O70">
        <v>6586089.0110785998</v>
      </c>
      <c r="P70">
        <v>74245.487926995294</v>
      </c>
      <c r="Q70">
        <v>6511843.5231515998</v>
      </c>
      <c r="R70">
        <v>4.7155733333333298</v>
      </c>
      <c r="S70">
        <v>196.61512237484999</v>
      </c>
      <c r="T70">
        <v>17244.508009015401</v>
      </c>
      <c r="U70">
        <v>17441.123131390301</v>
      </c>
      <c r="V70">
        <v>196.61512237484999</v>
      </c>
      <c r="W70">
        <v>775.5</v>
      </c>
      <c r="X70">
        <v>0</v>
      </c>
      <c r="Y70">
        <v>0</v>
      </c>
      <c r="Z70">
        <v>0</v>
      </c>
      <c r="AA70" s="1">
        <v>226343.85182728301</v>
      </c>
      <c r="AB70">
        <v>24.9387682993911</v>
      </c>
      <c r="AC70" t="s">
        <v>36</v>
      </c>
      <c r="AD70">
        <v>0</v>
      </c>
      <c r="AE70">
        <v>0.5</v>
      </c>
      <c r="AF70">
        <v>157</v>
      </c>
      <c r="AG70">
        <v>8.9120102008501707</v>
      </c>
      <c r="AH70">
        <v>1.3182973567130701E-3</v>
      </c>
      <c r="AI70">
        <v>6812432.8629058804</v>
      </c>
      <c r="AJ70">
        <v>0</v>
      </c>
    </row>
    <row r="71" spans="1:36" x14ac:dyDescent="0.25">
      <c r="A71">
        <v>69</v>
      </c>
      <c r="B71">
        <v>70</v>
      </c>
      <c r="C71">
        <v>70</v>
      </c>
      <c r="D71">
        <v>130.26533333333299</v>
      </c>
      <c r="E71">
        <v>524.47</v>
      </c>
      <c r="F71">
        <v>79.819508299999995</v>
      </c>
      <c r="G71">
        <v>50</v>
      </c>
      <c r="H71">
        <v>1</v>
      </c>
      <c r="I71">
        <v>3</v>
      </c>
      <c r="J71">
        <v>79.193325780203907</v>
      </c>
      <c r="K71">
        <v>1</v>
      </c>
      <c r="L71">
        <v>381000</v>
      </c>
      <c r="M71" t="s">
        <v>38</v>
      </c>
      <c r="N71">
        <v>5723136</v>
      </c>
      <c r="O71">
        <v>2061953.7892682799</v>
      </c>
      <c r="P71">
        <v>74245.487926995294</v>
      </c>
      <c r="Q71">
        <v>1987708.3013412899</v>
      </c>
      <c r="R71">
        <v>2.6053066666666602</v>
      </c>
      <c r="S71">
        <v>196.61512237484999</v>
      </c>
      <c r="T71">
        <v>5263.8015026314697</v>
      </c>
      <c r="U71">
        <v>5460.4166250063199</v>
      </c>
      <c r="V71">
        <v>196.61512237484999</v>
      </c>
      <c r="W71">
        <v>775.5</v>
      </c>
      <c r="X71">
        <v>0</v>
      </c>
      <c r="Y71">
        <v>0</v>
      </c>
      <c r="Z71">
        <v>0</v>
      </c>
      <c r="AA71" s="1">
        <v>226343.85182728301</v>
      </c>
      <c r="AB71">
        <v>24.9387682993911</v>
      </c>
      <c r="AC71" t="s">
        <v>36</v>
      </c>
      <c r="AD71">
        <v>0</v>
      </c>
      <c r="AE71">
        <v>0.5</v>
      </c>
      <c r="AF71">
        <v>157</v>
      </c>
      <c r="AG71">
        <v>8.9120102008501707</v>
      </c>
      <c r="AH71">
        <v>1.3182973567130701E-3</v>
      </c>
      <c r="AI71">
        <v>2288297.6410955698</v>
      </c>
      <c r="AJ71">
        <v>0</v>
      </c>
    </row>
    <row r="72" spans="1:36" x14ac:dyDescent="0.25">
      <c r="A72">
        <v>70</v>
      </c>
      <c r="B72">
        <v>71</v>
      </c>
      <c r="C72">
        <v>71</v>
      </c>
      <c r="D72">
        <v>487.97933333333299</v>
      </c>
      <c r="E72">
        <v>276.83999999999997</v>
      </c>
      <c r="F72">
        <v>299.00718365</v>
      </c>
      <c r="G72">
        <v>112.5</v>
      </c>
      <c r="H72">
        <v>1</v>
      </c>
      <c r="I72">
        <v>3</v>
      </c>
      <c r="J72">
        <v>103.193325780203</v>
      </c>
      <c r="K72">
        <v>1</v>
      </c>
      <c r="L72">
        <v>381000</v>
      </c>
      <c r="M72" t="s">
        <v>35</v>
      </c>
      <c r="N72">
        <v>8241316</v>
      </c>
      <c r="O72">
        <v>5844063.3533298103</v>
      </c>
      <c r="P72">
        <v>71915.4310658389</v>
      </c>
      <c r="Q72">
        <v>5772147.9222639697</v>
      </c>
      <c r="R72">
        <v>4.3375940740740697</v>
      </c>
      <c r="S72">
        <v>360.79519992413799</v>
      </c>
      <c r="T72">
        <v>28958.503519200702</v>
      </c>
      <c r="U72">
        <v>29319.298719124799</v>
      </c>
      <c r="V72">
        <v>360.79519992413799</v>
      </c>
      <c r="W72">
        <v>1539.140625</v>
      </c>
      <c r="X72">
        <v>0</v>
      </c>
      <c r="Y72">
        <v>0</v>
      </c>
      <c r="Z72">
        <v>0</v>
      </c>
      <c r="AA72" s="1">
        <v>325935.152959114</v>
      </c>
      <c r="AB72">
        <v>24.9387682993911</v>
      </c>
      <c r="AC72" t="s">
        <v>36</v>
      </c>
      <c r="AD72">
        <v>0</v>
      </c>
      <c r="AE72">
        <v>0.5</v>
      </c>
      <c r="AF72">
        <v>157</v>
      </c>
      <c r="AG72">
        <v>8.9120102008501707</v>
      </c>
      <c r="AH72">
        <v>1.3182973567130701E-3</v>
      </c>
      <c r="AI72">
        <v>6169998.5062889298</v>
      </c>
      <c r="AJ72">
        <v>0</v>
      </c>
    </row>
    <row r="73" spans="1:36" x14ac:dyDescent="0.25">
      <c r="A73">
        <v>71</v>
      </c>
      <c r="B73">
        <v>72</v>
      </c>
      <c r="C73">
        <v>72</v>
      </c>
      <c r="D73">
        <v>124.83747801</v>
      </c>
      <c r="E73">
        <v>276.83999999999997</v>
      </c>
      <c r="F73">
        <v>195.72378377999999</v>
      </c>
      <c r="G73">
        <v>112.5</v>
      </c>
      <c r="H73">
        <v>1</v>
      </c>
      <c r="I73">
        <v>3</v>
      </c>
      <c r="J73">
        <v>187.193325780203</v>
      </c>
      <c r="K73">
        <v>1</v>
      </c>
      <c r="L73">
        <v>381000</v>
      </c>
      <c r="M73" t="s">
        <v>35</v>
      </c>
      <c r="N73">
        <v>8241316</v>
      </c>
      <c r="O73">
        <v>449682.908584497</v>
      </c>
      <c r="P73">
        <v>71915.4310658389</v>
      </c>
      <c r="Q73">
        <v>377767.47751865798</v>
      </c>
      <c r="R73">
        <v>1.1096664711999999</v>
      </c>
      <c r="S73">
        <v>360.79519992413799</v>
      </c>
      <c r="T73">
        <v>1895.2357033277201</v>
      </c>
      <c r="U73">
        <v>2256.0309032518599</v>
      </c>
      <c r="V73">
        <v>360.79519992413799</v>
      </c>
      <c r="W73">
        <v>1539.140625</v>
      </c>
      <c r="X73">
        <v>0</v>
      </c>
      <c r="Y73">
        <v>0</v>
      </c>
      <c r="Z73">
        <v>0</v>
      </c>
      <c r="AA73" s="1">
        <v>32882.850839999999</v>
      </c>
      <c r="AB73">
        <v>247.193325780203</v>
      </c>
      <c r="AC73" t="s">
        <v>36</v>
      </c>
      <c r="AD73">
        <v>0</v>
      </c>
      <c r="AE73">
        <v>0.5</v>
      </c>
      <c r="AF73">
        <v>110</v>
      </c>
      <c r="AG73">
        <v>0</v>
      </c>
      <c r="AH73">
        <v>1.3300000000000001E-4</v>
      </c>
      <c r="AI73">
        <v>482565.75942449702</v>
      </c>
      <c r="AJ73">
        <v>0</v>
      </c>
    </row>
    <row r="74" spans="1:36" x14ac:dyDescent="0.25">
      <c r="A74">
        <v>72</v>
      </c>
      <c r="B74">
        <v>999999</v>
      </c>
      <c r="C74">
        <v>73</v>
      </c>
      <c r="D74">
        <v>0</v>
      </c>
      <c r="E74">
        <v>0</v>
      </c>
      <c r="F74">
        <v>0</v>
      </c>
      <c r="G74">
        <v>10</v>
      </c>
      <c r="H74">
        <v>1</v>
      </c>
      <c r="I74">
        <v>1</v>
      </c>
      <c r="J74">
        <v>247.193325780203</v>
      </c>
      <c r="K74">
        <v>1</v>
      </c>
      <c r="L74">
        <v>381000</v>
      </c>
      <c r="M74" t="s">
        <v>45</v>
      </c>
      <c r="N74">
        <v>2028000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 s="1">
        <v>0</v>
      </c>
      <c r="AB74">
        <v>0</v>
      </c>
      <c r="AC74" t="s">
        <v>46</v>
      </c>
      <c r="AD74">
        <v>0</v>
      </c>
      <c r="AE74">
        <v>0.5</v>
      </c>
      <c r="AF74">
        <v>0</v>
      </c>
      <c r="AG74">
        <v>-0.124999982481451</v>
      </c>
      <c r="AH74">
        <v>1.16375002329966E-4</v>
      </c>
      <c r="AI74">
        <v>0</v>
      </c>
      <c r="AJ74">
        <v>0</v>
      </c>
    </row>
    <row r="75" spans="1:36" x14ac:dyDescent="0.25">
      <c r="A75">
        <v>73</v>
      </c>
      <c r="B75">
        <v>999999</v>
      </c>
      <c r="C75">
        <v>74</v>
      </c>
      <c r="D75">
        <v>0</v>
      </c>
      <c r="E75">
        <v>0</v>
      </c>
      <c r="F75">
        <v>0</v>
      </c>
      <c r="G75">
        <v>37.5</v>
      </c>
      <c r="H75">
        <v>1</v>
      </c>
      <c r="I75">
        <v>1</v>
      </c>
      <c r="J75">
        <v>247.193325780203</v>
      </c>
      <c r="K75">
        <v>1</v>
      </c>
      <c r="L75">
        <v>381000</v>
      </c>
      <c r="M75" t="s">
        <v>47</v>
      </c>
      <c r="N75">
        <v>4455516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 s="1">
        <v>0</v>
      </c>
      <c r="AB75">
        <v>0</v>
      </c>
      <c r="AC75" t="s">
        <v>46</v>
      </c>
      <c r="AD75">
        <v>0</v>
      </c>
      <c r="AE75">
        <v>0.5</v>
      </c>
      <c r="AF75">
        <v>0</v>
      </c>
      <c r="AG75">
        <v>-0.124999982481451</v>
      </c>
      <c r="AH75">
        <v>1.16375002329966E-4</v>
      </c>
      <c r="AI75">
        <v>0</v>
      </c>
      <c r="AJ75">
        <v>0</v>
      </c>
    </row>
    <row r="76" spans="1:36" x14ac:dyDescent="0.25">
      <c r="A76">
        <v>74</v>
      </c>
      <c r="B76">
        <v>999999</v>
      </c>
      <c r="C76">
        <v>75</v>
      </c>
      <c r="D76">
        <v>0</v>
      </c>
      <c r="E76">
        <v>0</v>
      </c>
      <c r="F76">
        <v>0</v>
      </c>
      <c r="G76">
        <v>10</v>
      </c>
      <c r="H76">
        <v>1</v>
      </c>
      <c r="I76">
        <v>1</v>
      </c>
      <c r="J76">
        <v>247.193325780203</v>
      </c>
      <c r="K76">
        <v>1</v>
      </c>
      <c r="L76">
        <v>381000</v>
      </c>
      <c r="M76" t="s">
        <v>45</v>
      </c>
      <c r="N76">
        <v>2028000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 s="1">
        <v>0</v>
      </c>
      <c r="AB76">
        <v>0</v>
      </c>
      <c r="AC76" t="s">
        <v>46</v>
      </c>
      <c r="AD76">
        <v>0</v>
      </c>
      <c r="AE76">
        <v>0.5</v>
      </c>
      <c r="AF76">
        <v>0</v>
      </c>
      <c r="AG76">
        <v>-0.124999982481451</v>
      </c>
      <c r="AH76">
        <v>1.16375002329966E-4</v>
      </c>
      <c r="AI76">
        <v>0</v>
      </c>
      <c r="AJ76">
        <v>0</v>
      </c>
    </row>
    <row r="77" spans="1:36" x14ac:dyDescent="0.25">
      <c r="A77">
        <v>75</v>
      </c>
      <c r="B77">
        <v>999999</v>
      </c>
      <c r="C77">
        <v>76</v>
      </c>
      <c r="D77">
        <v>0</v>
      </c>
      <c r="E77">
        <v>0</v>
      </c>
      <c r="F77">
        <v>0</v>
      </c>
      <c r="G77">
        <v>10</v>
      </c>
      <c r="H77">
        <v>1</v>
      </c>
      <c r="I77">
        <v>1</v>
      </c>
      <c r="J77">
        <v>247.193325780203</v>
      </c>
      <c r="K77">
        <v>1</v>
      </c>
      <c r="L77">
        <v>381000</v>
      </c>
      <c r="M77" t="s">
        <v>45</v>
      </c>
      <c r="N77">
        <v>2028000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 s="1">
        <v>0</v>
      </c>
      <c r="AB77">
        <v>0</v>
      </c>
      <c r="AC77" t="s">
        <v>46</v>
      </c>
      <c r="AD77">
        <v>0</v>
      </c>
      <c r="AE77">
        <v>0.5</v>
      </c>
      <c r="AF77">
        <v>0</v>
      </c>
      <c r="AG77">
        <v>-0.124999982481451</v>
      </c>
      <c r="AH77">
        <v>1.16375002329966E-4</v>
      </c>
      <c r="AI77">
        <v>0</v>
      </c>
      <c r="AJ77">
        <v>0</v>
      </c>
    </row>
    <row r="78" spans="1:36" x14ac:dyDescent="0.25">
      <c r="A78">
        <v>76</v>
      </c>
      <c r="B78">
        <v>999999</v>
      </c>
      <c r="C78">
        <v>77</v>
      </c>
      <c r="D78">
        <v>0</v>
      </c>
      <c r="E78">
        <v>0</v>
      </c>
      <c r="F78">
        <v>0</v>
      </c>
      <c r="G78">
        <v>25</v>
      </c>
      <c r="H78">
        <v>1</v>
      </c>
      <c r="I78">
        <v>1</v>
      </c>
      <c r="J78">
        <v>247.193325780203</v>
      </c>
      <c r="K78">
        <v>1</v>
      </c>
      <c r="L78">
        <v>381000</v>
      </c>
      <c r="M78" t="s">
        <v>48</v>
      </c>
      <c r="N78">
        <v>3427320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 s="1">
        <v>0</v>
      </c>
      <c r="AB78">
        <v>0</v>
      </c>
      <c r="AC78" t="s">
        <v>46</v>
      </c>
      <c r="AD78">
        <v>0</v>
      </c>
      <c r="AE78">
        <v>0.5</v>
      </c>
      <c r="AF78">
        <v>0</v>
      </c>
      <c r="AG78">
        <v>-0.124999982481451</v>
      </c>
      <c r="AH78">
        <v>1.16375002329966E-4</v>
      </c>
      <c r="AI78">
        <v>0</v>
      </c>
      <c r="AJ78">
        <v>0</v>
      </c>
    </row>
    <row r="79" spans="1:36" x14ac:dyDescent="0.25">
      <c r="A79">
        <v>77</v>
      </c>
      <c r="B79">
        <v>999999</v>
      </c>
      <c r="C79">
        <v>78</v>
      </c>
      <c r="D79">
        <v>0</v>
      </c>
      <c r="E79">
        <v>0</v>
      </c>
      <c r="F79">
        <v>0</v>
      </c>
      <c r="G79">
        <v>5</v>
      </c>
      <c r="H79">
        <v>1</v>
      </c>
      <c r="I79">
        <v>1</v>
      </c>
      <c r="J79">
        <v>247.193325780203</v>
      </c>
      <c r="K79">
        <v>1</v>
      </c>
      <c r="L79">
        <v>381000</v>
      </c>
      <c r="M79" t="s">
        <v>49</v>
      </c>
      <c r="N79">
        <v>1200000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 s="1">
        <v>0</v>
      </c>
      <c r="AB79">
        <v>0</v>
      </c>
      <c r="AC79" t="s">
        <v>46</v>
      </c>
      <c r="AD79">
        <v>0</v>
      </c>
      <c r="AE79">
        <v>0.5</v>
      </c>
      <c r="AF79">
        <v>0</v>
      </c>
      <c r="AG79">
        <v>-0.124999982481451</v>
      </c>
      <c r="AH79">
        <v>1.16375002329966E-4</v>
      </c>
      <c r="AI79">
        <v>0</v>
      </c>
      <c r="AJ79">
        <v>0</v>
      </c>
    </row>
    <row r="80" spans="1:36" x14ac:dyDescent="0.25">
      <c r="A80">
        <v>78</v>
      </c>
      <c r="B80">
        <v>999999</v>
      </c>
      <c r="C80">
        <v>79</v>
      </c>
      <c r="D80">
        <v>0</v>
      </c>
      <c r="E80">
        <v>0</v>
      </c>
      <c r="F80">
        <v>0</v>
      </c>
      <c r="G80">
        <v>5</v>
      </c>
      <c r="H80">
        <v>1</v>
      </c>
      <c r="I80">
        <v>1</v>
      </c>
      <c r="J80">
        <v>247.193325780203</v>
      </c>
      <c r="K80">
        <v>1</v>
      </c>
      <c r="L80">
        <v>381000</v>
      </c>
      <c r="M80" t="s">
        <v>49</v>
      </c>
      <c r="N80">
        <v>1200000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 s="1">
        <v>0</v>
      </c>
      <c r="AB80">
        <v>0</v>
      </c>
      <c r="AC80" t="s">
        <v>46</v>
      </c>
      <c r="AD80">
        <v>0</v>
      </c>
      <c r="AE80">
        <v>0.5</v>
      </c>
      <c r="AF80">
        <v>0</v>
      </c>
      <c r="AG80">
        <v>-0.124999982481451</v>
      </c>
      <c r="AH80">
        <v>1.16375002329966E-4</v>
      </c>
      <c r="AI80">
        <v>0</v>
      </c>
      <c r="AJ80">
        <v>0</v>
      </c>
    </row>
    <row r="81" spans="1:36" x14ac:dyDescent="0.25">
      <c r="A81">
        <v>79</v>
      </c>
      <c r="B81">
        <v>999999</v>
      </c>
      <c r="C81">
        <v>80</v>
      </c>
      <c r="D81">
        <v>0</v>
      </c>
      <c r="E81">
        <v>0</v>
      </c>
      <c r="F81">
        <v>0</v>
      </c>
      <c r="G81">
        <v>5</v>
      </c>
      <c r="H81">
        <v>1</v>
      </c>
      <c r="I81">
        <v>1</v>
      </c>
      <c r="J81">
        <v>247.193325780203</v>
      </c>
      <c r="K81">
        <v>1</v>
      </c>
      <c r="L81">
        <v>381000</v>
      </c>
      <c r="M81" t="s">
        <v>49</v>
      </c>
      <c r="N81">
        <v>1200000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 s="1">
        <v>0</v>
      </c>
      <c r="AB81">
        <v>0</v>
      </c>
      <c r="AC81" t="s">
        <v>46</v>
      </c>
      <c r="AD81">
        <v>0</v>
      </c>
      <c r="AE81">
        <v>0.5</v>
      </c>
      <c r="AF81">
        <v>0</v>
      </c>
      <c r="AG81">
        <v>-0.124999982481451</v>
      </c>
      <c r="AH81">
        <v>1.16375002329966E-4</v>
      </c>
      <c r="AI81">
        <v>0</v>
      </c>
      <c r="AJ81">
        <v>0</v>
      </c>
    </row>
    <row r="82" spans="1:36" x14ac:dyDescent="0.25">
      <c r="A82">
        <v>80</v>
      </c>
      <c r="B82">
        <v>999999</v>
      </c>
      <c r="C82">
        <v>81</v>
      </c>
      <c r="D82">
        <v>0</v>
      </c>
      <c r="E82">
        <v>0</v>
      </c>
      <c r="F82">
        <v>0</v>
      </c>
      <c r="G82">
        <v>5</v>
      </c>
      <c r="H82">
        <v>1</v>
      </c>
      <c r="I82">
        <v>1</v>
      </c>
      <c r="J82">
        <v>247.193325780203</v>
      </c>
      <c r="K82">
        <v>1</v>
      </c>
      <c r="L82">
        <v>381000</v>
      </c>
      <c r="M82" t="s">
        <v>49</v>
      </c>
      <c r="N82">
        <v>1200000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 s="1">
        <v>0</v>
      </c>
      <c r="AB82">
        <v>0</v>
      </c>
      <c r="AC82" t="s">
        <v>46</v>
      </c>
      <c r="AD82">
        <v>0</v>
      </c>
      <c r="AE82">
        <v>0.5</v>
      </c>
      <c r="AF82">
        <v>0</v>
      </c>
      <c r="AG82">
        <v>-0.124999982481451</v>
      </c>
      <c r="AH82">
        <v>1.16375002329966E-4</v>
      </c>
      <c r="AI82">
        <v>0</v>
      </c>
      <c r="AJ82">
        <v>0</v>
      </c>
    </row>
    <row r="83" spans="1:36" x14ac:dyDescent="0.25">
      <c r="A83">
        <v>81</v>
      </c>
      <c r="B83">
        <v>999999</v>
      </c>
      <c r="C83">
        <v>82</v>
      </c>
      <c r="D83">
        <v>0</v>
      </c>
      <c r="E83">
        <v>0</v>
      </c>
      <c r="F83">
        <v>0</v>
      </c>
      <c r="G83">
        <v>50</v>
      </c>
      <c r="H83">
        <v>1</v>
      </c>
      <c r="I83">
        <v>1</v>
      </c>
      <c r="J83">
        <v>247.193325780203</v>
      </c>
      <c r="K83">
        <v>1</v>
      </c>
      <c r="L83">
        <v>381000</v>
      </c>
      <c r="M83" t="s">
        <v>50</v>
      </c>
      <c r="N83">
        <v>5792171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 s="1">
        <v>0</v>
      </c>
      <c r="AB83">
        <v>0</v>
      </c>
      <c r="AC83" t="s">
        <v>46</v>
      </c>
      <c r="AD83">
        <v>0</v>
      </c>
      <c r="AE83">
        <v>0.5</v>
      </c>
      <c r="AF83">
        <v>0</v>
      </c>
      <c r="AG83">
        <v>-0.124999982481451</v>
      </c>
      <c r="AH83">
        <v>1.16375002329966E-4</v>
      </c>
      <c r="AI83">
        <v>0</v>
      </c>
      <c r="AJ83">
        <v>0</v>
      </c>
    </row>
    <row r="84" spans="1:36" x14ac:dyDescent="0.25">
      <c r="A84">
        <v>82</v>
      </c>
      <c r="B84">
        <v>999999</v>
      </c>
      <c r="C84">
        <v>83</v>
      </c>
      <c r="D84">
        <v>0</v>
      </c>
      <c r="E84">
        <v>0</v>
      </c>
      <c r="F84">
        <v>0</v>
      </c>
      <c r="G84">
        <v>75</v>
      </c>
      <c r="H84">
        <v>1</v>
      </c>
      <c r="I84">
        <v>1</v>
      </c>
      <c r="J84">
        <v>247.193325780203</v>
      </c>
      <c r="K84">
        <v>2</v>
      </c>
      <c r="L84">
        <v>381000</v>
      </c>
      <c r="M84" t="s">
        <v>51</v>
      </c>
      <c r="N84">
        <v>7529822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 s="1">
        <v>0</v>
      </c>
      <c r="AB84">
        <v>0</v>
      </c>
      <c r="AC84" t="s">
        <v>52</v>
      </c>
      <c r="AD84">
        <v>0</v>
      </c>
      <c r="AE84">
        <v>0.5</v>
      </c>
      <c r="AF84">
        <v>0</v>
      </c>
      <c r="AG84">
        <v>-0.124999982481451</v>
      </c>
      <c r="AH84">
        <v>1.16375002329966E-4</v>
      </c>
      <c r="AI84">
        <v>0</v>
      </c>
      <c r="AJ84">
        <v>0</v>
      </c>
    </row>
    <row r="85" spans="1:36" x14ac:dyDescent="0.25">
      <c r="A85">
        <v>83</v>
      </c>
      <c r="B85">
        <v>999999</v>
      </c>
      <c r="C85">
        <v>84</v>
      </c>
      <c r="D85">
        <v>0</v>
      </c>
      <c r="E85">
        <v>0</v>
      </c>
      <c r="F85">
        <v>0</v>
      </c>
      <c r="G85">
        <v>25</v>
      </c>
      <c r="H85">
        <v>1</v>
      </c>
      <c r="I85">
        <v>1</v>
      </c>
      <c r="J85">
        <v>247.193325780203</v>
      </c>
      <c r="K85">
        <v>1</v>
      </c>
      <c r="L85">
        <v>381000</v>
      </c>
      <c r="M85" t="s">
        <v>48</v>
      </c>
      <c r="N85">
        <v>3427320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 s="1">
        <v>0</v>
      </c>
      <c r="AB85">
        <v>0</v>
      </c>
      <c r="AC85" t="s">
        <v>46</v>
      </c>
      <c r="AD85">
        <v>0</v>
      </c>
      <c r="AE85">
        <v>0.5</v>
      </c>
      <c r="AF85">
        <v>0</v>
      </c>
      <c r="AG85">
        <v>-0.124999982481451</v>
      </c>
      <c r="AH85">
        <v>1.16375002329966E-4</v>
      </c>
      <c r="AI85">
        <v>0</v>
      </c>
      <c r="AJ85">
        <v>0</v>
      </c>
    </row>
    <row r="86" spans="1:36" x14ac:dyDescent="0.25">
      <c r="A86">
        <v>84</v>
      </c>
      <c r="B86">
        <v>999999</v>
      </c>
      <c r="C86">
        <v>85</v>
      </c>
      <c r="D86">
        <v>0</v>
      </c>
      <c r="E86">
        <v>0</v>
      </c>
      <c r="F86">
        <v>0</v>
      </c>
      <c r="G86">
        <v>7.5</v>
      </c>
      <c r="H86">
        <v>1</v>
      </c>
      <c r="I86">
        <v>1</v>
      </c>
      <c r="J86">
        <v>247.193325780203</v>
      </c>
      <c r="K86">
        <v>1</v>
      </c>
      <c r="L86">
        <v>381000</v>
      </c>
      <c r="M86" t="s">
        <v>53</v>
      </c>
      <c r="N86">
        <v>1560000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 s="1">
        <v>0</v>
      </c>
      <c r="AB86">
        <v>0</v>
      </c>
      <c r="AC86" t="s">
        <v>46</v>
      </c>
      <c r="AD86">
        <v>0</v>
      </c>
      <c r="AE86">
        <v>0.5</v>
      </c>
      <c r="AF86">
        <v>0</v>
      </c>
      <c r="AG86">
        <v>-0.124999982481451</v>
      </c>
      <c r="AH86">
        <v>1.16375002329966E-4</v>
      </c>
      <c r="AI86">
        <v>0</v>
      </c>
      <c r="AJ86">
        <v>0</v>
      </c>
    </row>
    <row r="87" spans="1:36" x14ac:dyDescent="0.25">
      <c r="A87">
        <v>85</v>
      </c>
      <c r="B87">
        <v>999999</v>
      </c>
      <c r="C87">
        <v>86</v>
      </c>
      <c r="D87">
        <v>0</v>
      </c>
      <c r="E87">
        <v>0</v>
      </c>
      <c r="F87">
        <v>0</v>
      </c>
      <c r="G87">
        <v>15</v>
      </c>
      <c r="H87">
        <v>1</v>
      </c>
      <c r="I87">
        <v>1</v>
      </c>
      <c r="J87">
        <v>247.193325780203</v>
      </c>
      <c r="K87">
        <v>1</v>
      </c>
      <c r="L87">
        <v>381000</v>
      </c>
      <c r="M87" t="s">
        <v>54</v>
      </c>
      <c r="N87">
        <v>2636400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 s="1">
        <v>0</v>
      </c>
      <c r="AB87">
        <v>0</v>
      </c>
      <c r="AC87" t="s">
        <v>46</v>
      </c>
      <c r="AD87">
        <v>0</v>
      </c>
      <c r="AE87">
        <v>0.5</v>
      </c>
      <c r="AF87">
        <v>0</v>
      </c>
      <c r="AG87">
        <v>-0.124999982481451</v>
      </c>
      <c r="AH87">
        <v>1.16375002329966E-4</v>
      </c>
      <c r="AI87">
        <v>0</v>
      </c>
      <c r="AJ87">
        <v>0</v>
      </c>
    </row>
    <row r="88" spans="1:36" x14ac:dyDescent="0.25">
      <c r="A88">
        <v>86</v>
      </c>
      <c r="B88">
        <v>999999</v>
      </c>
      <c r="C88">
        <v>87</v>
      </c>
      <c r="D88">
        <v>0</v>
      </c>
      <c r="E88">
        <v>0</v>
      </c>
      <c r="F88">
        <v>0</v>
      </c>
      <c r="G88">
        <v>25</v>
      </c>
      <c r="H88">
        <v>1</v>
      </c>
      <c r="I88">
        <v>1</v>
      </c>
      <c r="J88">
        <v>247.193325780203</v>
      </c>
      <c r="K88">
        <v>1</v>
      </c>
      <c r="L88">
        <v>381000</v>
      </c>
      <c r="M88" t="s">
        <v>48</v>
      </c>
      <c r="N88">
        <v>3427320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 s="1">
        <v>0</v>
      </c>
      <c r="AB88">
        <v>0</v>
      </c>
      <c r="AC88" t="s">
        <v>46</v>
      </c>
      <c r="AD88">
        <v>0</v>
      </c>
      <c r="AE88">
        <v>0.5</v>
      </c>
      <c r="AF88">
        <v>0</v>
      </c>
      <c r="AG88">
        <v>-0.124999982481451</v>
      </c>
      <c r="AH88">
        <v>1.16375002329966E-4</v>
      </c>
      <c r="AI88">
        <v>0</v>
      </c>
      <c r="AJ88">
        <v>0</v>
      </c>
    </row>
    <row r="89" spans="1:36" x14ac:dyDescent="0.25">
      <c r="A89">
        <v>87</v>
      </c>
      <c r="B89">
        <v>999999</v>
      </c>
      <c r="C89">
        <v>88</v>
      </c>
      <c r="D89">
        <v>0</v>
      </c>
      <c r="E89">
        <v>0</v>
      </c>
      <c r="F89">
        <v>0</v>
      </c>
      <c r="G89">
        <v>112.5</v>
      </c>
      <c r="H89">
        <v>1</v>
      </c>
      <c r="I89">
        <v>3</v>
      </c>
      <c r="J89">
        <v>247.193325780203</v>
      </c>
      <c r="K89">
        <v>1</v>
      </c>
      <c r="L89">
        <v>381000</v>
      </c>
      <c r="M89" t="s">
        <v>35</v>
      </c>
      <c r="N89">
        <v>8241316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 s="1">
        <v>0</v>
      </c>
      <c r="AB89">
        <v>0</v>
      </c>
      <c r="AC89" t="s">
        <v>36</v>
      </c>
      <c r="AD89">
        <v>0</v>
      </c>
      <c r="AE89">
        <v>0.5</v>
      </c>
      <c r="AF89">
        <v>0</v>
      </c>
      <c r="AG89">
        <v>-0.124999982481451</v>
      </c>
      <c r="AH89">
        <v>1.16375002329966E-4</v>
      </c>
      <c r="AI89">
        <v>0</v>
      </c>
      <c r="AJ89">
        <v>0</v>
      </c>
    </row>
    <row r="90" spans="1:36" x14ac:dyDescent="0.25">
      <c r="A90">
        <v>88</v>
      </c>
      <c r="B90">
        <v>999999</v>
      </c>
      <c r="C90">
        <v>89</v>
      </c>
      <c r="D90">
        <v>0</v>
      </c>
      <c r="E90">
        <v>0</v>
      </c>
      <c r="F90">
        <v>0</v>
      </c>
      <c r="G90">
        <v>112.5</v>
      </c>
      <c r="H90">
        <v>1</v>
      </c>
      <c r="I90">
        <v>3</v>
      </c>
      <c r="J90">
        <v>247.193325780203</v>
      </c>
      <c r="K90">
        <v>1</v>
      </c>
      <c r="L90">
        <v>381000</v>
      </c>
      <c r="M90" t="s">
        <v>35</v>
      </c>
      <c r="N90">
        <v>8241316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 s="1">
        <v>0</v>
      </c>
      <c r="AB90">
        <v>0</v>
      </c>
      <c r="AC90" t="s">
        <v>36</v>
      </c>
      <c r="AD90">
        <v>0</v>
      </c>
      <c r="AE90">
        <v>0.5</v>
      </c>
      <c r="AF90">
        <v>0</v>
      </c>
      <c r="AG90">
        <v>-0.124999982481451</v>
      </c>
      <c r="AH90">
        <v>1.16375002329966E-4</v>
      </c>
      <c r="AI90">
        <v>0</v>
      </c>
      <c r="AJ90">
        <v>0</v>
      </c>
    </row>
    <row r="91" spans="1:36" x14ac:dyDescent="0.25">
      <c r="A91">
        <v>89</v>
      </c>
      <c r="B91">
        <v>999999</v>
      </c>
      <c r="C91">
        <v>90</v>
      </c>
      <c r="D91">
        <v>0</v>
      </c>
      <c r="E91">
        <v>0</v>
      </c>
      <c r="F91">
        <v>0</v>
      </c>
      <c r="G91">
        <v>30</v>
      </c>
      <c r="H91">
        <v>1</v>
      </c>
      <c r="I91">
        <v>3</v>
      </c>
      <c r="J91">
        <v>247.193325780203</v>
      </c>
      <c r="K91">
        <v>1</v>
      </c>
      <c r="L91">
        <v>381000</v>
      </c>
      <c r="M91" t="s">
        <v>40</v>
      </c>
      <c r="N91">
        <v>3974400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 s="1">
        <v>0</v>
      </c>
      <c r="AB91">
        <v>0</v>
      </c>
      <c r="AC91" t="s">
        <v>36</v>
      </c>
      <c r="AD91">
        <v>0</v>
      </c>
      <c r="AE91">
        <v>0.5</v>
      </c>
      <c r="AF91">
        <v>0</v>
      </c>
      <c r="AG91">
        <v>-0.124999982481451</v>
      </c>
      <c r="AH91">
        <v>1.16375002329966E-4</v>
      </c>
      <c r="AI91">
        <v>0</v>
      </c>
      <c r="AJ91">
        <v>0</v>
      </c>
    </row>
    <row r="92" spans="1:36" x14ac:dyDescent="0.25">
      <c r="A92">
        <v>90</v>
      </c>
      <c r="B92">
        <v>999999</v>
      </c>
      <c r="C92">
        <v>91</v>
      </c>
      <c r="D92">
        <v>0</v>
      </c>
      <c r="E92">
        <v>0</v>
      </c>
      <c r="F92">
        <v>0</v>
      </c>
      <c r="G92">
        <v>30</v>
      </c>
      <c r="H92">
        <v>1</v>
      </c>
      <c r="I92">
        <v>3</v>
      </c>
      <c r="J92">
        <v>247.193325780203</v>
      </c>
      <c r="K92">
        <v>1</v>
      </c>
      <c r="L92">
        <v>381000</v>
      </c>
      <c r="M92" t="s">
        <v>40</v>
      </c>
      <c r="N92">
        <v>3974400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 s="1">
        <v>0</v>
      </c>
      <c r="AB92">
        <v>0</v>
      </c>
      <c r="AC92" t="s">
        <v>36</v>
      </c>
      <c r="AD92">
        <v>0</v>
      </c>
      <c r="AE92">
        <v>0.5</v>
      </c>
      <c r="AF92">
        <v>0</v>
      </c>
      <c r="AG92">
        <v>-0.124999982481451</v>
      </c>
      <c r="AH92">
        <v>1.16375002329966E-4</v>
      </c>
      <c r="AI92">
        <v>0</v>
      </c>
      <c r="AJ92">
        <v>0</v>
      </c>
    </row>
    <row r="93" spans="1:36" x14ac:dyDescent="0.25">
      <c r="A93">
        <v>91</v>
      </c>
      <c r="B93">
        <v>999999</v>
      </c>
      <c r="C93">
        <v>92</v>
      </c>
      <c r="D93">
        <v>0</v>
      </c>
      <c r="E93">
        <v>0</v>
      </c>
      <c r="F93">
        <v>0</v>
      </c>
      <c r="G93">
        <v>45</v>
      </c>
      <c r="H93">
        <v>1</v>
      </c>
      <c r="I93">
        <v>3</v>
      </c>
      <c r="J93">
        <v>247.193325780203</v>
      </c>
      <c r="K93">
        <v>1</v>
      </c>
      <c r="L93">
        <v>381000</v>
      </c>
      <c r="M93" t="s">
        <v>39</v>
      </c>
      <c r="N93">
        <v>4769280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 s="1">
        <v>0</v>
      </c>
      <c r="AB93">
        <v>0</v>
      </c>
      <c r="AC93" t="s">
        <v>36</v>
      </c>
      <c r="AD93">
        <v>0</v>
      </c>
      <c r="AE93">
        <v>0.5</v>
      </c>
      <c r="AF93">
        <v>0</v>
      </c>
      <c r="AG93">
        <v>-0.124999982481451</v>
      </c>
      <c r="AH93">
        <v>1.16375002329966E-4</v>
      </c>
      <c r="AI93">
        <v>0</v>
      </c>
      <c r="AJ93">
        <v>0</v>
      </c>
    </row>
    <row r="94" spans="1:36" x14ac:dyDescent="0.25">
      <c r="A94">
        <v>92</v>
      </c>
      <c r="B94">
        <v>999999</v>
      </c>
      <c r="C94">
        <v>93</v>
      </c>
      <c r="D94">
        <v>0</v>
      </c>
      <c r="E94">
        <v>0</v>
      </c>
      <c r="F94">
        <v>0</v>
      </c>
      <c r="G94">
        <v>75</v>
      </c>
      <c r="H94">
        <v>1</v>
      </c>
      <c r="I94">
        <v>3</v>
      </c>
      <c r="J94">
        <v>247.193325780203</v>
      </c>
      <c r="K94">
        <v>1</v>
      </c>
      <c r="L94">
        <v>381000</v>
      </c>
      <c r="M94" t="s">
        <v>37</v>
      </c>
      <c r="N94">
        <v>6867763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 s="1">
        <v>0</v>
      </c>
      <c r="AB94">
        <v>0</v>
      </c>
      <c r="AC94" t="s">
        <v>36</v>
      </c>
      <c r="AD94">
        <v>0</v>
      </c>
      <c r="AE94">
        <v>0.5</v>
      </c>
      <c r="AF94">
        <v>0</v>
      </c>
      <c r="AG94">
        <v>-0.124999982481451</v>
      </c>
      <c r="AH94">
        <v>1.16375002329966E-4</v>
      </c>
      <c r="AI94">
        <v>0</v>
      </c>
      <c r="AJ94">
        <v>0</v>
      </c>
    </row>
    <row r="95" spans="1:36" x14ac:dyDescent="0.25">
      <c r="A95">
        <v>93</v>
      </c>
      <c r="B95">
        <v>999999</v>
      </c>
      <c r="C95">
        <v>94</v>
      </c>
      <c r="D95">
        <v>0</v>
      </c>
      <c r="E95">
        <v>0</v>
      </c>
      <c r="F95">
        <v>0</v>
      </c>
      <c r="G95">
        <v>150</v>
      </c>
      <c r="H95">
        <v>2</v>
      </c>
      <c r="I95">
        <v>3</v>
      </c>
      <c r="J95">
        <v>247.193325780203</v>
      </c>
      <c r="K95">
        <v>2</v>
      </c>
      <c r="L95">
        <v>381000</v>
      </c>
      <c r="M95" t="s">
        <v>55</v>
      </c>
      <c r="N95">
        <v>9889579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 s="1">
        <v>0</v>
      </c>
      <c r="AB95">
        <v>0</v>
      </c>
      <c r="AC95" t="s">
        <v>56</v>
      </c>
      <c r="AD95">
        <v>0</v>
      </c>
      <c r="AE95">
        <v>0.5</v>
      </c>
      <c r="AF95">
        <v>0</v>
      </c>
      <c r="AG95">
        <v>-0.124999982481451</v>
      </c>
      <c r="AH95">
        <v>1.16375002329966E-4</v>
      </c>
      <c r="AI95">
        <v>0</v>
      </c>
      <c r="AJ95">
        <v>0</v>
      </c>
    </row>
    <row r="96" spans="1:36" x14ac:dyDescent="0.25">
      <c r="A96">
        <v>94</v>
      </c>
      <c r="B96">
        <v>999999</v>
      </c>
      <c r="C96">
        <v>95</v>
      </c>
      <c r="D96">
        <v>0</v>
      </c>
      <c r="E96">
        <v>0</v>
      </c>
      <c r="F96">
        <v>0</v>
      </c>
      <c r="G96">
        <v>112.5</v>
      </c>
      <c r="H96">
        <v>1</v>
      </c>
      <c r="I96">
        <v>3</v>
      </c>
      <c r="J96">
        <v>247.193325780203</v>
      </c>
      <c r="K96">
        <v>1</v>
      </c>
      <c r="L96">
        <v>381000</v>
      </c>
      <c r="M96" t="s">
        <v>35</v>
      </c>
      <c r="N96">
        <v>8241316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 s="1">
        <v>0</v>
      </c>
      <c r="AB96">
        <v>0</v>
      </c>
      <c r="AC96" t="s">
        <v>36</v>
      </c>
      <c r="AD96">
        <v>0</v>
      </c>
      <c r="AE96">
        <v>0.5</v>
      </c>
      <c r="AF96">
        <v>0</v>
      </c>
      <c r="AG96">
        <v>-0.124999982481451</v>
      </c>
      <c r="AH96">
        <v>1.16375002329966E-4</v>
      </c>
      <c r="AI96">
        <v>0</v>
      </c>
      <c r="AJ96">
        <v>0</v>
      </c>
    </row>
    <row r="97" spans="1:36" x14ac:dyDescent="0.25">
      <c r="A97">
        <v>95</v>
      </c>
      <c r="B97">
        <v>999999</v>
      </c>
      <c r="C97">
        <v>96</v>
      </c>
      <c r="D97">
        <v>0</v>
      </c>
      <c r="E97">
        <v>0</v>
      </c>
      <c r="F97">
        <v>0</v>
      </c>
      <c r="G97">
        <v>30</v>
      </c>
      <c r="H97">
        <v>1</v>
      </c>
      <c r="I97">
        <v>3</v>
      </c>
      <c r="J97">
        <v>247.193325780203</v>
      </c>
      <c r="K97">
        <v>1</v>
      </c>
      <c r="L97">
        <v>381000</v>
      </c>
      <c r="M97" t="s">
        <v>40</v>
      </c>
      <c r="N97">
        <v>3974400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 s="1">
        <v>0</v>
      </c>
      <c r="AB97">
        <v>0</v>
      </c>
      <c r="AC97" t="s">
        <v>36</v>
      </c>
      <c r="AD97">
        <v>0</v>
      </c>
      <c r="AE97">
        <v>0.5</v>
      </c>
      <c r="AF97">
        <v>0</v>
      </c>
      <c r="AG97">
        <v>-0.124999982481451</v>
      </c>
      <c r="AH97">
        <v>1.16375002329966E-4</v>
      </c>
      <c r="AI97">
        <v>0</v>
      </c>
      <c r="AJ97">
        <v>0</v>
      </c>
    </row>
    <row r="98" spans="1:36" x14ac:dyDescent="0.25">
      <c r="A98">
        <v>96</v>
      </c>
      <c r="B98">
        <v>999999</v>
      </c>
      <c r="C98">
        <v>97</v>
      </c>
      <c r="D98">
        <v>0</v>
      </c>
      <c r="E98">
        <v>0</v>
      </c>
      <c r="F98">
        <v>0</v>
      </c>
      <c r="G98">
        <v>45</v>
      </c>
      <c r="H98">
        <v>1</v>
      </c>
      <c r="I98">
        <v>3</v>
      </c>
      <c r="J98">
        <v>247.193325780203</v>
      </c>
      <c r="K98">
        <v>1</v>
      </c>
      <c r="L98">
        <v>381000</v>
      </c>
      <c r="M98" t="s">
        <v>39</v>
      </c>
      <c r="N98">
        <v>4769280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 s="1">
        <v>0</v>
      </c>
      <c r="AB98">
        <v>0</v>
      </c>
      <c r="AC98" t="s">
        <v>36</v>
      </c>
      <c r="AD98">
        <v>0</v>
      </c>
      <c r="AE98">
        <v>0.5</v>
      </c>
      <c r="AF98">
        <v>0</v>
      </c>
      <c r="AG98">
        <v>-0.124999982481451</v>
      </c>
      <c r="AH98">
        <v>1.16375002329966E-4</v>
      </c>
      <c r="AI98">
        <v>0</v>
      </c>
      <c r="AJ98">
        <v>0</v>
      </c>
    </row>
    <row r="99" spans="1:36" x14ac:dyDescent="0.25">
      <c r="A99">
        <v>97</v>
      </c>
      <c r="B99">
        <v>999999</v>
      </c>
      <c r="C99">
        <v>98</v>
      </c>
      <c r="D99">
        <v>0</v>
      </c>
      <c r="E99">
        <v>0</v>
      </c>
      <c r="F99">
        <v>0</v>
      </c>
      <c r="G99">
        <v>225</v>
      </c>
      <c r="H99">
        <v>2</v>
      </c>
      <c r="I99">
        <v>3</v>
      </c>
      <c r="J99">
        <v>247.193325780203</v>
      </c>
      <c r="K99">
        <v>2</v>
      </c>
      <c r="L99">
        <v>381000</v>
      </c>
      <c r="M99" t="s">
        <v>57</v>
      </c>
      <c r="N99">
        <v>11867495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 s="1">
        <v>0</v>
      </c>
      <c r="AB99">
        <v>0</v>
      </c>
      <c r="AC99" t="s">
        <v>56</v>
      </c>
      <c r="AD99">
        <v>0</v>
      </c>
      <c r="AE99">
        <v>0.5</v>
      </c>
      <c r="AF99">
        <v>0</v>
      </c>
      <c r="AG99">
        <v>-0.124999982481451</v>
      </c>
      <c r="AH99">
        <v>1.16375002329966E-4</v>
      </c>
      <c r="AI99">
        <v>0</v>
      </c>
      <c r="AJ99">
        <v>0</v>
      </c>
    </row>
    <row r="100" spans="1:36" x14ac:dyDescent="0.25">
      <c r="A100">
        <v>98</v>
      </c>
      <c r="B100">
        <v>999999</v>
      </c>
      <c r="C100">
        <v>99</v>
      </c>
      <c r="D100">
        <v>0</v>
      </c>
      <c r="E100">
        <v>0</v>
      </c>
      <c r="F100">
        <v>0</v>
      </c>
      <c r="G100">
        <v>150</v>
      </c>
      <c r="H100">
        <v>2</v>
      </c>
      <c r="I100">
        <v>3</v>
      </c>
      <c r="J100">
        <v>247.193325780203</v>
      </c>
      <c r="K100">
        <v>2</v>
      </c>
      <c r="L100">
        <v>381000</v>
      </c>
      <c r="M100" t="s">
        <v>55</v>
      </c>
      <c r="N100">
        <v>9889579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 s="1">
        <v>0</v>
      </c>
      <c r="AB100">
        <v>0</v>
      </c>
      <c r="AC100" t="s">
        <v>56</v>
      </c>
      <c r="AD100">
        <v>0</v>
      </c>
      <c r="AE100">
        <v>0.5</v>
      </c>
      <c r="AF100">
        <v>0</v>
      </c>
      <c r="AG100">
        <v>-0.124999982481451</v>
      </c>
      <c r="AH100">
        <v>1.16375002329966E-4</v>
      </c>
      <c r="AI100">
        <v>0</v>
      </c>
      <c r="AJ100">
        <v>0</v>
      </c>
    </row>
    <row r="101" spans="1:36" x14ac:dyDescent="0.25">
      <c r="A101">
        <v>99</v>
      </c>
      <c r="B101">
        <v>999999</v>
      </c>
      <c r="C101">
        <v>100</v>
      </c>
      <c r="D101">
        <v>0</v>
      </c>
      <c r="E101">
        <v>0</v>
      </c>
      <c r="F101">
        <v>0</v>
      </c>
      <c r="G101">
        <v>400</v>
      </c>
      <c r="H101">
        <v>2</v>
      </c>
      <c r="I101">
        <v>3</v>
      </c>
      <c r="J101">
        <v>247.193325780203</v>
      </c>
      <c r="K101">
        <v>2</v>
      </c>
      <c r="L101">
        <v>381000</v>
      </c>
      <c r="M101" t="s">
        <v>58</v>
      </c>
      <c r="N101">
        <v>20507031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 s="1">
        <v>0</v>
      </c>
      <c r="AB101">
        <v>0</v>
      </c>
      <c r="AC101" t="s">
        <v>56</v>
      </c>
      <c r="AD101">
        <v>0</v>
      </c>
      <c r="AE101">
        <v>0.5</v>
      </c>
      <c r="AF101">
        <v>0</v>
      </c>
      <c r="AG101">
        <v>-0.124999982481451</v>
      </c>
      <c r="AH101">
        <v>1.16375002329966E-4</v>
      </c>
      <c r="AI101">
        <v>0</v>
      </c>
      <c r="AJ101">
        <v>0</v>
      </c>
    </row>
    <row r="102" spans="1:36" x14ac:dyDescent="0.25">
      <c r="A102">
        <v>100</v>
      </c>
      <c r="B102">
        <v>999999</v>
      </c>
      <c r="C102">
        <v>101</v>
      </c>
      <c r="D102">
        <v>0</v>
      </c>
      <c r="E102">
        <v>0</v>
      </c>
      <c r="F102">
        <v>0</v>
      </c>
      <c r="G102">
        <v>15</v>
      </c>
      <c r="H102">
        <v>1</v>
      </c>
      <c r="I102">
        <v>3</v>
      </c>
      <c r="J102">
        <v>247.193325780203</v>
      </c>
      <c r="K102">
        <v>1</v>
      </c>
      <c r="L102">
        <v>381000</v>
      </c>
      <c r="M102" t="s">
        <v>59</v>
      </c>
      <c r="N102">
        <v>2760000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 s="1">
        <v>0</v>
      </c>
      <c r="AB102">
        <v>0</v>
      </c>
      <c r="AC102" t="s">
        <v>36</v>
      </c>
      <c r="AD102">
        <v>0</v>
      </c>
      <c r="AE102">
        <v>0.5</v>
      </c>
      <c r="AF102">
        <v>0</v>
      </c>
      <c r="AG102">
        <v>-0.124999982481451</v>
      </c>
      <c r="AH102">
        <v>1.16375002329966E-4</v>
      </c>
      <c r="AI102">
        <v>0</v>
      </c>
      <c r="AJ102">
        <v>0</v>
      </c>
    </row>
    <row r="103" spans="1:36" x14ac:dyDescent="0.25">
      <c r="A103">
        <v>101</v>
      </c>
      <c r="B103">
        <v>999999</v>
      </c>
      <c r="C103">
        <v>102</v>
      </c>
      <c r="D103">
        <v>0</v>
      </c>
      <c r="E103">
        <v>0</v>
      </c>
      <c r="F103">
        <v>0</v>
      </c>
      <c r="G103">
        <v>225</v>
      </c>
      <c r="H103">
        <v>2</v>
      </c>
      <c r="I103">
        <v>3</v>
      </c>
      <c r="J103">
        <v>247.193325780203</v>
      </c>
      <c r="K103">
        <v>2</v>
      </c>
      <c r="L103">
        <v>381000</v>
      </c>
      <c r="M103" t="s">
        <v>57</v>
      </c>
      <c r="N103">
        <v>11867495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 s="1">
        <v>0</v>
      </c>
      <c r="AB103">
        <v>0</v>
      </c>
      <c r="AC103" t="s">
        <v>56</v>
      </c>
      <c r="AD103">
        <v>0</v>
      </c>
      <c r="AE103">
        <v>0.5</v>
      </c>
      <c r="AF103">
        <v>0</v>
      </c>
      <c r="AG103">
        <v>-0.124999982481451</v>
      </c>
      <c r="AH103">
        <v>1.16375002329966E-4</v>
      </c>
      <c r="AI103">
        <v>0</v>
      </c>
      <c r="AJ103">
        <v>0</v>
      </c>
    </row>
    <row r="104" spans="1:36" x14ac:dyDescent="0.25">
      <c r="A104">
        <v>102</v>
      </c>
      <c r="B104">
        <v>999999</v>
      </c>
      <c r="C104">
        <v>103</v>
      </c>
      <c r="D104">
        <v>0</v>
      </c>
      <c r="E104">
        <v>0</v>
      </c>
      <c r="F104">
        <v>0</v>
      </c>
      <c r="G104">
        <v>25</v>
      </c>
      <c r="H104">
        <v>1</v>
      </c>
      <c r="I104">
        <v>3</v>
      </c>
      <c r="J104">
        <v>247.193325780203</v>
      </c>
      <c r="K104">
        <v>1</v>
      </c>
      <c r="L104">
        <v>381000</v>
      </c>
      <c r="M104" t="s">
        <v>42</v>
      </c>
      <c r="N104">
        <v>3312000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 s="1">
        <v>0</v>
      </c>
      <c r="AB104">
        <v>0</v>
      </c>
      <c r="AC104" t="s">
        <v>36</v>
      </c>
      <c r="AD104">
        <v>0</v>
      </c>
      <c r="AE104">
        <v>0.5</v>
      </c>
      <c r="AF104">
        <v>0</v>
      </c>
      <c r="AG104">
        <v>-0.124999982481451</v>
      </c>
      <c r="AH104">
        <v>1.16375002329966E-4</v>
      </c>
      <c r="AI104">
        <v>0</v>
      </c>
      <c r="AJ104">
        <v>0</v>
      </c>
    </row>
    <row r="105" spans="1:36" x14ac:dyDescent="0.25">
      <c r="A105">
        <v>103</v>
      </c>
      <c r="B105">
        <v>999999</v>
      </c>
      <c r="C105">
        <v>104</v>
      </c>
      <c r="D105">
        <v>0</v>
      </c>
      <c r="E105">
        <v>0</v>
      </c>
      <c r="F105">
        <v>0</v>
      </c>
      <c r="G105">
        <v>500</v>
      </c>
      <c r="H105">
        <v>2</v>
      </c>
      <c r="I105">
        <v>3</v>
      </c>
      <c r="J105">
        <v>247.193325780203</v>
      </c>
      <c r="K105">
        <v>3</v>
      </c>
      <c r="L105">
        <v>381000</v>
      </c>
      <c r="M105" t="s">
        <v>43</v>
      </c>
      <c r="N105">
        <v>25633789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 s="1">
        <v>0</v>
      </c>
      <c r="AB105">
        <v>0</v>
      </c>
      <c r="AC105" t="s">
        <v>44</v>
      </c>
      <c r="AD105">
        <v>0</v>
      </c>
      <c r="AE105">
        <v>0.5</v>
      </c>
      <c r="AF105">
        <v>0</v>
      </c>
      <c r="AG105">
        <v>-0.124999982481451</v>
      </c>
      <c r="AH105">
        <v>1.16375002329966E-4</v>
      </c>
      <c r="AI105">
        <v>0</v>
      </c>
      <c r="AJ105">
        <v>0</v>
      </c>
    </row>
    <row r="106" spans="1:36" x14ac:dyDescent="0.25">
      <c r="A106">
        <v>104</v>
      </c>
      <c r="B106">
        <v>999999</v>
      </c>
      <c r="C106">
        <v>105</v>
      </c>
      <c r="D106">
        <v>0</v>
      </c>
      <c r="E106">
        <v>0</v>
      </c>
      <c r="F106">
        <v>0</v>
      </c>
      <c r="G106">
        <v>300</v>
      </c>
      <c r="H106">
        <v>2</v>
      </c>
      <c r="I106">
        <v>3</v>
      </c>
      <c r="J106">
        <v>247.193325780203</v>
      </c>
      <c r="K106">
        <v>2</v>
      </c>
      <c r="L106">
        <v>381000</v>
      </c>
      <c r="M106" t="s">
        <v>60</v>
      </c>
      <c r="N106">
        <v>17089193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 s="1">
        <v>0</v>
      </c>
      <c r="AB106">
        <v>0</v>
      </c>
      <c r="AC106" t="s">
        <v>56</v>
      </c>
      <c r="AD106">
        <v>0</v>
      </c>
      <c r="AE106">
        <v>0.5</v>
      </c>
      <c r="AF106">
        <v>0</v>
      </c>
      <c r="AG106">
        <v>-0.124999982481451</v>
      </c>
      <c r="AH106">
        <v>1.16375002329966E-4</v>
      </c>
      <c r="AI106">
        <v>0</v>
      </c>
      <c r="AJ106">
        <v>0</v>
      </c>
    </row>
    <row r="107" spans="1:36" x14ac:dyDescent="0.25">
      <c r="A107">
        <v>105</v>
      </c>
      <c r="B107">
        <v>999999</v>
      </c>
      <c r="C107">
        <v>106</v>
      </c>
      <c r="D107">
        <v>0</v>
      </c>
      <c r="E107">
        <v>0</v>
      </c>
      <c r="F107">
        <v>0</v>
      </c>
      <c r="G107">
        <v>300</v>
      </c>
      <c r="H107">
        <v>2</v>
      </c>
      <c r="I107">
        <v>3</v>
      </c>
      <c r="J107">
        <v>247.193325780203</v>
      </c>
      <c r="K107">
        <v>2</v>
      </c>
      <c r="L107">
        <v>381000</v>
      </c>
      <c r="M107" t="s">
        <v>60</v>
      </c>
      <c r="N107">
        <v>17089193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 s="1">
        <v>0</v>
      </c>
      <c r="AB107">
        <v>0</v>
      </c>
      <c r="AC107" t="s">
        <v>56</v>
      </c>
      <c r="AD107">
        <v>0</v>
      </c>
      <c r="AE107">
        <v>0.5</v>
      </c>
      <c r="AF107">
        <v>0</v>
      </c>
      <c r="AG107">
        <v>-0.124999982481451</v>
      </c>
      <c r="AH107">
        <v>1.16375002329966E-4</v>
      </c>
      <c r="AI107">
        <v>0</v>
      </c>
      <c r="AJ107">
        <v>0</v>
      </c>
    </row>
    <row r="108" spans="1:36" x14ac:dyDescent="0.25">
      <c r="A108">
        <v>106</v>
      </c>
      <c r="B108">
        <v>999999</v>
      </c>
      <c r="C108">
        <v>107</v>
      </c>
      <c r="D108">
        <v>0</v>
      </c>
      <c r="E108">
        <v>0</v>
      </c>
      <c r="F108">
        <v>0</v>
      </c>
      <c r="G108">
        <v>75</v>
      </c>
      <c r="H108">
        <v>1</v>
      </c>
      <c r="I108">
        <v>3</v>
      </c>
      <c r="J108">
        <v>247.193325780203</v>
      </c>
      <c r="K108">
        <v>1</v>
      </c>
      <c r="L108">
        <v>381000</v>
      </c>
      <c r="M108" t="s">
        <v>37</v>
      </c>
      <c r="N108">
        <v>6867763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 s="1">
        <v>0</v>
      </c>
      <c r="AB108">
        <v>0</v>
      </c>
      <c r="AC108" t="s">
        <v>36</v>
      </c>
      <c r="AD108">
        <v>0</v>
      </c>
      <c r="AE108">
        <v>0.5</v>
      </c>
      <c r="AF108">
        <v>0</v>
      </c>
      <c r="AG108">
        <v>-0.124999982481451</v>
      </c>
      <c r="AH108">
        <v>1.16375002329966E-4</v>
      </c>
      <c r="AI108">
        <v>0</v>
      </c>
      <c r="AJ108">
        <v>0</v>
      </c>
    </row>
    <row r="109" spans="1:36" x14ac:dyDescent="0.25">
      <c r="A109">
        <v>107</v>
      </c>
      <c r="B109">
        <v>999999</v>
      </c>
      <c r="C109">
        <v>108</v>
      </c>
      <c r="D109">
        <v>0</v>
      </c>
      <c r="E109">
        <v>0</v>
      </c>
      <c r="F109">
        <v>0</v>
      </c>
      <c r="G109">
        <v>250</v>
      </c>
      <c r="H109">
        <v>2</v>
      </c>
      <c r="I109">
        <v>3</v>
      </c>
      <c r="J109">
        <v>247.193325780203</v>
      </c>
      <c r="K109">
        <v>2</v>
      </c>
      <c r="L109">
        <v>381000</v>
      </c>
      <c r="M109" t="s">
        <v>61</v>
      </c>
      <c r="N109">
        <v>14240994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 s="1">
        <v>0</v>
      </c>
      <c r="AB109">
        <v>0</v>
      </c>
      <c r="AC109" t="s">
        <v>56</v>
      </c>
      <c r="AD109">
        <v>0</v>
      </c>
      <c r="AE109">
        <v>0.5</v>
      </c>
      <c r="AF109">
        <v>0</v>
      </c>
      <c r="AG109">
        <v>-0.124999982481451</v>
      </c>
      <c r="AH109">
        <v>1.16375002329966E-4</v>
      </c>
      <c r="AI109">
        <v>0</v>
      </c>
      <c r="AJ109">
        <v>0</v>
      </c>
    </row>
    <row r="110" spans="1:36" x14ac:dyDescent="0.25">
      <c r="A110">
        <v>108</v>
      </c>
      <c r="B110">
        <v>999999</v>
      </c>
      <c r="C110">
        <v>109</v>
      </c>
      <c r="D110">
        <v>0</v>
      </c>
      <c r="E110">
        <v>0</v>
      </c>
      <c r="F110">
        <v>0</v>
      </c>
      <c r="G110">
        <v>150</v>
      </c>
      <c r="H110">
        <v>2</v>
      </c>
      <c r="I110">
        <v>3</v>
      </c>
      <c r="J110">
        <v>247.193325780203</v>
      </c>
      <c r="K110">
        <v>2</v>
      </c>
      <c r="L110">
        <v>381000</v>
      </c>
      <c r="M110" t="s">
        <v>55</v>
      </c>
      <c r="N110">
        <v>9889579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 s="1">
        <v>0</v>
      </c>
      <c r="AB110">
        <v>0</v>
      </c>
      <c r="AC110" t="s">
        <v>56</v>
      </c>
      <c r="AD110">
        <v>0</v>
      </c>
      <c r="AE110">
        <v>0.5</v>
      </c>
      <c r="AF110">
        <v>0</v>
      </c>
      <c r="AG110">
        <v>-0.124999982481451</v>
      </c>
      <c r="AH110">
        <v>1.16375002329966E-4</v>
      </c>
      <c r="AI110">
        <v>0</v>
      </c>
      <c r="AJ110">
        <v>0</v>
      </c>
    </row>
    <row r="111" spans="1:36" x14ac:dyDescent="0.25">
      <c r="A111">
        <v>109</v>
      </c>
      <c r="B111">
        <v>999999</v>
      </c>
      <c r="C111">
        <v>110</v>
      </c>
      <c r="D111">
        <v>0</v>
      </c>
      <c r="E111">
        <v>0</v>
      </c>
      <c r="F111">
        <v>0</v>
      </c>
      <c r="G111">
        <v>150</v>
      </c>
      <c r="H111">
        <v>2</v>
      </c>
      <c r="I111">
        <v>3</v>
      </c>
      <c r="J111">
        <v>247.193325780203</v>
      </c>
      <c r="K111">
        <v>2</v>
      </c>
      <c r="L111">
        <v>381000</v>
      </c>
      <c r="M111" t="s">
        <v>55</v>
      </c>
      <c r="N111">
        <v>9889579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 s="1">
        <v>0</v>
      </c>
      <c r="AB111">
        <v>0</v>
      </c>
      <c r="AC111" t="s">
        <v>56</v>
      </c>
      <c r="AD111">
        <v>0</v>
      </c>
      <c r="AE111">
        <v>0.5</v>
      </c>
      <c r="AF111">
        <v>0</v>
      </c>
      <c r="AG111">
        <v>-0.124999982481451</v>
      </c>
      <c r="AH111">
        <v>1.16375002329966E-4</v>
      </c>
      <c r="AI111">
        <v>0</v>
      </c>
      <c r="AJ111">
        <v>0</v>
      </c>
    </row>
    <row r="112" spans="1:36" x14ac:dyDescent="0.25">
      <c r="A112">
        <v>110</v>
      </c>
      <c r="B112">
        <v>999999</v>
      </c>
      <c r="C112">
        <v>111</v>
      </c>
      <c r="D112">
        <v>0</v>
      </c>
      <c r="E112">
        <v>0</v>
      </c>
      <c r="F112">
        <v>0</v>
      </c>
      <c r="G112">
        <v>45</v>
      </c>
      <c r="H112">
        <v>1</v>
      </c>
      <c r="I112">
        <v>3</v>
      </c>
      <c r="J112">
        <v>247.193325780203</v>
      </c>
      <c r="K112">
        <v>1</v>
      </c>
      <c r="L112">
        <v>381000</v>
      </c>
      <c r="M112" t="s">
        <v>39</v>
      </c>
      <c r="N112">
        <v>4769280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 s="1">
        <v>0</v>
      </c>
      <c r="AB112">
        <v>0</v>
      </c>
      <c r="AC112" t="s">
        <v>36</v>
      </c>
      <c r="AD112">
        <v>0</v>
      </c>
      <c r="AE112">
        <v>0.5</v>
      </c>
      <c r="AF112">
        <v>0</v>
      </c>
      <c r="AG112">
        <v>-0.124999982481451</v>
      </c>
      <c r="AH112">
        <v>1.16375002329966E-4</v>
      </c>
      <c r="AI112">
        <v>0</v>
      </c>
      <c r="AJ112">
        <v>0</v>
      </c>
    </row>
    <row r="113" spans="1:36" x14ac:dyDescent="0.25">
      <c r="A113">
        <v>111</v>
      </c>
      <c r="B113">
        <v>999999</v>
      </c>
      <c r="C113">
        <v>112</v>
      </c>
      <c r="D113">
        <v>0</v>
      </c>
      <c r="E113">
        <v>0</v>
      </c>
      <c r="F113">
        <v>0</v>
      </c>
      <c r="G113">
        <v>225</v>
      </c>
      <c r="H113">
        <v>2</v>
      </c>
      <c r="I113">
        <v>3</v>
      </c>
      <c r="J113">
        <v>247.193325780203</v>
      </c>
      <c r="K113">
        <v>2</v>
      </c>
      <c r="L113">
        <v>381000</v>
      </c>
      <c r="M113" t="s">
        <v>57</v>
      </c>
      <c r="N113">
        <v>11867495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 s="1">
        <v>0</v>
      </c>
      <c r="AB113">
        <v>0</v>
      </c>
      <c r="AC113" t="s">
        <v>56</v>
      </c>
      <c r="AD113">
        <v>0</v>
      </c>
      <c r="AE113">
        <v>0.5</v>
      </c>
      <c r="AF113">
        <v>0</v>
      </c>
      <c r="AG113">
        <v>-0.124999982481451</v>
      </c>
      <c r="AH113">
        <v>1.16375002329966E-4</v>
      </c>
      <c r="AI113">
        <v>0</v>
      </c>
      <c r="AJ113">
        <v>0</v>
      </c>
    </row>
    <row r="114" spans="1:36" x14ac:dyDescent="0.25">
      <c r="A114">
        <v>112</v>
      </c>
      <c r="B114">
        <v>999999</v>
      </c>
      <c r="C114">
        <v>113</v>
      </c>
      <c r="D114">
        <v>0</v>
      </c>
      <c r="E114">
        <v>0</v>
      </c>
      <c r="F114">
        <v>0</v>
      </c>
      <c r="G114">
        <v>225</v>
      </c>
      <c r="H114">
        <v>2</v>
      </c>
      <c r="I114">
        <v>3</v>
      </c>
      <c r="J114">
        <v>247.193325780203</v>
      </c>
      <c r="K114">
        <v>2</v>
      </c>
      <c r="L114">
        <v>381000</v>
      </c>
      <c r="M114" t="s">
        <v>57</v>
      </c>
      <c r="N114">
        <v>11867495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 s="1">
        <v>0</v>
      </c>
      <c r="AB114">
        <v>0</v>
      </c>
      <c r="AC114" t="s">
        <v>56</v>
      </c>
      <c r="AD114">
        <v>0</v>
      </c>
      <c r="AE114">
        <v>0.5</v>
      </c>
      <c r="AF114">
        <v>0</v>
      </c>
      <c r="AG114">
        <v>-0.124999982481451</v>
      </c>
      <c r="AH114">
        <v>1.16375002329966E-4</v>
      </c>
      <c r="AI114">
        <v>0</v>
      </c>
      <c r="AJ114">
        <v>0</v>
      </c>
    </row>
    <row r="115" spans="1:36" x14ac:dyDescent="0.25">
      <c r="A115">
        <v>113</v>
      </c>
      <c r="B115">
        <v>999999</v>
      </c>
      <c r="C115">
        <v>114</v>
      </c>
      <c r="D115">
        <v>0</v>
      </c>
      <c r="E115">
        <v>0</v>
      </c>
      <c r="F115">
        <v>0</v>
      </c>
      <c r="G115">
        <v>75</v>
      </c>
      <c r="H115">
        <v>1</v>
      </c>
      <c r="I115">
        <v>3</v>
      </c>
      <c r="J115">
        <v>247.193325780203</v>
      </c>
      <c r="K115">
        <v>1</v>
      </c>
      <c r="L115">
        <v>381000</v>
      </c>
      <c r="M115" t="s">
        <v>37</v>
      </c>
      <c r="N115">
        <v>6867763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 s="1">
        <v>0</v>
      </c>
      <c r="AB115">
        <v>0</v>
      </c>
      <c r="AC115" t="s">
        <v>36</v>
      </c>
      <c r="AD115">
        <v>0</v>
      </c>
      <c r="AE115">
        <v>0.5</v>
      </c>
      <c r="AF115">
        <v>0</v>
      </c>
      <c r="AG115">
        <v>-0.124999982481451</v>
      </c>
      <c r="AH115">
        <v>1.16375002329966E-4</v>
      </c>
      <c r="AI115">
        <v>0</v>
      </c>
      <c r="AJ115">
        <v>0</v>
      </c>
    </row>
    <row r="116" spans="1:36" x14ac:dyDescent="0.25">
      <c r="A116">
        <v>114</v>
      </c>
      <c r="B116">
        <v>999999</v>
      </c>
      <c r="C116">
        <v>115</v>
      </c>
      <c r="D116">
        <v>0</v>
      </c>
      <c r="E116">
        <v>0</v>
      </c>
      <c r="F116">
        <v>0</v>
      </c>
      <c r="G116">
        <v>75</v>
      </c>
      <c r="H116">
        <v>1</v>
      </c>
      <c r="I116">
        <v>3</v>
      </c>
      <c r="J116">
        <v>247.193325780203</v>
      </c>
      <c r="K116">
        <v>1</v>
      </c>
      <c r="L116">
        <v>381000</v>
      </c>
      <c r="M116" t="s">
        <v>37</v>
      </c>
      <c r="N116">
        <v>6867763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 s="1">
        <v>0</v>
      </c>
      <c r="AB116">
        <v>0</v>
      </c>
      <c r="AC116" t="s">
        <v>36</v>
      </c>
      <c r="AD116">
        <v>0</v>
      </c>
      <c r="AE116">
        <v>0.5</v>
      </c>
      <c r="AF116">
        <v>0</v>
      </c>
      <c r="AG116">
        <v>-0.124999982481451</v>
      </c>
      <c r="AH116">
        <v>1.16375002329966E-4</v>
      </c>
      <c r="AI116">
        <v>0</v>
      </c>
      <c r="AJ116">
        <v>0</v>
      </c>
    </row>
    <row r="117" spans="1:36" x14ac:dyDescent="0.25">
      <c r="A117">
        <v>115</v>
      </c>
      <c r="B117">
        <v>999999</v>
      </c>
      <c r="C117">
        <v>116</v>
      </c>
      <c r="D117">
        <v>0</v>
      </c>
      <c r="E117">
        <v>0</v>
      </c>
      <c r="F117">
        <v>0</v>
      </c>
      <c r="G117">
        <v>15</v>
      </c>
      <c r="H117">
        <v>1</v>
      </c>
      <c r="I117">
        <v>3</v>
      </c>
      <c r="J117">
        <v>247.193325780203</v>
      </c>
      <c r="K117">
        <v>1</v>
      </c>
      <c r="L117">
        <v>381000</v>
      </c>
      <c r="M117" t="s">
        <v>59</v>
      </c>
      <c r="N117">
        <v>2760000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 s="1">
        <v>0</v>
      </c>
      <c r="AB117">
        <v>0</v>
      </c>
      <c r="AC117" t="s">
        <v>36</v>
      </c>
      <c r="AD117">
        <v>0</v>
      </c>
      <c r="AE117">
        <v>0.5</v>
      </c>
      <c r="AF117">
        <v>0</v>
      </c>
      <c r="AG117">
        <v>-0.124999982481451</v>
      </c>
      <c r="AH117">
        <v>1.16375002329966E-4</v>
      </c>
      <c r="AI117">
        <v>0</v>
      </c>
      <c r="AJ117">
        <v>0</v>
      </c>
    </row>
    <row r="118" spans="1:36" x14ac:dyDescent="0.25">
      <c r="A118">
        <v>116</v>
      </c>
      <c r="B118">
        <v>999999</v>
      </c>
      <c r="C118">
        <v>117</v>
      </c>
      <c r="D118">
        <v>0</v>
      </c>
      <c r="E118">
        <v>0</v>
      </c>
      <c r="F118">
        <v>0</v>
      </c>
      <c r="G118">
        <v>250</v>
      </c>
      <c r="H118">
        <v>2</v>
      </c>
      <c r="I118">
        <v>3</v>
      </c>
      <c r="J118">
        <v>247.193325780203</v>
      </c>
      <c r="K118">
        <v>2</v>
      </c>
      <c r="L118">
        <v>381000</v>
      </c>
      <c r="M118" t="s">
        <v>61</v>
      </c>
      <c r="N118">
        <v>14240994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 s="1">
        <v>0</v>
      </c>
      <c r="AB118">
        <v>0</v>
      </c>
      <c r="AC118" t="s">
        <v>56</v>
      </c>
      <c r="AD118">
        <v>0</v>
      </c>
      <c r="AE118">
        <v>0.5</v>
      </c>
      <c r="AF118">
        <v>0</v>
      </c>
      <c r="AG118">
        <v>-0.124999982481451</v>
      </c>
      <c r="AH118">
        <v>1.16375002329966E-4</v>
      </c>
      <c r="AI118">
        <v>0</v>
      </c>
      <c r="AJ118">
        <v>0</v>
      </c>
    </row>
    <row r="119" spans="1:36" x14ac:dyDescent="0.25">
      <c r="A119">
        <v>117</v>
      </c>
      <c r="B119">
        <v>999999</v>
      </c>
      <c r="C119">
        <v>118</v>
      </c>
      <c r="D119">
        <v>0</v>
      </c>
      <c r="E119">
        <v>0</v>
      </c>
      <c r="F119">
        <v>0</v>
      </c>
      <c r="G119">
        <v>300</v>
      </c>
      <c r="H119">
        <v>2</v>
      </c>
      <c r="I119">
        <v>3</v>
      </c>
      <c r="J119">
        <v>247.193325780203</v>
      </c>
      <c r="K119">
        <v>2</v>
      </c>
      <c r="L119">
        <v>381000</v>
      </c>
      <c r="M119" t="s">
        <v>60</v>
      </c>
      <c r="N119">
        <v>17089193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 s="1">
        <v>0</v>
      </c>
      <c r="AB119">
        <v>0</v>
      </c>
      <c r="AC119" t="s">
        <v>56</v>
      </c>
      <c r="AD119">
        <v>0</v>
      </c>
      <c r="AE119">
        <v>0.5</v>
      </c>
      <c r="AF119">
        <v>0</v>
      </c>
      <c r="AG119">
        <v>-0.124999982481451</v>
      </c>
      <c r="AH119">
        <v>1.16375002329966E-4</v>
      </c>
      <c r="AI119">
        <v>0</v>
      </c>
      <c r="AJ119">
        <v>0</v>
      </c>
    </row>
    <row r="120" spans="1:36" x14ac:dyDescent="0.25">
      <c r="A120">
        <v>118</v>
      </c>
      <c r="B120">
        <v>999999</v>
      </c>
      <c r="C120">
        <v>119</v>
      </c>
      <c r="D120">
        <v>0</v>
      </c>
      <c r="E120">
        <v>0</v>
      </c>
      <c r="F120">
        <v>0</v>
      </c>
      <c r="G120">
        <v>60</v>
      </c>
      <c r="H120">
        <v>1</v>
      </c>
      <c r="I120">
        <v>3</v>
      </c>
      <c r="J120">
        <v>247.193325780203</v>
      </c>
      <c r="K120">
        <v>1</v>
      </c>
      <c r="L120">
        <v>381000</v>
      </c>
      <c r="M120" t="s">
        <v>62</v>
      </c>
      <c r="N120">
        <v>6295450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 s="1">
        <v>0</v>
      </c>
      <c r="AB120">
        <v>0</v>
      </c>
      <c r="AC120" t="s">
        <v>36</v>
      </c>
      <c r="AD120">
        <v>0</v>
      </c>
      <c r="AE120">
        <v>0.5</v>
      </c>
      <c r="AF120">
        <v>0</v>
      </c>
      <c r="AG120">
        <v>-0.124999982481451</v>
      </c>
      <c r="AH120">
        <v>1.16375002329966E-4</v>
      </c>
      <c r="AI120">
        <v>0</v>
      </c>
      <c r="AJ12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7"/>
  <sheetViews>
    <sheetView workbookViewId="0">
      <selection activeCell="B3" sqref="B3:G3"/>
    </sheetView>
  </sheetViews>
  <sheetFormatPr baseColWidth="10" defaultRowHeight="15" x14ac:dyDescent="0.25"/>
  <cols>
    <col min="1" max="1" width="19.42578125" bestFit="1" customWidth="1"/>
    <col min="2" max="2" width="11.5703125" bestFit="1" customWidth="1"/>
    <col min="3" max="3" width="13.85546875" bestFit="1" customWidth="1"/>
    <col min="4" max="4" width="12.5703125" bestFit="1" customWidth="1"/>
    <col min="5" max="5" width="12" bestFit="1" customWidth="1"/>
    <col min="6" max="7" width="12.5703125" bestFit="1" customWidth="1"/>
  </cols>
  <sheetData>
    <row r="3" spans="1:7" x14ac:dyDescent="0.25">
      <c r="B3" s="5">
        <f>AVERAGE(B5:B76)</f>
        <v>2.0145562141820204</v>
      </c>
      <c r="C3" s="5">
        <f>E3/$G$3</f>
        <v>8.3843894833714891E-2</v>
      </c>
      <c r="D3" s="5">
        <f>F3/$G$3</f>
        <v>0.91615610516628521</v>
      </c>
      <c r="E3" s="3">
        <f>SUM(C5:C76)</f>
        <v>11864490.971631413</v>
      </c>
      <c r="F3" s="3">
        <f>SUM(D5:D76)</f>
        <v>129642424.88863376</v>
      </c>
      <c r="G3" s="3">
        <f>SUM(E5:E76)</f>
        <v>141506915.86026517</v>
      </c>
    </row>
    <row r="4" spans="1:7" x14ac:dyDescent="0.25">
      <c r="A4" s="2" t="s">
        <v>0</v>
      </c>
      <c r="B4" s="2" t="s">
        <v>16</v>
      </c>
      <c r="C4" s="2" t="s">
        <v>25</v>
      </c>
      <c r="D4" s="2" t="s">
        <v>13</v>
      </c>
      <c r="E4" s="2" t="s">
        <v>33</v>
      </c>
    </row>
    <row r="5" spans="1:7" x14ac:dyDescent="0.25">
      <c r="A5">
        <v>1</v>
      </c>
      <c r="B5">
        <v>3.43248888888888</v>
      </c>
      <c r="C5" s="3">
        <v>325935.152959114</v>
      </c>
      <c r="D5">
        <v>6984021.8033428499</v>
      </c>
      <c r="E5">
        <v>7309956.9563019602</v>
      </c>
    </row>
    <row r="6" spans="1:7" x14ac:dyDescent="0.25">
      <c r="A6">
        <v>2</v>
      </c>
      <c r="B6">
        <v>0.61371099620444403</v>
      </c>
      <c r="C6" s="3">
        <v>32882.850839999999</v>
      </c>
      <c r="D6">
        <v>355149.70933207503</v>
      </c>
      <c r="E6">
        <v>388032.560172075</v>
      </c>
    </row>
    <row r="7" spans="1:7" x14ac:dyDescent="0.25">
      <c r="A7">
        <v>3</v>
      </c>
      <c r="B7">
        <v>0.30900075182666598</v>
      </c>
      <c r="C7" s="3">
        <v>27402.374370000001</v>
      </c>
      <c r="D7">
        <v>139898.09164137501</v>
      </c>
      <c r="E7">
        <v>167300.46601137501</v>
      </c>
    </row>
    <row r="8" spans="1:7" x14ac:dyDescent="0.25">
      <c r="A8">
        <v>4</v>
      </c>
      <c r="B8">
        <v>0.114256946533333</v>
      </c>
      <c r="C8" s="3">
        <v>32882.850839999999</v>
      </c>
      <c r="D8">
        <v>143830.37069469001</v>
      </c>
      <c r="E8">
        <v>176713.22153469</v>
      </c>
    </row>
    <row r="9" spans="1:7" x14ac:dyDescent="0.25">
      <c r="A9">
        <v>5</v>
      </c>
      <c r="B9">
        <v>0.28573845153777699</v>
      </c>
      <c r="C9" s="3">
        <v>32882.850839999999</v>
      </c>
      <c r="D9">
        <v>183696.46872748499</v>
      </c>
      <c r="E9">
        <v>216579.31956748501</v>
      </c>
    </row>
    <row r="10" spans="1:7" x14ac:dyDescent="0.25">
      <c r="A10">
        <v>6</v>
      </c>
      <c r="B10">
        <v>0.75375155768888802</v>
      </c>
      <c r="C10" s="3">
        <v>32882.850839999999</v>
      </c>
      <c r="D10">
        <v>466451.137004941</v>
      </c>
      <c r="E10">
        <v>499333.98784494097</v>
      </c>
    </row>
    <row r="11" spans="1:7" x14ac:dyDescent="0.25">
      <c r="A11">
        <v>7</v>
      </c>
      <c r="B11">
        <v>1.8196690372</v>
      </c>
      <c r="C11" s="3">
        <v>226343.85182728301</v>
      </c>
      <c r="D11">
        <v>1043906.11303184</v>
      </c>
      <c r="E11">
        <v>1270249.9648591201</v>
      </c>
    </row>
    <row r="12" spans="1:7" x14ac:dyDescent="0.25">
      <c r="A12">
        <v>8</v>
      </c>
      <c r="B12">
        <v>0.60739833046666603</v>
      </c>
      <c r="C12" s="3">
        <v>27402.374370000001</v>
      </c>
      <c r="D12">
        <v>252514.98924009499</v>
      </c>
      <c r="E12">
        <v>279917.363610095</v>
      </c>
    </row>
    <row r="13" spans="1:7" x14ac:dyDescent="0.25">
      <c r="A13">
        <v>9</v>
      </c>
      <c r="B13">
        <v>2.6560784301333298</v>
      </c>
      <c r="C13" s="3">
        <v>271612.61428295501</v>
      </c>
      <c r="D13">
        <v>3005971.9475504002</v>
      </c>
      <c r="E13">
        <v>3277584.56183335</v>
      </c>
    </row>
    <row r="14" spans="1:7" x14ac:dyDescent="0.25">
      <c r="A14">
        <v>10</v>
      </c>
      <c r="B14">
        <v>1.8507637851111101</v>
      </c>
      <c r="C14" s="3">
        <v>188619.87652273499</v>
      </c>
      <c r="D14">
        <v>988181.77948390599</v>
      </c>
      <c r="E14">
        <v>1176801.6560066401</v>
      </c>
    </row>
    <row r="15" spans="1:7" x14ac:dyDescent="0.25">
      <c r="A15">
        <v>11</v>
      </c>
      <c r="B15">
        <v>1.5240693174</v>
      </c>
      <c r="C15" s="3">
        <v>226343.85182728301</v>
      </c>
      <c r="D15">
        <v>754457.64534259902</v>
      </c>
      <c r="E15">
        <v>980801.49716988194</v>
      </c>
    </row>
    <row r="16" spans="1:7" x14ac:dyDescent="0.25">
      <c r="A16">
        <v>12</v>
      </c>
      <c r="B16">
        <v>1.10922973746666</v>
      </c>
      <c r="C16" s="3">
        <v>27402.374370000001</v>
      </c>
      <c r="D16">
        <v>607293.79384278902</v>
      </c>
      <c r="E16">
        <v>634696.16821278899</v>
      </c>
    </row>
    <row r="17" spans="1:5" x14ac:dyDescent="0.25">
      <c r="A17">
        <v>13</v>
      </c>
      <c r="B17">
        <v>1.9451242174000001</v>
      </c>
      <c r="C17" s="3">
        <v>226343.85182728301</v>
      </c>
      <c r="D17">
        <v>1182219.64774202</v>
      </c>
      <c r="E17">
        <v>1408563.4995693001</v>
      </c>
    </row>
    <row r="18" spans="1:5" x14ac:dyDescent="0.25">
      <c r="A18">
        <v>14</v>
      </c>
      <c r="B18">
        <v>2.2546886935999999</v>
      </c>
      <c r="C18" s="3">
        <v>226343.85182728301</v>
      </c>
      <c r="D18">
        <v>1562948.69497905</v>
      </c>
      <c r="E18">
        <v>1789292.5468063301</v>
      </c>
    </row>
    <row r="19" spans="1:5" x14ac:dyDescent="0.25">
      <c r="A19">
        <v>15</v>
      </c>
      <c r="B19">
        <v>0.78240192379999995</v>
      </c>
      <c r="C19" s="3">
        <v>22835.31264</v>
      </c>
      <c r="D19">
        <v>253510.18402024001</v>
      </c>
      <c r="E19">
        <v>276345.49666023999</v>
      </c>
    </row>
    <row r="20" spans="1:5" x14ac:dyDescent="0.25">
      <c r="A20">
        <v>16</v>
      </c>
      <c r="B20">
        <v>0.974966519333333</v>
      </c>
      <c r="C20" s="3">
        <v>27402.374370000001</v>
      </c>
      <c r="D20">
        <v>492049.53934018401</v>
      </c>
      <c r="E20">
        <v>519451.91371018399</v>
      </c>
    </row>
    <row r="21" spans="1:5" x14ac:dyDescent="0.25">
      <c r="A21">
        <v>17</v>
      </c>
      <c r="B21">
        <v>2.57892046066666</v>
      </c>
      <c r="C21" s="3">
        <v>157183.23043561299</v>
      </c>
      <c r="D21">
        <v>1341902.0110259999</v>
      </c>
      <c r="E21">
        <v>1499085.24146161</v>
      </c>
    </row>
    <row r="22" spans="1:5" x14ac:dyDescent="0.25">
      <c r="A22">
        <v>18</v>
      </c>
      <c r="B22">
        <v>1.0506326152000001</v>
      </c>
      <c r="C22" s="3">
        <v>32882.850839999999</v>
      </c>
      <c r="D22">
        <v>777796.89037323894</v>
      </c>
      <c r="E22">
        <v>810679.74121323903</v>
      </c>
    </row>
    <row r="23" spans="1:5" x14ac:dyDescent="0.25">
      <c r="A23">
        <v>19</v>
      </c>
      <c r="B23">
        <v>1.5407185565333299</v>
      </c>
      <c r="C23" s="3">
        <v>271612.61428295501</v>
      </c>
      <c r="D23">
        <v>1078195.82682032</v>
      </c>
      <c r="E23">
        <v>1349808.4411032801</v>
      </c>
    </row>
    <row r="24" spans="1:5" x14ac:dyDescent="0.25">
      <c r="A24">
        <v>20</v>
      </c>
      <c r="B24">
        <v>0.77618188330666604</v>
      </c>
      <c r="C24" s="3">
        <v>27402.374370000001</v>
      </c>
      <c r="D24">
        <v>348689.07927249803</v>
      </c>
      <c r="E24">
        <v>376091.453642498</v>
      </c>
    </row>
    <row r="25" spans="1:5" x14ac:dyDescent="0.25">
      <c r="A25">
        <v>21</v>
      </c>
      <c r="B25">
        <v>1.51078590861333</v>
      </c>
      <c r="C25" s="3">
        <v>211453.010851556</v>
      </c>
      <c r="D25">
        <v>588307.51520250295</v>
      </c>
      <c r="E25">
        <v>799760.52605405997</v>
      </c>
    </row>
    <row r="26" spans="1:5" x14ac:dyDescent="0.25">
      <c r="A26">
        <v>22</v>
      </c>
      <c r="B26">
        <v>0.64029301429333296</v>
      </c>
      <c r="C26" s="3">
        <v>27402.374370000001</v>
      </c>
      <c r="D26">
        <v>269417.70536211302</v>
      </c>
      <c r="E26">
        <v>296820.07973211299</v>
      </c>
    </row>
    <row r="27" spans="1:5" x14ac:dyDescent="0.25">
      <c r="A27">
        <v>23</v>
      </c>
      <c r="B27">
        <v>1.9803309862</v>
      </c>
      <c r="C27" s="3">
        <v>226343.85182728301</v>
      </c>
      <c r="D27">
        <v>1222691.3194782699</v>
      </c>
      <c r="E27">
        <v>1449035.17130555</v>
      </c>
    </row>
    <row r="28" spans="1:5" x14ac:dyDescent="0.25">
      <c r="A28">
        <v>24</v>
      </c>
      <c r="B28">
        <v>2.2328164712</v>
      </c>
      <c r="C28" s="3">
        <v>271612.61428295501</v>
      </c>
      <c r="D28">
        <v>2153767.9687053398</v>
      </c>
      <c r="E28">
        <v>2425380.5829882999</v>
      </c>
    </row>
    <row r="29" spans="1:5" x14ac:dyDescent="0.25">
      <c r="A29">
        <v>25</v>
      </c>
      <c r="B29">
        <v>1.1876376232000001</v>
      </c>
      <c r="C29" s="3">
        <v>27402.374370000001</v>
      </c>
      <c r="D29">
        <v>681462.25670540705</v>
      </c>
      <c r="E29">
        <v>708864.63107540703</v>
      </c>
    </row>
    <row r="30" spans="1:5" x14ac:dyDescent="0.25">
      <c r="A30">
        <v>26</v>
      </c>
      <c r="B30">
        <v>0.51876863766000003</v>
      </c>
      <c r="C30" s="3">
        <v>22835.31264</v>
      </c>
      <c r="D30">
        <v>153055.67809889899</v>
      </c>
      <c r="E30">
        <v>175890.99073889901</v>
      </c>
    </row>
    <row r="31" spans="1:5" x14ac:dyDescent="0.25">
      <c r="A31">
        <v>27</v>
      </c>
      <c r="B31">
        <v>0.62119152694666602</v>
      </c>
      <c r="C31" s="3">
        <v>27402.374370000001</v>
      </c>
      <c r="D31">
        <v>259494.02569929601</v>
      </c>
      <c r="E31">
        <v>286896.40006929601</v>
      </c>
    </row>
    <row r="32" spans="1:5" x14ac:dyDescent="0.25">
      <c r="A32">
        <v>28</v>
      </c>
      <c r="B32">
        <v>2.6798799999999998</v>
      </c>
      <c r="C32" s="3">
        <v>211453.010851556</v>
      </c>
      <c r="D32">
        <v>1722607.78793709</v>
      </c>
      <c r="E32">
        <v>1934060.79878865</v>
      </c>
    </row>
    <row r="33" spans="1:5" x14ac:dyDescent="0.25">
      <c r="A33">
        <v>29</v>
      </c>
      <c r="B33">
        <v>1.15381972533333</v>
      </c>
      <c r="C33" s="3">
        <v>32882.850839999999</v>
      </c>
      <c r="D33">
        <v>910004.85305821698</v>
      </c>
      <c r="E33">
        <v>942887.70389821695</v>
      </c>
    </row>
    <row r="34" spans="1:5" x14ac:dyDescent="0.25">
      <c r="A34">
        <v>30</v>
      </c>
      <c r="B34">
        <v>1.0107806538666599</v>
      </c>
      <c r="C34" s="3">
        <v>32882.850839999999</v>
      </c>
      <c r="D34">
        <v>730049.87640321499</v>
      </c>
      <c r="E34">
        <v>762932.72724321496</v>
      </c>
    </row>
    <row r="35" spans="1:5" x14ac:dyDescent="0.25">
      <c r="A35">
        <v>31</v>
      </c>
      <c r="B35">
        <v>1.42922980386666</v>
      </c>
      <c r="C35" s="3">
        <v>21333.00981</v>
      </c>
      <c r="D35">
        <v>532793.62548952003</v>
      </c>
      <c r="E35">
        <v>554126.63529951998</v>
      </c>
    </row>
    <row r="36" spans="1:5" x14ac:dyDescent="0.25">
      <c r="A36">
        <v>32</v>
      </c>
      <c r="B36">
        <v>2.3334577777777699</v>
      </c>
      <c r="C36" s="3">
        <v>211453.010851556</v>
      </c>
      <c r="D36">
        <v>1320513.18704494</v>
      </c>
      <c r="E36">
        <v>1531966.1978964999</v>
      </c>
    </row>
    <row r="37" spans="1:5" x14ac:dyDescent="0.25">
      <c r="A37">
        <v>33</v>
      </c>
      <c r="B37">
        <v>0.37166043105333302</v>
      </c>
      <c r="C37" s="3">
        <v>27402.374370000001</v>
      </c>
      <c r="D37">
        <v>157462.87388966401</v>
      </c>
      <c r="E37">
        <v>184865.24825966399</v>
      </c>
    </row>
    <row r="38" spans="1:5" x14ac:dyDescent="0.25">
      <c r="A38">
        <v>34</v>
      </c>
      <c r="B38">
        <v>1.5121052911999999</v>
      </c>
      <c r="C38" s="3">
        <v>226343.85182728301</v>
      </c>
      <c r="D38">
        <v>743820.158172347</v>
      </c>
      <c r="E38">
        <v>970164.00999963004</v>
      </c>
    </row>
    <row r="39" spans="1:5" x14ac:dyDescent="0.25">
      <c r="A39">
        <v>35</v>
      </c>
      <c r="B39">
        <v>0.67955999999999905</v>
      </c>
      <c r="C39" s="3">
        <v>21333.00981</v>
      </c>
      <c r="D39">
        <v>166778.65996895899</v>
      </c>
      <c r="E39">
        <v>188111.66977895901</v>
      </c>
    </row>
    <row r="40" spans="1:5" x14ac:dyDescent="0.25">
      <c r="A40">
        <v>36</v>
      </c>
      <c r="B40">
        <v>0.99513348231111098</v>
      </c>
      <c r="C40" s="3">
        <v>32882.850839999999</v>
      </c>
      <c r="D40">
        <v>711807.57477636705</v>
      </c>
      <c r="E40">
        <v>744690.42561636702</v>
      </c>
    </row>
    <row r="41" spans="1:5" x14ac:dyDescent="0.25">
      <c r="A41">
        <v>37</v>
      </c>
      <c r="B41">
        <v>2.1943600000000001</v>
      </c>
      <c r="C41" s="3">
        <v>226343.85182728301</v>
      </c>
      <c r="D41">
        <v>1484348.0644706199</v>
      </c>
      <c r="E41">
        <v>1710691.9162979</v>
      </c>
    </row>
    <row r="42" spans="1:5" x14ac:dyDescent="0.25">
      <c r="A42">
        <v>38</v>
      </c>
      <c r="B42">
        <v>2.5085199999999999</v>
      </c>
      <c r="C42" s="3">
        <v>226343.85182728301</v>
      </c>
      <c r="D42">
        <v>1917011.04277044</v>
      </c>
      <c r="E42">
        <v>2143354.8945977199</v>
      </c>
    </row>
    <row r="43" spans="1:5" x14ac:dyDescent="0.25">
      <c r="A43">
        <v>39</v>
      </c>
      <c r="B43">
        <v>0.92661333333333296</v>
      </c>
      <c r="C43" s="3">
        <v>27402.374370000001</v>
      </c>
      <c r="D43">
        <v>454182.33168225002</v>
      </c>
      <c r="E43">
        <v>481584.70605225</v>
      </c>
    </row>
    <row r="44" spans="1:5" x14ac:dyDescent="0.25">
      <c r="A44">
        <v>40</v>
      </c>
      <c r="B44">
        <v>1.2518800000000001</v>
      </c>
      <c r="C44" s="3">
        <v>22835.31264</v>
      </c>
      <c r="D44">
        <v>533190.18100177904</v>
      </c>
      <c r="E44">
        <v>556025.49364177894</v>
      </c>
    </row>
    <row r="45" spans="1:5" x14ac:dyDescent="0.25">
      <c r="A45">
        <v>41</v>
      </c>
      <c r="B45">
        <v>3.0686133333333299</v>
      </c>
      <c r="C45" s="3">
        <v>226343.85182728199</v>
      </c>
      <c r="D45">
        <v>2831769.3889848301</v>
      </c>
      <c r="E45">
        <v>3058113.2408121098</v>
      </c>
    </row>
    <row r="46" spans="1:5" x14ac:dyDescent="0.25">
      <c r="A46">
        <v>42</v>
      </c>
      <c r="B46">
        <v>2.4672666666666601</v>
      </c>
      <c r="C46" s="3">
        <v>226343.85182728301</v>
      </c>
      <c r="D46">
        <v>1856899.79432333</v>
      </c>
      <c r="E46">
        <v>2083243.6461506099</v>
      </c>
    </row>
    <row r="47" spans="1:5" x14ac:dyDescent="0.25">
      <c r="A47">
        <v>43</v>
      </c>
      <c r="B47">
        <v>3.1865555555555498</v>
      </c>
      <c r="C47" s="3">
        <v>157183.23043561299</v>
      </c>
      <c r="D47">
        <v>2022064.3171017901</v>
      </c>
      <c r="E47">
        <v>2179247.5475373999</v>
      </c>
    </row>
    <row r="48" spans="1:5" x14ac:dyDescent="0.25">
      <c r="A48">
        <v>44</v>
      </c>
      <c r="B48">
        <v>3.4885511111111098</v>
      </c>
      <c r="C48" s="3">
        <v>211453.010851556</v>
      </c>
      <c r="D48">
        <v>2877501.93254821</v>
      </c>
      <c r="E48">
        <v>3088954.9433997599</v>
      </c>
    </row>
    <row r="49" spans="1:5" x14ac:dyDescent="0.25">
      <c r="A49">
        <v>45</v>
      </c>
      <c r="B49">
        <v>0.973155555555555</v>
      </c>
      <c r="C49" s="3">
        <v>27402.374370000001</v>
      </c>
      <c r="D49">
        <v>490596.59308440401</v>
      </c>
      <c r="E49">
        <v>517998.96745440399</v>
      </c>
    </row>
    <row r="50" spans="1:5" x14ac:dyDescent="0.25">
      <c r="A50">
        <v>46</v>
      </c>
      <c r="B50">
        <v>2.2657600000000002</v>
      </c>
      <c r="C50" s="3">
        <v>226343.85182728301</v>
      </c>
      <c r="D50">
        <v>1577604.69187836</v>
      </c>
      <c r="E50">
        <v>1803948.5437056399</v>
      </c>
    </row>
    <row r="51" spans="1:5" x14ac:dyDescent="0.25">
      <c r="A51">
        <v>47</v>
      </c>
      <c r="B51">
        <v>2.9363911111111101</v>
      </c>
      <c r="C51" s="3">
        <v>211453.010851556</v>
      </c>
      <c r="D51">
        <v>2056149.21135418</v>
      </c>
      <c r="E51">
        <v>2267602.2222057302</v>
      </c>
    </row>
    <row r="52" spans="1:5" x14ac:dyDescent="0.25">
      <c r="A52">
        <v>48</v>
      </c>
      <c r="B52">
        <v>2.1737333333333302</v>
      </c>
      <c r="C52" s="3">
        <v>226343.85182728301</v>
      </c>
      <c r="D52">
        <v>1457963.1367003799</v>
      </c>
      <c r="E52">
        <v>1684306.98852767</v>
      </c>
    </row>
    <row r="53" spans="1:5" x14ac:dyDescent="0.25">
      <c r="A53">
        <v>49</v>
      </c>
      <c r="B53">
        <v>2.6973333333333298</v>
      </c>
      <c r="C53" s="3">
        <v>130986.02536301099</v>
      </c>
      <c r="D53">
        <v>1273686.7292959001</v>
      </c>
      <c r="E53">
        <v>1404672.75465891</v>
      </c>
    </row>
    <row r="54" spans="1:5" x14ac:dyDescent="0.25">
      <c r="A54">
        <v>50</v>
      </c>
      <c r="B54">
        <v>1.60359111100533</v>
      </c>
      <c r="C54" s="3">
        <v>1091708.82817724</v>
      </c>
      <c r="D54">
        <v>6013895.0962041896</v>
      </c>
      <c r="E54">
        <v>7105603.9243814396</v>
      </c>
    </row>
    <row r="55" spans="1:5" x14ac:dyDescent="0.25">
      <c r="A55">
        <v>51</v>
      </c>
      <c r="B55">
        <v>4.2665466666666596</v>
      </c>
      <c r="C55" s="3">
        <v>226343.85182728301</v>
      </c>
      <c r="D55">
        <v>5404991.0050330702</v>
      </c>
      <c r="E55">
        <v>5631334.8568603499</v>
      </c>
    </row>
    <row r="56" spans="1:5" x14ac:dyDescent="0.25">
      <c r="A56">
        <v>52</v>
      </c>
      <c r="B56">
        <v>1.3412622222222199</v>
      </c>
      <c r="C56" s="3">
        <v>27402.374370000001</v>
      </c>
      <c r="D56">
        <v>841460.79350293195</v>
      </c>
      <c r="E56">
        <v>868863.16787293204</v>
      </c>
    </row>
    <row r="57" spans="1:5" x14ac:dyDescent="0.25">
      <c r="A57">
        <v>53</v>
      </c>
      <c r="B57">
        <v>2.4291866666666602</v>
      </c>
      <c r="C57" s="3">
        <v>226343.85182728301</v>
      </c>
      <c r="D57">
        <v>1802297.17088108</v>
      </c>
      <c r="E57">
        <v>2028641.0227083601</v>
      </c>
    </row>
    <row r="58" spans="1:5" x14ac:dyDescent="0.25">
      <c r="A58">
        <v>54</v>
      </c>
      <c r="B58">
        <v>3.52874666666666</v>
      </c>
      <c r="C58" s="3">
        <v>271612.61428295501</v>
      </c>
      <c r="D58">
        <v>5228771.0364257004</v>
      </c>
      <c r="E58">
        <v>5500383.6507086596</v>
      </c>
    </row>
    <row r="59" spans="1:5" x14ac:dyDescent="0.25">
      <c r="A59">
        <v>55</v>
      </c>
      <c r="B59">
        <v>4.3078000000000003</v>
      </c>
      <c r="C59" s="3">
        <v>226343.85182728301</v>
      </c>
      <c r="D59">
        <v>5508575.5670892596</v>
      </c>
      <c r="E59">
        <v>5734919.4189165402</v>
      </c>
    </row>
    <row r="60" spans="1:5" x14ac:dyDescent="0.25">
      <c r="A60">
        <v>56</v>
      </c>
      <c r="B60">
        <v>4.4394933333333304</v>
      </c>
      <c r="C60" s="3">
        <v>226343.85182728301</v>
      </c>
      <c r="D60">
        <v>5845919.1325472398</v>
      </c>
      <c r="E60">
        <v>6072262.9843745204</v>
      </c>
    </row>
    <row r="61" spans="1:5" x14ac:dyDescent="0.25">
      <c r="A61">
        <v>57</v>
      </c>
      <c r="B61">
        <v>1.534684444384</v>
      </c>
      <c r="C61" s="3">
        <v>271612.61428295501</v>
      </c>
      <c r="D61">
        <v>1070553.26377069</v>
      </c>
      <c r="E61">
        <v>1342165.87805365</v>
      </c>
    </row>
    <row r="62" spans="1:5" x14ac:dyDescent="0.25">
      <c r="A62">
        <v>58</v>
      </c>
      <c r="B62">
        <v>5.4127999977333303</v>
      </c>
      <c r="C62" s="3">
        <v>157183.23043561299</v>
      </c>
      <c r="D62">
        <v>5738899.4288349403</v>
      </c>
      <c r="E62">
        <v>5896082.6592705501</v>
      </c>
    </row>
    <row r="63" spans="1:5" x14ac:dyDescent="0.25">
      <c r="A63">
        <v>59</v>
      </c>
      <c r="B63">
        <v>2.80998666666666</v>
      </c>
      <c r="C63" s="3">
        <v>211453.010851556</v>
      </c>
      <c r="D63">
        <v>1887977.8460544799</v>
      </c>
      <c r="E63">
        <v>2099430.8569060401</v>
      </c>
    </row>
    <row r="64" spans="1:5" x14ac:dyDescent="0.25">
      <c r="A64">
        <v>60</v>
      </c>
      <c r="B64">
        <v>2.29114666666666</v>
      </c>
      <c r="C64" s="3">
        <v>211453.010851556</v>
      </c>
      <c r="D64">
        <v>1275210.4382259699</v>
      </c>
      <c r="E64">
        <v>1486663.4490775201</v>
      </c>
    </row>
    <row r="65" spans="1:5" x14ac:dyDescent="0.25">
      <c r="A65">
        <v>61</v>
      </c>
      <c r="B65">
        <v>3.2859866666666599</v>
      </c>
      <c r="C65" s="3">
        <v>271612.61428295501</v>
      </c>
      <c r="D65">
        <v>4547453.4272229904</v>
      </c>
      <c r="E65">
        <v>4819066.0415059496</v>
      </c>
    </row>
    <row r="66" spans="1:5" x14ac:dyDescent="0.25">
      <c r="A66">
        <v>62</v>
      </c>
      <c r="B66">
        <v>2.1380333333333299</v>
      </c>
      <c r="C66" s="3">
        <v>226343.85182728301</v>
      </c>
      <c r="D66">
        <v>1412885.78255941</v>
      </c>
      <c r="E66">
        <v>1639229.6343867001</v>
      </c>
    </row>
    <row r="67" spans="1:5" x14ac:dyDescent="0.25">
      <c r="A67">
        <v>63</v>
      </c>
      <c r="B67">
        <v>3.9777733333333298</v>
      </c>
      <c r="C67" s="3">
        <v>226343.85182728301</v>
      </c>
      <c r="D67">
        <v>4707807.8645616397</v>
      </c>
      <c r="E67">
        <v>4934151.7163889203</v>
      </c>
    </row>
    <row r="68" spans="1:5" x14ac:dyDescent="0.25">
      <c r="A68">
        <v>64</v>
      </c>
      <c r="B68">
        <v>2.9178799999999998</v>
      </c>
      <c r="C68" s="3">
        <v>226343.85182728301</v>
      </c>
      <c r="D68">
        <v>2567518.3178366101</v>
      </c>
      <c r="E68">
        <v>2793862.1696638898</v>
      </c>
    </row>
    <row r="69" spans="1:5" x14ac:dyDescent="0.25">
      <c r="A69">
        <v>65</v>
      </c>
      <c r="B69">
        <v>2.2996088888888799</v>
      </c>
      <c r="C69" s="3">
        <v>271612.61428295501</v>
      </c>
      <c r="D69">
        <v>2278443.5620045201</v>
      </c>
      <c r="E69">
        <v>2550056.1762874802</v>
      </c>
    </row>
    <row r="70" spans="1:5" x14ac:dyDescent="0.25">
      <c r="A70">
        <v>66</v>
      </c>
      <c r="B70">
        <v>2.76714666666666</v>
      </c>
      <c r="C70" s="3">
        <v>226343.85182728301</v>
      </c>
      <c r="D70">
        <v>2316574.35072183</v>
      </c>
      <c r="E70">
        <v>2542918.2025491102</v>
      </c>
    </row>
    <row r="71" spans="1:5" x14ac:dyDescent="0.25">
      <c r="A71">
        <v>67</v>
      </c>
      <c r="B71">
        <v>1.3952088888888801</v>
      </c>
      <c r="C71" s="3">
        <v>21333.00981</v>
      </c>
      <c r="D71">
        <v>510546.51181866898</v>
      </c>
      <c r="E71">
        <v>531879.521628669</v>
      </c>
    </row>
    <row r="72" spans="1:5" x14ac:dyDescent="0.25">
      <c r="A72">
        <v>68</v>
      </c>
      <c r="B72">
        <v>1.55704888888888</v>
      </c>
      <c r="C72" s="3">
        <v>211453.010851556</v>
      </c>
      <c r="D72">
        <v>621167.02708013798</v>
      </c>
      <c r="E72">
        <v>832620.037931695</v>
      </c>
    </row>
    <row r="73" spans="1:5" x14ac:dyDescent="0.25">
      <c r="A73">
        <v>69</v>
      </c>
      <c r="B73">
        <v>4.7155733333333298</v>
      </c>
      <c r="C73" s="3">
        <v>226343.85182728301</v>
      </c>
      <c r="D73">
        <v>6586089.0110785998</v>
      </c>
      <c r="E73">
        <v>6812432.8629058804</v>
      </c>
    </row>
    <row r="74" spans="1:5" x14ac:dyDescent="0.25">
      <c r="A74">
        <v>70</v>
      </c>
      <c r="B74">
        <v>2.6053066666666602</v>
      </c>
      <c r="C74" s="3">
        <v>226343.85182728301</v>
      </c>
      <c r="D74">
        <v>2061953.7892682799</v>
      </c>
      <c r="E74">
        <v>2288297.6410955698</v>
      </c>
    </row>
    <row r="75" spans="1:5" x14ac:dyDescent="0.25">
      <c r="A75">
        <v>71</v>
      </c>
      <c r="B75">
        <v>4.3375940740740697</v>
      </c>
      <c r="C75" s="3">
        <v>325935.152959114</v>
      </c>
      <c r="D75">
        <v>5844063.3533298103</v>
      </c>
      <c r="E75">
        <v>6169998.5062889298</v>
      </c>
    </row>
    <row r="76" spans="1:5" x14ac:dyDescent="0.25">
      <c r="A76">
        <v>72</v>
      </c>
      <c r="B76">
        <v>1.1096664711999999</v>
      </c>
      <c r="C76" s="3">
        <v>32882.850839999999</v>
      </c>
      <c r="D76">
        <v>449682.908584497</v>
      </c>
      <c r="E76">
        <v>482565.75942449702</v>
      </c>
    </row>
    <row r="77" spans="1:5" x14ac:dyDescent="0.25">
      <c r="A77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11"/>
  <sheetViews>
    <sheetView topLeftCell="A31" workbookViewId="0">
      <selection activeCell="I64" sqref="I64"/>
    </sheetView>
  </sheetViews>
  <sheetFormatPr baseColWidth="10" defaultRowHeight="15" x14ac:dyDescent="0.25"/>
  <cols>
    <col min="3" max="3" width="9.140625" customWidth="1"/>
    <col min="6" max="6" width="11.5703125" bestFit="1" customWidth="1"/>
    <col min="7" max="8" width="12.5703125" bestFit="1" customWidth="1"/>
  </cols>
  <sheetData>
    <row r="3" spans="3:8" x14ac:dyDescent="0.25">
      <c r="C3" s="6" t="s">
        <v>64</v>
      </c>
      <c r="D3" s="6" t="s">
        <v>66</v>
      </c>
      <c r="E3" s="6" t="s">
        <v>65</v>
      </c>
      <c r="F3" s="6" t="s">
        <v>67</v>
      </c>
      <c r="G3" s="6" t="s">
        <v>68</v>
      </c>
      <c r="H3" s="6" t="s">
        <v>69</v>
      </c>
    </row>
    <row r="4" spans="3:8" x14ac:dyDescent="0.25">
      <c r="C4" s="4">
        <v>0.28779374488314591</v>
      </c>
      <c r="D4" s="4">
        <v>0.17226382812501179</v>
      </c>
      <c r="E4" s="4">
        <v>0.82773617187498894</v>
      </c>
      <c r="F4" s="1">
        <v>1869999.0894899983</v>
      </c>
      <c r="G4" s="1">
        <v>8985437.6545079462</v>
      </c>
      <c r="H4" s="1">
        <v>10855436.743997937</v>
      </c>
    </row>
    <row r="5" spans="3:8" x14ac:dyDescent="0.25">
      <c r="C5" s="4">
        <v>0.57558748976629148</v>
      </c>
      <c r="D5" s="4">
        <v>0.10849841294177084</v>
      </c>
      <c r="E5" s="4">
        <v>0.89150158705822913</v>
      </c>
      <c r="F5" s="1">
        <v>2011324.4639256115</v>
      </c>
      <c r="G5" s="1">
        <v>16526499.356640808</v>
      </c>
      <c r="H5" s="1">
        <v>18537823.82056642</v>
      </c>
    </row>
    <row r="6" spans="3:8" x14ac:dyDescent="0.25">
      <c r="C6" s="4">
        <v>0.86338123464943783</v>
      </c>
      <c r="D6" s="4">
        <v>0.12217212724098418</v>
      </c>
      <c r="E6" s="4">
        <v>0.87782787275901653</v>
      </c>
      <c r="F6" s="1">
        <v>4049302.0050547663</v>
      </c>
      <c r="G6" s="1">
        <v>29094935.526862249</v>
      </c>
      <c r="H6" s="1">
        <v>33144237.531916991</v>
      </c>
    </row>
    <row r="7" spans="3:8" x14ac:dyDescent="0.25">
      <c r="C7" s="4">
        <v>1.1511749795325821</v>
      </c>
      <c r="D7" s="4">
        <v>0.11926328606634075</v>
      </c>
      <c r="E7" s="4">
        <v>0.88073671393365993</v>
      </c>
      <c r="F7" s="1">
        <v>6322538.538988715</v>
      </c>
      <c r="G7" s="1">
        <v>46690746.165172279</v>
      </c>
      <c r="H7" s="1">
        <v>53013284.704160959</v>
      </c>
    </row>
    <row r="8" spans="3:8" x14ac:dyDescent="0.25">
      <c r="C8" s="4">
        <v>1.4389687244157279</v>
      </c>
      <c r="D8" s="4">
        <v>0.1128747765578165</v>
      </c>
      <c r="E8" s="4">
        <v>0.8871252234421837</v>
      </c>
      <c r="F8" s="1">
        <v>8819267.3343960065</v>
      </c>
      <c r="G8" s="1">
        <v>69313931.271570846</v>
      </c>
      <c r="H8" s="1">
        <v>78133198.605966836</v>
      </c>
    </row>
    <row r="9" spans="3:8" x14ac:dyDescent="0.25">
      <c r="C9" s="4">
        <v>1.7267624692988759</v>
      </c>
      <c r="D9" s="4">
        <v>9.8451772211533048E-2</v>
      </c>
      <c r="E9" s="4">
        <v>0.90154822778846688</v>
      </c>
      <c r="F9" s="1">
        <v>10588813.411347825</v>
      </c>
      <c r="G9" s="1">
        <v>96964490.846057981</v>
      </c>
      <c r="H9" s="1">
        <v>107553304.25740582</v>
      </c>
    </row>
    <row r="10" spans="3:8" x14ac:dyDescent="0.25">
      <c r="C10" s="4">
        <v>2.0145562141820204</v>
      </c>
      <c r="D10" s="4">
        <v>8.3843894833714891E-2</v>
      </c>
      <c r="E10" s="4">
        <v>0.91615610516628521</v>
      </c>
      <c r="F10" s="1">
        <v>11864490.971631413</v>
      </c>
      <c r="G10" s="1">
        <v>129642424.88863376</v>
      </c>
      <c r="H10" s="1">
        <v>141506915.86026517</v>
      </c>
    </row>
    <row r="11" spans="3:8" x14ac:dyDescent="0.25">
      <c r="C11" s="4">
        <v>2.3023499590651659</v>
      </c>
      <c r="D11" s="4">
        <v>6.9446019509136578E-2</v>
      </c>
      <c r="E11" s="4">
        <v>0.93055398049086357</v>
      </c>
      <c r="F11" s="1">
        <v>12488941.213627478</v>
      </c>
      <c r="G11" s="1">
        <v>167347733.39929813</v>
      </c>
      <c r="H11" s="1">
        <v>179836674.61292559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sol</vt:lpstr>
      <vt:lpstr>TD</vt:lpstr>
      <vt:lpstr>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Lorena Cadavid</cp:lastModifiedBy>
  <dcterms:created xsi:type="dcterms:W3CDTF">2018-07-13T15:54:03Z</dcterms:created>
  <dcterms:modified xsi:type="dcterms:W3CDTF">2018-07-13T16:14:17Z</dcterms:modified>
</cp:coreProperties>
</file>