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N\Inteligencia_Artificial_Avanzada\TP\data\"/>
    </mc:Choice>
  </mc:AlternateContent>
  <xr:revisionPtr revIDLastSave="0" documentId="8_{3D57DA09-7B7E-4BB7-9289-49577002BD8D}" xr6:coauthVersionLast="47" xr6:coauthVersionMax="47" xr10:uidLastSave="{00000000-0000-0000-0000-000000000000}"/>
  <bookViews>
    <workbookView xWindow="20370" yWindow="-120" windowWidth="21840" windowHeight="13140" xr2:uid="{883FD1E1-9028-4202-8DB9-45EE0060D48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I50" i="1"/>
  <c r="J50" i="1"/>
  <c r="H51" i="1"/>
  <c r="I51" i="1"/>
  <c r="J51" i="1"/>
  <c r="H52" i="1"/>
  <c r="I52" i="1"/>
  <c r="J52" i="1"/>
  <c r="H53" i="1"/>
  <c r="I53" i="1"/>
  <c r="J53" i="1"/>
  <c r="H54" i="1"/>
  <c r="I54" i="1"/>
  <c r="J54" i="1"/>
  <c r="H55" i="1"/>
  <c r="I55" i="1"/>
  <c r="J55" i="1"/>
  <c r="H56" i="1"/>
  <c r="I56" i="1"/>
  <c r="J56" i="1"/>
  <c r="H57" i="1"/>
  <c r="I57" i="1"/>
  <c r="J57" i="1"/>
  <c r="H58" i="1"/>
  <c r="I58" i="1"/>
  <c r="J58" i="1"/>
  <c r="H59" i="1"/>
  <c r="I59" i="1"/>
  <c r="J59" i="1"/>
  <c r="H60" i="1"/>
  <c r="I60" i="1"/>
  <c r="J60" i="1"/>
  <c r="H61" i="1"/>
  <c r="I61" i="1"/>
  <c r="J61" i="1"/>
  <c r="H62" i="1"/>
  <c r="I62" i="1"/>
  <c r="J62" i="1"/>
  <c r="H63" i="1"/>
  <c r="I63" i="1"/>
  <c r="J63" i="1"/>
  <c r="H64" i="1"/>
  <c r="I64" i="1"/>
  <c r="J64" i="1"/>
  <c r="H65" i="1"/>
  <c r="I65" i="1"/>
  <c r="J65" i="1"/>
  <c r="H66" i="1"/>
  <c r="I66" i="1"/>
  <c r="J66" i="1"/>
  <c r="H67" i="1"/>
  <c r="I67" i="1"/>
  <c r="J67" i="1"/>
  <c r="H68" i="1"/>
  <c r="I68" i="1"/>
  <c r="J68" i="1"/>
  <c r="H69" i="1"/>
  <c r="I69" i="1"/>
  <c r="J69" i="1"/>
  <c r="H70" i="1"/>
  <c r="I70" i="1"/>
  <c r="J70" i="1"/>
  <c r="H71" i="1"/>
  <c r="I71" i="1"/>
  <c r="J71" i="1"/>
  <c r="H72" i="1"/>
  <c r="I72" i="1"/>
  <c r="J72" i="1"/>
  <c r="H73" i="1"/>
  <c r="I73" i="1"/>
  <c r="J73" i="1"/>
  <c r="H74" i="1"/>
  <c r="I74" i="1"/>
  <c r="J74" i="1"/>
  <c r="H75" i="1"/>
  <c r="I75" i="1"/>
  <c r="J75" i="1"/>
  <c r="H76" i="1"/>
  <c r="I76" i="1"/>
  <c r="J76" i="1"/>
  <c r="H77" i="1"/>
  <c r="I77" i="1"/>
  <c r="J77" i="1"/>
  <c r="H78" i="1"/>
  <c r="I78" i="1"/>
  <c r="J78" i="1"/>
  <c r="H79" i="1"/>
  <c r="I79" i="1"/>
  <c r="J79" i="1"/>
  <c r="I2" i="1"/>
  <c r="J2" i="1"/>
  <c r="H2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2" i="1"/>
  <c r="K1" i="1"/>
  <c r="H1" i="1"/>
  <c r="I1" i="1"/>
  <c r="J1" i="1"/>
  <c r="G1" i="1"/>
</calcChain>
</file>

<file path=xl/sharedStrings.xml><?xml version="1.0" encoding="utf-8"?>
<sst xmlns="http://schemas.openxmlformats.org/spreadsheetml/2006/main" count="5" uniqueCount="5">
  <si>
    <t>MES</t>
  </si>
  <si>
    <t>Compras en supermercados en  $</t>
  </si>
  <si>
    <t>Compras en shopping en  $</t>
  </si>
  <si>
    <t>Total nafta y gasoil en $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</si>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</sst>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Compras en supermercados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Hoja1!$G$2:$G$79</c:f>
              <c:numCache>
                <c:formatCode>mmm\-yy</c:formatCode>
                <c:ptCount val="78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  <c:pt idx="58">
                  <c:v>44501</c:v>
                </c:pt>
                <c:pt idx="59">
                  <c:v>44531</c:v>
                </c:pt>
                <c:pt idx="60">
                  <c:v>44562</c:v>
                </c:pt>
                <c:pt idx="61">
                  <c:v>44593</c:v>
                </c:pt>
                <c:pt idx="62">
                  <c:v>44621</c:v>
                </c:pt>
                <c:pt idx="63">
                  <c:v>44652</c:v>
                </c:pt>
                <c:pt idx="64">
                  <c:v>44682</c:v>
                </c:pt>
                <c:pt idx="65">
                  <c:v>44713</c:v>
                </c:pt>
                <c:pt idx="66">
                  <c:v>44743</c:v>
                </c:pt>
                <c:pt idx="67">
                  <c:v>44774</c:v>
                </c:pt>
                <c:pt idx="68">
                  <c:v>44805</c:v>
                </c:pt>
                <c:pt idx="69">
                  <c:v>44835</c:v>
                </c:pt>
                <c:pt idx="70">
                  <c:v>44866</c:v>
                </c:pt>
                <c:pt idx="71">
                  <c:v>44896</c:v>
                </c:pt>
                <c:pt idx="72">
                  <c:v>44927</c:v>
                </c:pt>
                <c:pt idx="73">
                  <c:v>44958</c:v>
                </c:pt>
                <c:pt idx="74">
                  <c:v>44986</c:v>
                </c:pt>
                <c:pt idx="75">
                  <c:v>45017</c:v>
                </c:pt>
                <c:pt idx="76">
                  <c:v>45047</c:v>
                </c:pt>
                <c:pt idx="77">
                  <c:v>45078</c:v>
                </c:pt>
              </c:numCache>
            </c:numRef>
          </c:cat>
          <c:val>
            <c:numRef>
              <c:f>Hoja1!$H$2:$H$79</c:f>
              <c:numCache>
                <c:formatCode>General</c:formatCode>
                <c:ptCount val="78"/>
                <c:pt idx="0">
                  <c:v>27.858872083000001</c:v>
                </c:pt>
                <c:pt idx="1">
                  <c:v>25.994200167999999</c:v>
                </c:pt>
                <c:pt idx="2">
                  <c:v>27.780006522000001</c:v>
                </c:pt>
                <c:pt idx="3">
                  <c:v>29.134272221</c:v>
                </c:pt>
                <c:pt idx="4">
                  <c:v>27.969004677000001</c:v>
                </c:pt>
                <c:pt idx="5">
                  <c:v>29.132712745999999</c:v>
                </c:pt>
                <c:pt idx="6">
                  <c:v>31.182302455999999</c:v>
                </c:pt>
                <c:pt idx="7">
                  <c:v>31.154880941999998</c:v>
                </c:pt>
                <c:pt idx="8">
                  <c:v>30.521506196000001</c:v>
                </c:pt>
                <c:pt idx="9">
                  <c:v>32.445983013999999</c:v>
                </c:pt>
                <c:pt idx="10">
                  <c:v>33.628982657000002</c:v>
                </c:pt>
                <c:pt idx="11">
                  <c:v>40.766322103999997</c:v>
                </c:pt>
                <c:pt idx="12">
                  <c:v>32.479208006</c:v>
                </c:pt>
                <c:pt idx="13">
                  <c:v>31.736824552000002</c:v>
                </c:pt>
                <c:pt idx="14">
                  <c:v>36.531291328999998</c:v>
                </c:pt>
                <c:pt idx="15">
                  <c:v>34.113745667000003</c:v>
                </c:pt>
                <c:pt idx="16">
                  <c:v>35.133146390999997</c:v>
                </c:pt>
                <c:pt idx="17">
                  <c:v>38.338209745999997</c:v>
                </c:pt>
                <c:pt idx="18">
                  <c:v>39.278449963</c:v>
                </c:pt>
                <c:pt idx="19">
                  <c:v>39.491907273999999</c:v>
                </c:pt>
                <c:pt idx="20">
                  <c:v>39.925548997999996</c:v>
                </c:pt>
                <c:pt idx="21">
                  <c:v>43.420253821999999</c:v>
                </c:pt>
                <c:pt idx="22">
                  <c:v>44.849446006000001</c:v>
                </c:pt>
                <c:pt idx="23">
                  <c:v>57.203955864000001</c:v>
                </c:pt>
                <c:pt idx="24">
                  <c:v>45.433623711999999</c:v>
                </c:pt>
                <c:pt idx="25">
                  <c:v>44.592144894999997</c:v>
                </c:pt>
                <c:pt idx="26">
                  <c:v>51.065694254999997</c:v>
                </c:pt>
                <c:pt idx="27">
                  <c:v>49.621409274999998</c:v>
                </c:pt>
                <c:pt idx="28">
                  <c:v>50.778299914000002</c:v>
                </c:pt>
                <c:pt idx="29">
                  <c:v>54.413419615000002</c:v>
                </c:pt>
                <c:pt idx="30">
                  <c:v>55.044482256999999</c:v>
                </c:pt>
                <c:pt idx="31">
                  <c:v>59.672104456</c:v>
                </c:pt>
                <c:pt idx="32">
                  <c:v>57.885306407000002</c:v>
                </c:pt>
                <c:pt idx="33">
                  <c:v>66.325579594000004</c:v>
                </c:pt>
                <c:pt idx="34">
                  <c:v>67.943710186999994</c:v>
                </c:pt>
                <c:pt idx="35">
                  <c:v>83.524644292000005</c:v>
                </c:pt>
                <c:pt idx="36">
                  <c:v>70.145010272999997</c:v>
                </c:pt>
                <c:pt idx="37">
                  <c:v>72.494433662000006</c:v>
                </c:pt>
                <c:pt idx="38">
                  <c:v>85.778031088999995</c:v>
                </c:pt>
                <c:pt idx="39">
                  <c:v>75.009596638999994</c:v>
                </c:pt>
                <c:pt idx="40">
                  <c:v>78.594521819999997</c:v>
                </c:pt>
                <c:pt idx="41">
                  <c:v>78.232859602000005</c:v>
                </c:pt>
                <c:pt idx="42">
                  <c:v>81.140696220999999</c:v>
                </c:pt>
                <c:pt idx="43">
                  <c:v>80.411973287999999</c:v>
                </c:pt>
                <c:pt idx="44">
                  <c:v>77.055774357000004</c:v>
                </c:pt>
                <c:pt idx="45">
                  <c:v>89.224281054000002</c:v>
                </c:pt>
                <c:pt idx="46">
                  <c:v>91.093507312</c:v>
                </c:pt>
                <c:pt idx="47">
                  <c:v>115.80612811500001</c:v>
                </c:pt>
                <c:pt idx="48">
                  <c:v>98.007583253000007</c:v>
                </c:pt>
                <c:pt idx="49">
                  <c:v>92.954233681000005</c:v>
                </c:pt>
                <c:pt idx="50">
                  <c:v>107.22588449</c:v>
                </c:pt>
                <c:pt idx="51">
                  <c:v>106.870185886</c:v>
                </c:pt>
                <c:pt idx="52">
                  <c:v>110.604694565</c:v>
                </c:pt>
                <c:pt idx="53">
                  <c:v>116.28789295599999</c:v>
                </c:pt>
                <c:pt idx="54">
                  <c:v>125.658552532</c:v>
                </c:pt>
                <c:pt idx="55">
                  <c:v>124.840319962</c:v>
                </c:pt>
                <c:pt idx="56">
                  <c:v>123.00225243</c:v>
                </c:pt>
                <c:pt idx="57">
                  <c:v>140.48748726599999</c:v>
                </c:pt>
                <c:pt idx="58">
                  <c:v>141.70196065900001</c:v>
                </c:pt>
                <c:pt idx="59">
                  <c:v>183.98315188000001</c:v>
                </c:pt>
                <c:pt idx="60">
                  <c:v>154.51709418199999</c:v>
                </c:pt>
                <c:pt idx="61">
                  <c:v>152.20257339</c:v>
                </c:pt>
                <c:pt idx="62">
                  <c:v>168.98250227899999</c:v>
                </c:pt>
                <c:pt idx="63">
                  <c:v>177.19228872400001</c:v>
                </c:pt>
                <c:pt idx="64">
                  <c:v>179.64156873300001</c:v>
                </c:pt>
                <c:pt idx="65">
                  <c:v>196.11452481699999</c:v>
                </c:pt>
                <c:pt idx="66">
                  <c:v>228.21534473099999</c:v>
                </c:pt>
                <c:pt idx="67">
                  <c:v>225.508109136</c:v>
                </c:pt>
                <c:pt idx="68">
                  <c:v>232.153157225</c:v>
                </c:pt>
                <c:pt idx="69">
                  <c:v>265.66568889000001</c:v>
                </c:pt>
                <c:pt idx="70">
                  <c:v>284.78645314400001</c:v>
                </c:pt>
                <c:pt idx="71">
                  <c:v>359.66761232599998</c:v>
                </c:pt>
                <c:pt idx="72">
                  <c:v>316.578387631</c:v>
                </c:pt>
                <c:pt idx="73">
                  <c:v>318.41699800200001</c:v>
                </c:pt>
                <c:pt idx="74">
                  <c:v>363.14833907899998</c:v>
                </c:pt>
                <c:pt idx="75">
                  <c:v>385.81406692799999</c:v>
                </c:pt>
                <c:pt idx="76">
                  <c:v>388.897175882</c:v>
                </c:pt>
                <c:pt idx="77">
                  <c:v>425.78328266699998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C-42CB-927C-B7B319070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7263824"/>
        <c:axId val="905984800"/>
      </c:barChart>
      <c:dateAx>
        <c:axId val="99726382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05984800"/>
        <c:crosses val="autoZero"/>
        <c:auto val="1"/>
        <c:lblOffset val="100"/>
        <c:baseTimeUnit val="months"/>
      </c:dateAx>
      <c:valAx>
        <c:axId val="90598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9726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Compras en</a:t>
            </a:r>
            <a:r>
              <a:rPr lang="es-AR" baseline="0"/>
              <a:t> Shoppings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Hoja1!$G$2:$G$79</c:f>
              <c:numCache>
                <c:formatCode>mmm\-yy</c:formatCode>
                <c:ptCount val="78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  <c:pt idx="58">
                  <c:v>44501</c:v>
                </c:pt>
                <c:pt idx="59">
                  <c:v>44531</c:v>
                </c:pt>
                <c:pt idx="60">
                  <c:v>44562</c:v>
                </c:pt>
                <c:pt idx="61">
                  <c:v>44593</c:v>
                </c:pt>
                <c:pt idx="62">
                  <c:v>44621</c:v>
                </c:pt>
                <c:pt idx="63">
                  <c:v>44652</c:v>
                </c:pt>
                <c:pt idx="64">
                  <c:v>44682</c:v>
                </c:pt>
                <c:pt idx="65">
                  <c:v>44713</c:v>
                </c:pt>
                <c:pt idx="66">
                  <c:v>44743</c:v>
                </c:pt>
                <c:pt idx="67">
                  <c:v>44774</c:v>
                </c:pt>
                <c:pt idx="68">
                  <c:v>44805</c:v>
                </c:pt>
                <c:pt idx="69">
                  <c:v>44835</c:v>
                </c:pt>
                <c:pt idx="70">
                  <c:v>44866</c:v>
                </c:pt>
                <c:pt idx="71">
                  <c:v>44896</c:v>
                </c:pt>
                <c:pt idx="72">
                  <c:v>44927</c:v>
                </c:pt>
                <c:pt idx="73">
                  <c:v>44958</c:v>
                </c:pt>
                <c:pt idx="74">
                  <c:v>44986</c:v>
                </c:pt>
                <c:pt idx="75">
                  <c:v>45017</c:v>
                </c:pt>
                <c:pt idx="76">
                  <c:v>45047</c:v>
                </c:pt>
                <c:pt idx="77">
                  <c:v>45078</c:v>
                </c:pt>
              </c:numCache>
            </c:numRef>
          </c:cat>
          <c:val>
            <c:numRef>
              <c:f>Hoja1!$I$2:$I$79</c:f>
              <c:numCache>
                <c:formatCode>General</c:formatCode>
                <c:ptCount val="78"/>
                <c:pt idx="0">
                  <c:v>6.3668807909999998</c:v>
                </c:pt>
                <c:pt idx="1">
                  <c:v>5.8867066589999997</c:v>
                </c:pt>
                <c:pt idx="2">
                  <c:v>6.6354676509999999</c:v>
                </c:pt>
                <c:pt idx="3">
                  <c:v>7.6447859229999997</c:v>
                </c:pt>
                <c:pt idx="4">
                  <c:v>7.2448045810000004</c:v>
                </c:pt>
                <c:pt idx="5">
                  <c:v>8.3616160560000008</c:v>
                </c:pt>
                <c:pt idx="6">
                  <c:v>9.5147400290000004</c:v>
                </c:pt>
                <c:pt idx="7">
                  <c:v>7.9182041940000003</c:v>
                </c:pt>
                <c:pt idx="8">
                  <c:v>7.7675099139999997</c:v>
                </c:pt>
                <c:pt idx="9">
                  <c:v>9.1370164549999995</c:v>
                </c:pt>
                <c:pt idx="10">
                  <c:v>7.8293259470000001</c:v>
                </c:pt>
                <c:pt idx="11">
                  <c:v>13.40385438</c:v>
                </c:pt>
                <c:pt idx="12">
                  <c:v>7.9407695770000002</c:v>
                </c:pt>
                <c:pt idx="13">
                  <c:v>7.4582604290000001</c:v>
                </c:pt>
                <c:pt idx="14">
                  <c:v>9.1050679480000003</c:v>
                </c:pt>
                <c:pt idx="15">
                  <c:v>9.4041659539999998</c:v>
                </c:pt>
                <c:pt idx="16">
                  <c:v>9.5971956340000002</c:v>
                </c:pt>
                <c:pt idx="17">
                  <c:v>11.098072767</c:v>
                </c:pt>
                <c:pt idx="18">
                  <c:v>11.687773288000001</c:v>
                </c:pt>
                <c:pt idx="19">
                  <c:v>9.7572027539999997</c:v>
                </c:pt>
                <c:pt idx="20">
                  <c:v>9.0542342710000003</c:v>
                </c:pt>
                <c:pt idx="21">
                  <c:v>10.623381367</c:v>
                </c:pt>
                <c:pt idx="22">
                  <c:v>9.4383180969999998</c:v>
                </c:pt>
                <c:pt idx="23">
                  <c:v>16.847392624000001</c:v>
                </c:pt>
                <c:pt idx="24">
                  <c:v>10.001145588</c:v>
                </c:pt>
                <c:pt idx="25">
                  <c:v>9.1227682889999997</c:v>
                </c:pt>
                <c:pt idx="26">
                  <c:v>11.715034874000001</c:v>
                </c:pt>
                <c:pt idx="27">
                  <c:v>11.264050872</c:v>
                </c:pt>
                <c:pt idx="28">
                  <c:v>12.324106448</c:v>
                </c:pt>
                <c:pt idx="29">
                  <c:v>15.925691025000001</c:v>
                </c:pt>
                <c:pt idx="30">
                  <c:v>15.944008848999999</c:v>
                </c:pt>
                <c:pt idx="31">
                  <c:v>13.988213987</c:v>
                </c:pt>
                <c:pt idx="32">
                  <c:v>13.161955585999999</c:v>
                </c:pt>
                <c:pt idx="33">
                  <c:v>16.902218476000002</c:v>
                </c:pt>
                <c:pt idx="34">
                  <c:v>14.976718514</c:v>
                </c:pt>
                <c:pt idx="35">
                  <c:v>24.345884841</c:v>
                </c:pt>
                <c:pt idx="36">
                  <c:v>15.127642934000001</c:v>
                </c:pt>
                <c:pt idx="37">
                  <c:v>15.782356612999999</c:v>
                </c:pt>
                <c:pt idx="38">
                  <c:v>7.9063932719999999</c:v>
                </c:pt>
                <c:pt idx="39">
                  <c:v>0.36068282099999999</c:v>
                </c:pt>
                <c:pt idx="40">
                  <c:v>0.90056951399999996</c:v>
                </c:pt>
                <c:pt idx="41">
                  <c:v>2.8801305699999999</c:v>
                </c:pt>
                <c:pt idx="42">
                  <c:v>4.379965608</c:v>
                </c:pt>
                <c:pt idx="43">
                  <c:v>4.7551241690000001</c:v>
                </c:pt>
                <c:pt idx="44">
                  <c:v>3.8530699319999999</c:v>
                </c:pt>
                <c:pt idx="45">
                  <c:v>8.605571329</c:v>
                </c:pt>
                <c:pt idx="46">
                  <c:v>12.700320398000001</c:v>
                </c:pt>
                <c:pt idx="47">
                  <c:v>26.223110990999999</c:v>
                </c:pt>
                <c:pt idx="48">
                  <c:v>16.266212643999999</c:v>
                </c:pt>
                <c:pt idx="49">
                  <c:v>16.781420571000002</c:v>
                </c:pt>
                <c:pt idx="50">
                  <c:v>20.818376389000001</c:v>
                </c:pt>
                <c:pt idx="51">
                  <c:v>13.932854624000001</c:v>
                </c:pt>
                <c:pt idx="52">
                  <c:v>7.4688334660000004</c:v>
                </c:pt>
                <c:pt idx="53">
                  <c:v>15.808510284</c:v>
                </c:pt>
                <c:pt idx="54">
                  <c:v>26.130351473000001</c:v>
                </c:pt>
                <c:pt idx="55">
                  <c:v>25.577033920000002</c:v>
                </c:pt>
                <c:pt idx="56">
                  <c:v>24.636417591000001</c:v>
                </c:pt>
                <c:pt idx="57">
                  <c:v>34.962681977999999</c:v>
                </c:pt>
                <c:pt idx="58">
                  <c:v>31.183260664999999</c:v>
                </c:pt>
                <c:pt idx="59">
                  <c:v>53.690289092</c:v>
                </c:pt>
                <c:pt idx="60">
                  <c:v>31.340669629000001</c:v>
                </c:pt>
                <c:pt idx="61">
                  <c:v>35.138360093000003</c:v>
                </c:pt>
                <c:pt idx="62">
                  <c:v>40.973522555000002</c:v>
                </c:pt>
                <c:pt idx="63">
                  <c:v>46.059422519999998</c:v>
                </c:pt>
                <c:pt idx="64">
                  <c:v>48.704036293000001</c:v>
                </c:pt>
                <c:pt idx="65">
                  <c:v>58.002425842000001</c:v>
                </c:pt>
                <c:pt idx="66">
                  <c:v>69.967223574000002</c:v>
                </c:pt>
                <c:pt idx="67">
                  <c:v>56.968819715000002</c:v>
                </c:pt>
                <c:pt idx="68">
                  <c:v>55.680503708000003</c:v>
                </c:pt>
                <c:pt idx="69">
                  <c:v>76.918361337999997</c:v>
                </c:pt>
                <c:pt idx="70">
                  <c:v>68.725279052999994</c:v>
                </c:pt>
                <c:pt idx="71">
                  <c:v>114.723994519</c:v>
                </c:pt>
                <c:pt idx="72">
                  <c:v>78.536733996999999</c:v>
                </c:pt>
                <c:pt idx="73">
                  <c:v>81.817454753000007</c:v>
                </c:pt>
                <c:pt idx="74">
                  <c:v>92.678128271000006</c:v>
                </c:pt>
                <c:pt idx="75">
                  <c:v>114.148959734</c:v>
                </c:pt>
                <c:pt idx="76">
                  <c:v>121.16906515300001</c:v>
                </c:pt>
                <c:pt idx="77">
                  <c:v>144.74368231700001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8-4AAD-9CBA-3EA1ED356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0964176"/>
        <c:axId val="1042367728"/>
      </c:barChart>
      <c:dateAx>
        <c:axId val="104096417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42367728"/>
        <c:crosses val="autoZero"/>
        <c:auto val="1"/>
        <c:lblOffset val="100"/>
        <c:baseTimeUnit val="months"/>
      </c:dateAx>
      <c:valAx>
        <c:axId val="104236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4096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Total Nalta y Gasoil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Hoja1!$G$2:$G$79</c:f>
              <c:numCache>
                <c:formatCode>mmm\-yy</c:formatCode>
                <c:ptCount val="78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  <c:pt idx="58">
                  <c:v>44501</c:v>
                </c:pt>
                <c:pt idx="59">
                  <c:v>44531</c:v>
                </c:pt>
                <c:pt idx="60">
                  <c:v>44562</c:v>
                </c:pt>
                <c:pt idx="61">
                  <c:v>44593</c:v>
                </c:pt>
                <c:pt idx="62">
                  <c:v>44621</c:v>
                </c:pt>
                <c:pt idx="63">
                  <c:v>44652</c:v>
                </c:pt>
                <c:pt idx="64">
                  <c:v>44682</c:v>
                </c:pt>
                <c:pt idx="65">
                  <c:v>44713</c:v>
                </c:pt>
                <c:pt idx="66">
                  <c:v>44743</c:v>
                </c:pt>
                <c:pt idx="67">
                  <c:v>44774</c:v>
                </c:pt>
                <c:pt idx="68">
                  <c:v>44805</c:v>
                </c:pt>
                <c:pt idx="69">
                  <c:v>44835</c:v>
                </c:pt>
                <c:pt idx="70">
                  <c:v>44866</c:v>
                </c:pt>
                <c:pt idx="71">
                  <c:v>44896</c:v>
                </c:pt>
                <c:pt idx="72">
                  <c:v>44927</c:v>
                </c:pt>
                <c:pt idx="73">
                  <c:v>44958</c:v>
                </c:pt>
                <c:pt idx="74">
                  <c:v>44986</c:v>
                </c:pt>
                <c:pt idx="75">
                  <c:v>45017</c:v>
                </c:pt>
                <c:pt idx="76">
                  <c:v>45047</c:v>
                </c:pt>
                <c:pt idx="77">
                  <c:v>45078</c:v>
                </c:pt>
              </c:numCache>
            </c:numRef>
          </c:cat>
          <c:val>
            <c:numRef>
              <c:f>Hoja1!$J$2:$J$79</c:f>
              <c:numCache>
                <c:formatCode>General</c:formatCode>
                <c:ptCount val="78"/>
                <c:pt idx="0">
                  <c:v>31.653561044</c:v>
                </c:pt>
                <c:pt idx="1">
                  <c:v>28.496634413999999</c:v>
                </c:pt>
                <c:pt idx="2">
                  <c:v>32.676968600999999</c:v>
                </c:pt>
                <c:pt idx="3">
                  <c:v>29.263343304999999</c:v>
                </c:pt>
                <c:pt idx="4">
                  <c:v>31.543718489</c:v>
                </c:pt>
                <c:pt idx="5">
                  <c:v>34.298787236000003</c:v>
                </c:pt>
                <c:pt idx="6">
                  <c:v>34.190002194000002</c:v>
                </c:pt>
                <c:pt idx="7">
                  <c:v>35.032146212999997</c:v>
                </c:pt>
                <c:pt idx="8">
                  <c:v>34.334114605000003</c:v>
                </c:pt>
                <c:pt idx="9">
                  <c:v>39.220502955000001</c:v>
                </c:pt>
                <c:pt idx="10">
                  <c:v>39.118028414000001</c:v>
                </c:pt>
                <c:pt idx="11">
                  <c:v>43.039342611999999</c:v>
                </c:pt>
                <c:pt idx="12">
                  <c:v>42.777226736000003</c:v>
                </c:pt>
                <c:pt idx="13">
                  <c:v>39.422505637</c:v>
                </c:pt>
                <c:pt idx="14">
                  <c:v>45.511241235</c:v>
                </c:pt>
                <c:pt idx="15">
                  <c:v>44.529218725</c:v>
                </c:pt>
                <c:pt idx="16">
                  <c:v>44.439744402000002</c:v>
                </c:pt>
                <c:pt idx="17">
                  <c:v>43.401470003999997</c:v>
                </c:pt>
                <c:pt idx="18">
                  <c:v>46.554107111999997</c:v>
                </c:pt>
                <c:pt idx="19">
                  <c:v>52.179244767999997</c:v>
                </c:pt>
                <c:pt idx="20">
                  <c:v>57.929018630999998</c:v>
                </c:pt>
                <c:pt idx="21">
                  <c:v>62.113587717999998</c:v>
                </c:pt>
                <c:pt idx="22">
                  <c:v>62.167503726</c:v>
                </c:pt>
                <c:pt idx="23">
                  <c:v>66.867626869999995</c:v>
                </c:pt>
                <c:pt idx="24">
                  <c:v>63.068222493</c:v>
                </c:pt>
                <c:pt idx="25">
                  <c:v>61.033656063999999</c:v>
                </c:pt>
                <c:pt idx="26">
                  <c:v>68.342778116999995</c:v>
                </c:pt>
                <c:pt idx="27">
                  <c:v>68.798672723999999</c:v>
                </c:pt>
                <c:pt idx="28">
                  <c:v>73.323755899999995</c:v>
                </c:pt>
                <c:pt idx="29">
                  <c:v>70.809817885000001</c:v>
                </c:pt>
                <c:pt idx="30">
                  <c:v>78.878457519999998</c:v>
                </c:pt>
                <c:pt idx="31">
                  <c:v>78.231358470000004</c:v>
                </c:pt>
                <c:pt idx="32">
                  <c:v>75.383325290000002</c:v>
                </c:pt>
                <c:pt idx="33">
                  <c:v>80.173839134999994</c:v>
                </c:pt>
                <c:pt idx="34">
                  <c:v>87.601955790000005</c:v>
                </c:pt>
                <c:pt idx="35">
                  <c:v>95.726840690000003</c:v>
                </c:pt>
                <c:pt idx="36">
                  <c:v>90.610561208999997</c:v>
                </c:pt>
                <c:pt idx="37">
                  <c:v>86.252965860000003</c:v>
                </c:pt>
                <c:pt idx="38">
                  <c:v>71.727929345000007</c:v>
                </c:pt>
                <c:pt idx="39">
                  <c:v>49.308656007000003</c:v>
                </c:pt>
                <c:pt idx="40">
                  <c:v>65.616665694000005</c:v>
                </c:pt>
                <c:pt idx="41">
                  <c:v>66.224922860000007</c:v>
                </c:pt>
                <c:pt idx="42">
                  <c:v>76.102008198999997</c:v>
                </c:pt>
                <c:pt idx="43">
                  <c:v>85.230478474999998</c:v>
                </c:pt>
                <c:pt idx="44">
                  <c:v>79.079033194000004</c:v>
                </c:pt>
                <c:pt idx="45">
                  <c:v>86.339982014</c:v>
                </c:pt>
                <c:pt idx="46">
                  <c:v>93.200109679999997</c:v>
                </c:pt>
                <c:pt idx="47">
                  <c:v>111.620986389</c:v>
                </c:pt>
                <c:pt idx="48">
                  <c:v>111.15502877599999</c:v>
                </c:pt>
                <c:pt idx="49">
                  <c:v>109.8787092</c:v>
                </c:pt>
                <c:pt idx="50">
                  <c:v>141.20288611999999</c:v>
                </c:pt>
                <c:pt idx="51">
                  <c:v>137.28269581999999</c:v>
                </c:pt>
                <c:pt idx="52">
                  <c:v>140.22631405000001</c:v>
                </c:pt>
                <c:pt idx="53">
                  <c:v>140.63480375</c:v>
                </c:pt>
                <c:pt idx="54">
                  <c:v>161.68703210000001</c:v>
                </c:pt>
                <c:pt idx="55">
                  <c:v>156.44423645000001</c:v>
                </c:pt>
                <c:pt idx="56">
                  <c:v>156.36045440000001</c:v>
                </c:pt>
                <c:pt idx="57">
                  <c:v>164.65759894999999</c:v>
                </c:pt>
                <c:pt idx="58">
                  <c:v>167.0775108</c:v>
                </c:pt>
                <c:pt idx="59">
                  <c:v>179.28182849999999</c:v>
                </c:pt>
                <c:pt idx="60">
                  <c:v>159.86499069999999</c:v>
                </c:pt>
                <c:pt idx="61">
                  <c:v>174.08282664000001</c:v>
                </c:pt>
                <c:pt idx="62">
                  <c:v>207.67012141000001</c:v>
                </c:pt>
                <c:pt idx="63">
                  <c:v>211.94438295099999</c:v>
                </c:pt>
                <c:pt idx="64">
                  <c:v>227.64625935000001</c:v>
                </c:pt>
                <c:pt idx="65">
                  <c:v>244.45225991999999</c:v>
                </c:pt>
                <c:pt idx="66">
                  <c:v>252.03289756000001</c:v>
                </c:pt>
                <c:pt idx="67">
                  <c:v>269.63616747999998</c:v>
                </c:pt>
                <c:pt idx="68">
                  <c:v>260.94206744000002</c:v>
                </c:pt>
                <c:pt idx="69">
                  <c:v>276.90103116</c:v>
                </c:pt>
                <c:pt idx="70">
                  <c:v>298.84988082199999</c:v>
                </c:pt>
                <c:pt idx="71">
                  <c:v>325.71842600999997</c:v>
                </c:pt>
                <c:pt idx="72">
                  <c:v>320.41646737500002</c:v>
                </c:pt>
                <c:pt idx="73">
                  <c:v>304.20010083</c:v>
                </c:pt>
                <c:pt idx="74">
                  <c:v>371.38104851999998</c:v>
                </c:pt>
                <c:pt idx="75">
                  <c:v>360.38830252000002</c:v>
                </c:pt>
                <c:pt idx="76">
                  <c:v>387.34667225999999</c:v>
                </c:pt>
                <c:pt idx="77">
                  <c:v>397.85150202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DE-4C55-9CA3-451D90E83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4428944"/>
        <c:axId val="909641104"/>
      </c:barChart>
      <c:dateAx>
        <c:axId val="104442894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09641104"/>
        <c:crosses val="autoZero"/>
        <c:auto val="1"/>
        <c:lblOffset val="100"/>
        <c:baseTimeUnit val="months"/>
      </c:dateAx>
      <c:valAx>
        <c:axId val="90964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4442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IPC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Hoja1!$G$2:$G$79</c:f>
              <c:numCache>
                <c:formatCode>mmm\-yy</c:formatCode>
                <c:ptCount val="78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  <c:pt idx="58">
                  <c:v>44501</c:v>
                </c:pt>
                <c:pt idx="59">
                  <c:v>44531</c:v>
                </c:pt>
                <c:pt idx="60">
                  <c:v>44562</c:v>
                </c:pt>
                <c:pt idx="61">
                  <c:v>44593</c:v>
                </c:pt>
                <c:pt idx="62">
                  <c:v>44621</c:v>
                </c:pt>
                <c:pt idx="63">
                  <c:v>44652</c:v>
                </c:pt>
                <c:pt idx="64">
                  <c:v>44682</c:v>
                </c:pt>
                <c:pt idx="65">
                  <c:v>44713</c:v>
                </c:pt>
                <c:pt idx="66">
                  <c:v>44743</c:v>
                </c:pt>
                <c:pt idx="67">
                  <c:v>44774</c:v>
                </c:pt>
                <c:pt idx="68">
                  <c:v>44805</c:v>
                </c:pt>
                <c:pt idx="69">
                  <c:v>44835</c:v>
                </c:pt>
                <c:pt idx="70">
                  <c:v>44866</c:v>
                </c:pt>
                <c:pt idx="71">
                  <c:v>44896</c:v>
                </c:pt>
                <c:pt idx="72">
                  <c:v>44927</c:v>
                </c:pt>
                <c:pt idx="73">
                  <c:v>44958</c:v>
                </c:pt>
                <c:pt idx="74">
                  <c:v>44986</c:v>
                </c:pt>
                <c:pt idx="75">
                  <c:v>45017</c:v>
                </c:pt>
                <c:pt idx="76">
                  <c:v>45047</c:v>
                </c:pt>
                <c:pt idx="77">
                  <c:v>45078</c:v>
                </c:pt>
              </c:numCache>
            </c:numRef>
          </c:cat>
          <c:val>
            <c:numRef>
              <c:f>Hoja1!$K$2:$K$79</c:f>
              <c:numCache>
                <c:formatCode>General</c:formatCode>
                <c:ptCount val="78"/>
                <c:pt idx="0">
                  <c:v>102</c:v>
                </c:pt>
                <c:pt idx="1">
                  <c:v>104</c:v>
                </c:pt>
                <c:pt idx="2">
                  <c:v>106</c:v>
                </c:pt>
                <c:pt idx="3">
                  <c:v>109</c:v>
                </c:pt>
                <c:pt idx="4">
                  <c:v>111</c:v>
                </c:pt>
                <c:pt idx="5">
                  <c:v>112</c:v>
                </c:pt>
                <c:pt idx="6">
                  <c:v>114</c:v>
                </c:pt>
                <c:pt idx="7">
                  <c:v>115</c:v>
                </c:pt>
                <c:pt idx="8">
                  <c:v>118</c:v>
                </c:pt>
                <c:pt idx="9">
                  <c:v>119</c:v>
                </c:pt>
                <c:pt idx="10">
                  <c:v>121</c:v>
                </c:pt>
                <c:pt idx="11">
                  <c:v>125</c:v>
                </c:pt>
                <c:pt idx="12">
                  <c:v>127</c:v>
                </c:pt>
                <c:pt idx="13">
                  <c:v>130</c:v>
                </c:pt>
                <c:pt idx="14">
                  <c:v>133</c:v>
                </c:pt>
                <c:pt idx="15">
                  <c:v>137</c:v>
                </c:pt>
                <c:pt idx="16">
                  <c:v>140</c:v>
                </c:pt>
                <c:pt idx="17">
                  <c:v>145</c:v>
                </c:pt>
                <c:pt idx="18">
                  <c:v>149</c:v>
                </c:pt>
                <c:pt idx="19">
                  <c:v>155</c:v>
                </c:pt>
                <c:pt idx="20">
                  <c:v>165</c:v>
                </c:pt>
                <c:pt idx="21">
                  <c:v>174</c:v>
                </c:pt>
                <c:pt idx="22">
                  <c:v>180</c:v>
                </c:pt>
                <c:pt idx="23">
                  <c:v>184</c:v>
                </c:pt>
                <c:pt idx="24">
                  <c:v>190</c:v>
                </c:pt>
                <c:pt idx="25">
                  <c:v>197</c:v>
                </c:pt>
                <c:pt idx="26">
                  <c:v>206</c:v>
                </c:pt>
                <c:pt idx="27">
                  <c:v>213</c:v>
                </c:pt>
                <c:pt idx="28">
                  <c:v>220</c:v>
                </c:pt>
                <c:pt idx="29">
                  <c:v>226</c:v>
                </c:pt>
                <c:pt idx="30">
                  <c:v>230</c:v>
                </c:pt>
                <c:pt idx="31">
                  <c:v>240</c:v>
                </c:pt>
                <c:pt idx="32">
                  <c:v>254</c:v>
                </c:pt>
                <c:pt idx="33">
                  <c:v>262</c:v>
                </c:pt>
                <c:pt idx="34">
                  <c:v>273</c:v>
                </c:pt>
                <c:pt idx="35">
                  <c:v>283</c:v>
                </c:pt>
                <c:pt idx="36">
                  <c:v>290</c:v>
                </c:pt>
                <c:pt idx="37">
                  <c:v>296</c:v>
                </c:pt>
                <c:pt idx="38">
                  <c:v>306</c:v>
                </c:pt>
                <c:pt idx="39">
                  <c:v>310</c:v>
                </c:pt>
                <c:pt idx="40">
                  <c:v>315</c:v>
                </c:pt>
                <c:pt idx="41">
                  <c:v>322</c:v>
                </c:pt>
                <c:pt idx="42">
                  <c:v>328</c:v>
                </c:pt>
                <c:pt idx="43">
                  <c:v>337</c:v>
                </c:pt>
                <c:pt idx="44">
                  <c:v>347</c:v>
                </c:pt>
                <c:pt idx="45">
                  <c:v>360</c:v>
                </c:pt>
                <c:pt idx="46">
                  <c:v>371</c:v>
                </c:pt>
                <c:pt idx="47">
                  <c:v>386</c:v>
                </c:pt>
                <c:pt idx="48">
                  <c:v>402</c:v>
                </c:pt>
                <c:pt idx="49">
                  <c:v>416</c:v>
                </c:pt>
                <c:pt idx="50">
                  <c:v>436</c:v>
                </c:pt>
                <c:pt idx="51">
                  <c:v>454</c:v>
                </c:pt>
                <c:pt idx="52">
                  <c:v>469</c:v>
                </c:pt>
                <c:pt idx="53">
                  <c:v>484</c:v>
                </c:pt>
                <c:pt idx="54">
                  <c:v>498</c:v>
                </c:pt>
                <c:pt idx="55">
                  <c:v>510</c:v>
                </c:pt>
                <c:pt idx="56">
                  <c:v>528</c:v>
                </c:pt>
                <c:pt idx="57">
                  <c:v>547</c:v>
                </c:pt>
                <c:pt idx="58">
                  <c:v>561</c:v>
                </c:pt>
                <c:pt idx="59">
                  <c:v>582</c:v>
                </c:pt>
                <c:pt idx="60">
                  <c:v>605</c:v>
                </c:pt>
                <c:pt idx="61">
                  <c:v>633</c:v>
                </c:pt>
                <c:pt idx="62">
                  <c:v>676</c:v>
                </c:pt>
                <c:pt idx="63">
                  <c:v>717</c:v>
                </c:pt>
                <c:pt idx="64">
                  <c:v>753</c:v>
                </c:pt>
                <c:pt idx="65">
                  <c:v>793</c:v>
                </c:pt>
                <c:pt idx="66">
                  <c:v>852</c:v>
                </c:pt>
                <c:pt idx="67">
                  <c:v>911</c:v>
                </c:pt>
                <c:pt idx="68">
                  <c:v>967</c:v>
                </c:pt>
                <c:pt idx="69">
                  <c:v>1029</c:v>
                </c:pt>
                <c:pt idx="70">
                  <c:v>1079</c:v>
                </c:pt>
                <c:pt idx="71">
                  <c:v>1135</c:v>
                </c:pt>
                <c:pt idx="72">
                  <c:v>1203</c:v>
                </c:pt>
                <c:pt idx="73">
                  <c:v>1283</c:v>
                </c:pt>
                <c:pt idx="74">
                  <c:v>1381</c:v>
                </c:pt>
                <c:pt idx="75">
                  <c:v>1497</c:v>
                </c:pt>
                <c:pt idx="76">
                  <c:v>1614</c:v>
                </c:pt>
                <c:pt idx="77">
                  <c:v>1710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6-4860-88D9-400BD2DEF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1287264"/>
        <c:axId val="905979040"/>
      </c:barChart>
      <c:dateAx>
        <c:axId val="11412872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05979040"/>
        <c:crosses val="autoZero"/>
        <c:auto val="1"/>
        <c:lblOffset val="100"/>
        <c:baseTimeUnit val="months"/>
      </c:dateAx>
      <c:valAx>
        <c:axId val="90597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4128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209550</xdr:colOff>
      <xdr:row>4</xdr:row>
      <xdr:rowOff>42862</xdr:rowOff>
    </xdr:from>
    <xdr:to>
      <xdr:col>18</xdr:col>
      <xdr:colOff>209550</xdr:colOff>
      <xdr:row>18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8CA03AF-9345-5410-1384-FE49FB4B4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271462</xdr:colOff>
      <xdr:row>20</xdr:row>
      <xdr:rowOff>80962</xdr:rowOff>
    </xdr:from>
    <xdr:to>
      <xdr:col>18</xdr:col>
      <xdr:colOff>271462</xdr:colOff>
      <xdr:row>34</xdr:row>
      <xdr:rowOff>157162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982DAB5-0BBB-3632-8337-37176D0564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633412</xdr:colOff>
      <xdr:row>4</xdr:row>
      <xdr:rowOff>42862</xdr:rowOff>
    </xdr:from>
    <xdr:to>
      <xdr:col>24</xdr:col>
      <xdr:colOff>557212</xdr:colOff>
      <xdr:row>18</xdr:row>
      <xdr:rowOff>119062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F4A5190-3D59-0ED7-5BB0-24EB74E71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500062</xdr:colOff>
      <xdr:row>20</xdr:row>
      <xdr:rowOff>90487</xdr:rowOff>
    </xdr:from>
    <xdr:to>
      <xdr:col>24</xdr:col>
      <xdr:colOff>500062</xdr:colOff>
      <xdr:row>34</xdr:row>
      <xdr:rowOff>166687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9251357-7ED4-EF56-46A2-826C5484A0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FF30-F341-4124-AE3A-9F6C2169E63E}">
  <dimension ref="A1:M79"/>
  <sheetViews>
    <sheetView tabSelected="1" topLeftCell="K5" workbookViewId="0">
      <selection activeCell="N61" sqref="N61"/>
    </sheetView>
  </sheetViews>
  <sheetFormatPr baseColWidth="10" defaultRowHeight="15" x14ac:dyDescent="0.25"/>
  <cols>
    <col min="8" max="8" width="15.140625" customWidth="1"/>
    <col min="9" max="9" width="13" customWidth="1"/>
    <col min="10" max="10" width="10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tr">
        <f>A1</f>
        <v>MES</v>
      </c>
      <c r="H1" t="str">
        <f t="shared" ref="H1:J1" si="0">B1</f>
        <v>Compras en supermercados en  $</v>
      </c>
      <c r="I1" t="str">
        <f t="shared" si="0"/>
        <v>Compras en shopping en  $</v>
      </c>
      <c r="J1" t="str">
        <f t="shared" si="0"/>
        <v>Total nafta y gasoil en $</v>
      </c>
      <c r="K1" t="str">
        <f>E1</f>
        <v>IPC</v>
      </c>
    </row>
    <row r="2" spans="1:13" x14ac:dyDescent="0.25">
      <c r="A2" s="1">
        <v>42736</v>
      </c>
      <c r="B2">
        <v>27858872083</v>
      </c>
      <c r="C2">
        <v>6366880791</v>
      </c>
      <c r="D2">
        <v>31653561044</v>
      </c>
      <c r="E2">
        <v>102</v>
      </c>
      <c r="G2" s="1">
        <f>A2</f>
        <v>42736</v>
      </c>
      <c r="H2">
        <f>B2/$M$2</f>
        <v>27.858872083000001</v>
      </c>
      <c r="I2">
        <f t="shared" ref="I2:J2" si="1">C2/$M$2</f>
        <v>6.3668807909999998</v>
      </c>
      <c r="J2">
        <f t="shared" si="1"/>
        <v>31.653561044</v>
      </c>
      <c r="K2">
        <f>E2</f>
        <v>102</v>
      </c>
      <c r="M2">
        <f>10^9</f>
        <v>1000000000</v>
      </c>
    </row>
    <row r="3" spans="1:13" x14ac:dyDescent="0.25">
      <c r="A3" s="1">
        <v>42767</v>
      </c>
      <c r="B3">
        <v>25994200168</v>
      </c>
      <c r="C3">
        <v>5886706659</v>
      </c>
      <c r="D3">
        <v>28496634414</v>
      </c>
      <c r="E3">
        <v>104</v>
      </c>
      <c r="G3" s="1">
        <f t="shared" ref="G3:G66" si="2">A3</f>
        <v>42767</v>
      </c>
      <c r="H3">
        <f t="shared" ref="H3:H66" si="3">B3/$M$2</f>
        <v>25.994200167999999</v>
      </c>
      <c r="I3">
        <f t="shared" ref="I3:I66" si="4">C3/$M$2</f>
        <v>5.8867066589999997</v>
      </c>
      <c r="J3">
        <f t="shared" ref="J3:J66" si="5">D3/$M$2</f>
        <v>28.496634413999999</v>
      </c>
      <c r="K3">
        <f t="shared" ref="K3:K66" si="6">E3</f>
        <v>104</v>
      </c>
    </row>
    <row r="4" spans="1:13" x14ac:dyDescent="0.25">
      <c r="A4" s="1">
        <v>42795</v>
      </c>
      <c r="B4">
        <v>27780006522</v>
      </c>
      <c r="C4">
        <v>6635467651</v>
      </c>
      <c r="D4">
        <v>32676968601</v>
      </c>
      <c r="E4">
        <v>106</v>
      </c>
      <c r="G4" s="1">
        <f t="shared" si="2"/>
        <v>42795</v>
      </c>
      <c r="H4">
        <f t="shared" si="3"/>
        <v>27.780006522000001</v>
      </c>
      <c r="I4">
        <f t="shared" si="4"/>
        <v>6.6354676509999999</v>
      </c>
      <c r="J4">
        <f t="shared" si="5"/>
        <v>32.676968600999999</v>
      </c>
      <c r="K4">
        <f t="shared" si="6"/>
        <v>106</v>
      </c>
    </row>
    <row r="5" spans="1:13" x14ac:dyDescent="0.25">
      <c r="A5" s="1">
        <v>42826</v>
      </c>
      <c r="B5">
        <v>29134272221</v>
      </c>
      <c r="C5">
        <v>7644785923</v>
      </c>
      <c r="D5">
        <v>29263343305</v>
      </c>
      <c r="E5">
        <v>109</v>
      </c>
      <c r="G5" s="1">
        <f t="shared" si="2"/>
        <v>42826</v>
      </c>
      <c r="H5">
        <f t="shared" si="3"/>
        <v>29.134272221</v>
      </c>
      <c r="I5">
        <f t="shared" si="4"/>
        <v>7.6447859229999997</v>
      </c>
      <c r="J5">
        <f t="shared" si="5"/>
        <v>29.263343304999999</v>
      </c>
      <c r="K5">
        <f t="shared" si="6"/>
        <v>109</v>
      </c>
    </row>
    <row r="6" spans="1:13" x14ac:dyDescent="0.25">
      <c r="A6" s="1">
        <v>42856</v>
      </c>
      <c r="B6">
        <v>27969004677</v>
      </c>
      <c r="C6">
        <v>7244804581</v>
      </c>
      <c r="D6">
        <v>31543718489</v>
      </c>
      <c r="E6">
        <v>111</v>
      </c>
      <c r="G6" s="1">
        <f t="shared" si="2"/>
        <v>42856</v>
      </c>
      <c r="H6">
        <f t="shared" si="3"/>
        <v>27.969004677000001</v>
      </c>
      <c r="I6">
        <f t="shared" si="4"/>
        <v>7.2448045810000004</v>
      </c>
      <c r="J6">
        <f t="shared" si="5"/>
        <v>31.543718489</v>
      </c>
      <c r="K6">
        <f t="shared" si="6"/>
        <v>111</v>
      </c>
    </row>
    <row r="7" spans="1:13" x14ac:dyDescent="0.25">
      <c r="A7" s="1">
        <v>42887</v>
      </c>
      <c r="B7">
        <v>29132712746</v>
      </c>
      <c r="C7">
        <v>8361616056</v>
      </c>
      <c r="D7">
        <v>34298787236</v>
      </c>
      <c r="E7">
        <v>112</v>
      </c>
      <c r="G7" s="1">
        <f t="shared" si="2"/>
        <v>42887</v>
      </c>
      <c r="H7">
        <f t="shared" si="3"/>
        <v>29.132712745999999</v>
      </c>
      <c r="I7">
        <f t="shared" si="4"/>
        <v>8.3616160560000008</v>
      </c>
      <c r="J7">
        <f t="shared" si="5"/>
        <v>34.298787236000003</v>
      </c>
      <c r="K7">
        <f t="shared" si="6"/>
        <v>112</v>
      </c>
    </row>
    <row r="8" spans="1:13" x14ac:dyDescent="0.25">
      <c r="A8" s="1">
        <v>42917</v>
      </c>
      <c r="B8">
        <v>31182302456</v>
      </c>
      <c r="C8">
        <v>9514740029</v>
      </c>
      <c r="D8">
        <v>34190002194</v>
      </c>
      <c r="E8">
        <v>114</v>
      </c>
      <c r="G8" s="1">
        <f t="shared" si="2"/>
        <v>42917</v>
      </c>
      <c r="H8">
        <f t="shared" si="3"/>
        <v>31.182302455999999</v>
      </c>
      <c r="I8">
        <f t="shared" si="4"/>
        <v>9.5147400290000004</v>
      </c>
      <c r="J8">
        <f t="shared" si="5"/>
        <v>34.190002194000002</v>
      </c>
      <c r="K8">
        <f t="shared" si="6"/>
        <v>114</v>
      </c>
    </row>
    <row r="9" spans="1:13" x14ac:dyDescent="0.25">
      <c r="A9" s="1">
        <v>42948</v>
      </c>
      <c r="B9">
        <v>31154880942</v>
      </c>
      <c r="C9">
        <v>7918204194</v>
      </c>
      <c r="D9">
        <v>35032146213</v>
      </c>
      <c r="E9">
        <v>115</v>
      </c>
      <c r="G9" s="1">
        <f t="shared" si="2"/>
        <v>42948</v>
      </c>
      <c r="H9">
        <f t="shared" si="3"/>
        <v>31.154880941999998</v>
      </c>
      <c r="I9">
        <f t="shared" si="4"/>
        <v>7.9182041940000003</v>
      </c>
      <c r="J9">
        <f t="shared" si="5"/>
        <v>35.032146212999997</v>
      </c>
      <c r="K9">
        <f t="shared" si="6"/>
        <v>115</v>
      </c>
    </row>
    <row r="10" spans="1:13" x14ac:dyDescent="0.25">
      <c r="A10" s="1">
        <v>42979</v>
      </c>
      <c r="B10">
        <v>30521506196</v>
      </c>
      <c r="C10">
        <v>7767509914</v>
      </c>
      <c r="D10">
        <v>34334114605</v>
      </c>
      <c r="E10">
        <v>118</v>
      </c>
      <c r="G10" s="1">
        <f t="shared" si="2"/>
        <v>42979</v>
      </c>
      <c r="H10">
        <f t="shared" si="3"/>
        <v>30.521506196000001</v>
      </c>
      <c r="I10">
        <f t="shared" si="4"/>
        <v>7.7675099139999997</v>
      </c>
      <c r="J10">
        <f t="shared" si="5"/>
        <v>34.334114605000003</v>
      </c>
      <c r="K10">
        <f t="shared" si="6"/>
        <v>118</v>
      </c>
    </row>
    <row r="11" spans="1:13" x14ac:dyDescent="0.25">
      <c r="A11" s="1">
        <v>43009</v>
      </c>
      <c r="B11">
        <v>32445983014</v>
      </c>
      <c r="C11">
        <v>9137016455</v>
      </c>
      <c r="D11">
        <v>39220502955</v>
      </c>
      <c r="E11">
        <v>119</v>
      </c>
      <c r="G11" s="1">
        <f t="shared" si="2"/>
        <v>43009</v>
      </c>
      <c r="H11">
        <f t="shared" si="3"/>
        <v>32.445983013999999</v>
      </c>
      <c r="I11">
        <f t="shared" si="4"/>
        <v>9.1370164549999995</v>
      </c>
      <c r="J11">
        <f t="shared" si="5"/>
        <v>39.220502955000001</v>
      </c>
      <c r="K11">
        <f t="shared" si="6"/>
        <v>119</v>
      </c>
    </row>
    <row r="12" spans="1:13" x14ac:dyDescent="0.25">
      <c r="A12" s="1">
        <v>43040</v>
      </c>
      <c r="B12">
        <v>33628982657</v>
      </c>
      <c r="C12">
        <v>7829325947</v>
      </c>
      <c r="D12">
        <v>39118028414</v>
      </c>
      <c r="E12">
        <v>121</v>
      </c>
      <c r="G12" s="1">
        <f t="shared" si="2"/>
        <v>43040</v>
      </c>
      <c r="H12">
        <f t="shared" si="3"/>
        <v>33.628982657000002</v>
      </c>
      <c r="I12">
        <f t="shared" si="4"/>
        <v>7.8293259470000001</v>
      </c>
      <c r="J12">
        <f t="shared" si="5"/>
        <v>39.118028414000001</v>
      </c>
      <c r="K12">
        <f t="shared" si="6"/>
        <v>121</v>
      </c>
    </row>
    <row r="13" spans="1:13" x14ac:dyDescent="0.25">
      <c r="A13" s="1">
        <v>43070</v>
      </c>
      <c r="B13">
        <v>40766322104</v>
      </c>
      <c r="C13">
        <v>13403854380</v>
      </c>
      <c r="D13">
        <v>43039342612</v>
      </c>
      <c r="E13">
        <v>125</v>
      </c>
      <c r="G13" s="1">
        <f t="shared" si="2"/>
        <v>43070</v>
      </c>
      <c r="H13">
        <f t="shared" si="3"/>
        <v>40.766322103999997</v>
      </c>
      <c r="I13">
        <f t="shared" si="4"/>
        <v>13.40385438</v>
      </c>
      <c r="J13">
        <f t="shared" si="5"/>
        <v>43.039342611999999</v>
      </c>
      <c r="K13">
        <f t="shared" si="6"/>
        <v>125</v>
      </c>
    </row>
    <row r="14" spans="1:13" x14ac:dyDescent="0.25">
      <c r="A14" s="1">
        <v>43101</v>
      </c>
      <c r="B14">
        <v>32479208006</v>
      </c>
      <c r="C14">
        <v>7940769577</v>
      </c>
      <c r="D14">
        <v>42777226736</v>
      </c>
      <c r="E14">
        <v>127</v>
      </c>
      <c r="G14" s="1">
        <f t="shared" si="2"/>
        <v>43101</v>
      </c>
      <c r="H14">
        <f t="shared" si="3"/>
        <v>32.479208006</v>
      </c>
      <c r="I14">
        <f t="shared" si="4"/>
        <v>7.9407695770000002</v>
      </c>
      <c r="J14">
        <f t="shared" si="5"/>
        <v>42.777226736000003</v>
      </c>
      <c r="K14">
        <f t="shared" si="6"/>
        <v>127</v>
      </c>
    </row>
    <row r="15" spans="1:13" x14ac:dyDescent="0.25">
      <c r="A15" s="1">
        <v>43132</v>
      </c>
      <c r="B15">
        <v>31736824552</v>
      </c>
      <c r="C15">
        <v>7458260429</v>
      </c>
      <c r="D15">
        <v>39422505637</v>
      </c>
      <c r="E15">
        <v>130</v>
      </c>
      <c r="G15" s="1">
        <f t="shared" si="2"/>
        <v>43132</v>
      </c>
      <c r="H15">
        <f t="shared" si="3"/>
        <v>31.736824552000002</v>
      </c>
      <c r="I15">
        <f t="shared" si="4"/>
        <v>7.4582604290000001</v>
      </c>
      <c r="J15">
        <f t="shared" si="5"/>
        <v>39.422505637</v>
      </c>
      <c r="K15">
        <f t="shared" si="6"/>
        <v>130</v>
      </c>
    </row>
    <row r="16" spans="1:13" x14ac:dyDescent="0.25">
      <c r="A16" s="1">
        <v>43160</v>
      </c>
      <c r="B16">
        <v>36531291329</v>
      </c>
      <c r="C16">
        <v>9105067948</v>
      </c>
      <c r="D16">
        <v>45511241235</v>
      </c>
      <c r="E16">
        <v>133</v>
      </c>
      <c r="G16" s="1">
        <f t="shared" si="2"/>
        <v>43160</v>
      </c>
      <c r="H16">
        <f t="shared" si="3"/>
        <v>36.531291328999998</v>
      </c>
      <c r="I16">
        <f t="shared" si="4"/>
        <v>9.1050679480000003</v>
      </c>
      <c r="J16">
        <f t="shared" si="5"/>
        <v>45.511241235</v>
      </c>
      <c r="K16">
        <f t="shared" si="6"/>
        <v>133</v>
      </c>
    </row>
    <row r="17" spans="1:11" x14ac:dyDescent="0.25">
      <c r="A17" s="1">
        <v>43191</v>
      </c>
      <c r="B17">
        <v>34113745667</v>
      </c>
      <c r="C17">
        <v>9404165954</v>
      </c>
      <c r="D17">
        <v>44529218725</v>
      </c>
      <c r="E17">
        <v>137</v>
      </c>
      <c r="G17" s="1">
        <f t="shared" si="2"/>
        <v>43191</v>
      </c>
      <c r="H17">
        <f t="shared" si="3"/>
        <v>34.113745667000003</v>
      </c>
      <c r="I17">
        <f t="shared" si="4"/>
        <v>9.4041659539999998</v>
      </c>
      <c r="J17">
        <f t="shared" si="5"/>
        <v>44.529218725</v>
      </c>
      <c r="K17">
        <f t="shared" si="6"/>
        <v>137</v>
      </c>
    </row>
    <row r="18" spans="1:11" x14ac:dyDescent="0.25">
      <c r="A18" s="1">
        <v>43221</v>
      </c>
      <c r="B18">
        <v>35133146391</v>
      </c>
      <c r="C18">
        <v>9597195634</v>
      </c>
      <c r="D18">
        <v>44439744402</v>
      </c>
      <c r="E18">
        <v>140</v>
      </c>
      <c r="G18" s="1">
        <f t="shared" si="2"/>
        <v>43221</v>
      </c>
      <c r="H18">
        <f t="shared" si="3"/>
        <v>35.133146390999997</v>
      </c>
      <c r="I18">
        <f t="shared" si="4"/>
        <v>9.5971956340000002</v>
      </c>
      <c r="J18">
        <f t="shared" si="5"/>
        <v>44.439744402000002</v>
      </c>
      <c r="K18">
        <f t="shared" si="6"/>
        <v>140</v>
      </c>
    </row>
    <row r="19" spans="1:11" x14ac:dyDescent="0.25">
      <c r="A19" s="1">
        <v>43252</v>
      </c>
      <c r="B19">
        <v>38338209746</v>
      </c>
      <c r="C19">
        <v>11098072767</v>
      </c>
      <c r="D19">
        <v>43401470004</v>
      </c>
      <c r="E19">
        <v>145</v>
      </c>
      <c r="G19" s="1">
        <f t="shared" si="2"/>
        <v>43252</v>
      </c>
      <c r="H19">
        <f t="shared" si="3"/>
        <v>38.338209745999997</v>
      </c>
      <c r="I19">
        <f t="shared" si="4"/>
        <v>11.098072767</v>
      </c>
      <c r="J19">
        <f t="shared" si="5"/>
        <v>43.401470003999997</v>
      </c>
      <c r="K19">
        <f t="shared" si="6"/>
        <v>145</v>
      </c>
    </row>
    <row r="20" spans="1:11" x14ac:dyDescent="0.25">
      <c r="A20" s="1">
        <v>43282</v>
      </c>
      <c r="B20">
        <v>39278449963</v>
      </c>
      <c r="C20">
        <v>11687773288</v>
      </c>
      <c r="D20">
        <v>46554107112</v>
      </c>
      <c r="E20">
        <v>149</v>
      </c>
      <c r="G20" s="1">
        <f t="shared" si="2"/>
        <v>43282</v>
      </c>
      <c r="H20">
        <f t="shared" si="3"/>
        <v>39.278449963</v>
      </c>
      <c r="I20">
        <f t="shared" si="4"/>
        <v>11.687773288000001</v>
      </c>
      <c r="J20">
        <f t="shared" si="5"/>
        <v>46.554107111999997</v>
      </c>
      <c r="K20">
        <f t="shared" si="6"/>
        <v>149</v>
      </c>
    </row>
    <row r="21" spans="1:11" x14ac:dyDescent="0.25">
      <c r="A21" s="1">
        <v>43313</v>
      </c>
      <c r="B21">
        <v>39491907274</v>
      </c>
      <c r="C21">
        <v>9757202754</v>
      </c>
      <c r="D21">
        <v>52179244768</v>
      </c>
      <c r="E21">
        <v>155</v>
      </c>
      <c r="G21" s="1">
        <f t="shared" si="2"/>
        <v>43313</v>
      </c>
      <c r="H21">
        <f t="shared" si="3"/>
        <v>39.491907273999999</v>
      </c>
      <c r="I21">
        <f t="shared" si="4"/>
        <v>9.7572027539999997</v>
      </c>
      <c r="J21">
        <f t="shared" si="5"/>
        <v>52.179244767999997</v>
      </c>
      <c r="K21">
        <f t="shared" si="6"/>
        <v>155</v>
      </c>
    </row>
    <row r="22" spans="1:11" x14ac:dyDescent="0.25">
      <c r="A22" s="1">
        <v>43344</v>
      </c>
      <c r="B22">
        <v>39925548998</v>
      </c>
      <c r="C22">
        <v>9054234271</v>
      </c>
      <c r="D22">
        <v>57929018631</v>
      </c>
      <c r="E22">
        <v>165</v>
      </c>
      <c r="G22" s="1">
        <f t="shared" si="2"/>
        <v>43344</v>
      </c>
      <c r="H22">
        <f t="shared" si="3"/>
        <v>39.925548997999996</v>
      </c>
      <c r="I22">
        <f t="shared" si="4"/>
        <v>9.0542342710000003</v>
      </c>
      <c r="J22">
        <f t="shared" si="5"/>
        <v>57.929018630999998</v>
      </c>
      <c r="K22">
        <f t="shared" si="6"/>
        <v>165</v>
      </c>
    </row>
    <row r="23" spans="1:11" x14ac:dyDescent="0.25">
      <c r="A23" s="1">
        <v>43374</v>
      </c>
      <c r="B23">
        <v>43420253822</v>
      </c>
      <c r="C23">
        <v>10623381367</v>
      </c>
      <c r="D23">
        <v>62113587718</v>
      </c>
      <c r="E23">
        <v>174</v>
      </c>
      <c r="G23" s="1">
        <f t="shared" si="2"/>
        <v>43374</v>
      </c>
      <c r="H23">
        <f t="shared" si="3"/>
        <v>43.420253821999999</v>
      </c>
      <c r="I23">
        <f t="shared" si="4"/>
        <v>10.623381367</v>
      </c>
      <c r="J23">
        <f t="shared" si="5"/>
        <v>62.113587717999998</v>
      </c>
      <c r="K23">
        <f t="shared" si="6"/>
        <v>174</v>
      </c>
    </row>
    <row r="24" spans="1:11" x14ac:dyDescent="0.25">
      <c r="A24" s="1">
        <v>43405</v>
      </c>
      <c r="B24">
        <v>44849446006</v>
      </c>
      <c r="C24">
        <v>9438318097</v>
      </c>
      <c r="D24">
        <v>62167503726</v>
      </c>
      <c r="E24">
        <v>180</v>
      </c>
      <c r="G24" s="1">
        <f t="shared" si="2"/>
        <v>43405</v>
      </c>
      <c r="H24">
        <f t="shared" si="3"/>
        <v>44.849446006000001</v>
      </c>
      <c r="I24">
        <f t="shared" si="4"/>
        <v>9.4383180969999998</v>
      </c>
      <c r="J24">
        <f t="shared" si="5"/>
        <v>62.167503726</v>
      </c>
      <c r="K24">
        <f t="shared" si="6"/>
        <v>180</v>
      </c>
    </row>
    <row r="25" spans="1:11" x14ac:dyDescent="0.25">
      <c r="A25" s="1">
        <v>43435</v>
      </c>
      <c r="B25">
        <v>57203955864</v>
      </c>
      <c r="C25">
        <v>16847392624</v>
      </c>
      <c r="D25">
        <v>66867626870</v>
      </c>
      <c r="E25">
        <v>184</v>
      </c>
      <c r="G25" s="1">
        <f t="shared" si="2"/>
        <v>43435</v>
      </c>
      <c r="H25">
        <f t="shared" si="3"/>
        <v>57.203955864000001</v>
      </c>
      <c r="I25">
        <f t="shared" si="4"/>
        <v>16.847392624000001</v>
      </c>
      <c r="J25">
        <f t="shared" si="5"/>
        <v>66.867626869999995</v>
      </c>
      <c r="K25">
        <f t="shared" si="6"/>
        <v>184</v>
      </c>
    </row>
    <row r="26" spans="1:11" x14ac:dyDescent="0.25">
      <c r="A26" s="1">
        <v>43466</v>
      </c>
      <c r="B26">
        <v>45433623712</v>
      </c>
      <c r="C26">
        <v>10001145588</v>
      </c>
      <c r="D26">
        <v>63068222493</v>
      </c>
      <c r="E26">
        <v>190</v>
      </c>
      <c r="G26" s="1">
        <f t="shared" si="2"/>
        <v>43466</v>
      </c>
      <c r="H26">
        <f t="shared" si="3"/>
        <v>45.433623711999999</v>
      </c>
      <c r="I26">
        <f t="shared" si="4"/>
        <v>10.001145588</v>
      </c>
      <c r="J26">
        <f t="shared" si="5"/>
        <v>63.068222493</v>
      </c>
      <c r="K26">
        <f t="shared" si="6"/>
        <v>190</v>
      </c>
    </row>
    <row r="27" spans="1:11" x14ac:dyDescent="0.25">
      <c r="A27" s="1">
        <v>43497</v>
      </c>
      <c r="B27">
        <v>44592144895</v>
      </c>
      <c r="C27">
        <v>9122768289</v>
      </c>
      <c r="D27">
        <v>61033656064</v>
      </c>
      <c r="E27">
        <v>197</v>
      </c>
      <c r="G27" s="1">
        <f t="shared" si="2"/>
        <v>43497</v>
      </c>
      <c r="H27">
        <f t="shared" si="3"/>
        <v>44.592144894999997</v>
      </c>
      <c r="I27">
        <f t="shared" si="4"/>
        <v>9.1227682889999997</v>
      </c>
      <c r="J27">
        <f t="shared" si="5"/>
        <v>61.033656063999999</v>
      </c>
      <c r="K27">
        <f t="shared" si="6"/>
        <v>197</v>
      </c>
    </row>
    <row r="28" spans="1:11" x14ac:dyDescent="0.25">
      <c r="A28" s="1">
        <v>43525</v>
      </c>
      <c r="B28">
        <v>51065694255</v>
      </c>
      <c r="C28">
        <v>11715034874</v>
      </c>
      <c r="D28">
        <v>68342778117</v>
      </c>
      <c r="E28">
        <v>206</v>
      </c>
      <c r="G28" s="1">
        <f t="shared" si="2"/>
        <v>43525</v>
      </c>
      <c r="H28">
        <f t="shared" si="3"/>
        <v>51.065694254999997</v>
      </c>
      <c r="I28">
        <f t="shared" si="4"/>
        <v>11.715034874000001</v>
      </c>
      <c r="J28">
        <f t="shared" si="5"/>
        <v>68.342778116999995</v>
      </c>
      <c r="K28">
        <f t="shared" si="6"/>
        <v>206</v>
      </c>
    </row>
    <row r="29" spans="1:11" x14ac:dyDescent="0.25">
      <c r="A29" s="1">
        <v>43556</v>
      </c>
      <c r="B29">
        <v>49621409275</v>
      </c>
      <c r="C29">
        <v>11264050872</v>
      </c>
      <c r="D29">
        <v>68798672724</v>
      </c>
      <c r="E29">
        <v>213</v>
      </c>
      <c r="G29" s="1">
        <f t="shared" si="2"/>
        <v>43556</v>
      </c>
      <c r="H29">
        <f t="shared" si="3"/>
        <v>49.621409274999998</v>
      </c>
      <c r="I29">
        <f t="shared" si="4"/>
        <v>11.264050872</v>
      </c>
      <c r="J29">
        <f t="shared" si="5"/>
        <v>68.798672723999999</v>
      </c>
      <c r="K29">
        <f t="shared" si="6"/>
        <v>213</v>
      </c>
    </row>
    <row r="30" spans="1:11" x14ac:dyDescent="0.25">
      <c r="A30" s="1">
        <v>43586</v>
      </c>
      <c r="B30">
        <v>50778299914</v>
      </c>
      <c r="C30">
        <v>12324106448</v>
      </c>
      <c r="D30">
        <v>73323755900</v>
      </c>
      <c r="E30">
        <v>220</v>
      </c>
      <c r="G30" s="1">
        <f t="shared" si="2"/>
        <v>43586</v>
      </c>
      <c r="H30">
        <f t="shared" si="3"/>
        <v>50.778299914000002</v>
      </c>
      <c r="I30">
        <f t="shared" si="4"/>
        <v>12.324106448</v>
      </c>
      <c r="J30">
        <f t="shared" si="5"/>
        <v>73.323755899999995</v>
      </c>
      <c r="K30">
        <f t="shared" si="6"/>
        <v>220</v>
      </c>
    </row>
    <row r="31" spans="1:11" x14ac:dyDescent="0.25">
      <c r="A31" s="1">
        <v>43617</v>
      </c>
      <c r="B31">
        <v>54413419615</v>
      </c>
      <c r="C31">
        <v>15925691025</v>
      </c>
      <c r="D31">
        <v>70809817885</v>
      </c>
      <c r="E31">
        <v>226</v>
      </c>
      <c r="G31" s="1">
        <f t="shared" si="2"/>
        <v>43617</v>
      </c>
      <c r="H31">
        <f t="shared" si="3"/>
        <v>54.413419615000002</v>
      </c>
      <c r="I31">
        <f t="shared" si="4"/>
        <v>15.925691025000001</v>
      </c>
      <c r="J31">
        <f t="shared" si="5"/>
        <v>70.809817885000001</v>
      </c>
      <c r="K31">
        <f t="shared" si="6"/>
        <v>226</v>
      </c>
    </row>
    <row r="32" spans="1:11" x14ac:dyDescent="0.25">
      <c r="A32" s="1">
        <v>43647</v>
      </c>
      <c r="B32">
        <v>55044482257</v>
      </c>
      <c r="C32">
        <v>15944008849</v>
      </c>
      <c r="D32">
        <v>78878457520</v>
      </c>
      <c r="E32">
        <v>230</v>
      </c>
      <c r="G32" s="1">
        <f t="shared" si="2"/>
        <v>43647</v>
      </c>
      <c r="H32">
        <f t="shared" si="3"/>
        <v>55.044482256999999</v>
      </c>
      <c r="I32">
        <f t="shared" si="4"/>
        <v>15.944008848999999</v>
      </c>
      <c r="J32">
        <f t="shared" si="5"/>
        <v>78.878457519999998</v>
      </c>
      <c r="K32">
        <f t="shared" si="6"/>
        <v>230</v>
      </c>
    </row>
    <row r="33" spans="1:11" x14ac:dyDescent="0.25">
      <c r="A33" s="1">
        <v>43678</v>
      </c>
      <c r="B33">
        <v>59672104456</v>
      </c>
      <c r="C33">
        <v>13988213987</v>
      </c>
      <c r="D33">
        <v>78231358470</v>
      </c>
      <c r="E33">
        <v>240</v>
      </c>
      <c r="G33" s="1">
        <f t="shared" si="2"/>
        <v>43678</v>
      </c>
      <c r="H33">
        <f t="shared" si="3"/>
        <v>59.672104456</v>
      </c>
      <c r="I33">
        <f t="shared" si="4"/>
        <v>13.988213987</v>
      </c>
      <c r="J33">
        <f t="shared" si="5"/>
        <v>78.231358470000004</v>
      </c>
      <c r="K33">
        <f t="shared" si="6"/>
        <v>240</v>
      </c>
    </row>
    <row r="34" spans="1:11" x14ac:dyDescent="0.25">
      <c r="A34" s="1">
        <v>43709</v>
      </c>
      <c r="B34">
        <v>57885306407</v>
      </c>
      <c r="C34">
        <v>13161955586</v>
      </c>
      <c r="D34">
        <v>75383325290</v>
      </c>
      <c r="E34">
        <v>254</v>
      </c>
      <c r="G34" s="1">
        <f t="shared" si="2"/>
        <v>43709</v>
      </c>
      <c r="H34">
        <f t="shared" si="3"/>
        <v>57.885306407000002</v>
      </c>
      <c r="I34">
        <f t="shared" si="4"/>
        <v>13.161955585999999</v>
      </c>
      <c r="J34">
        <f t="shared" si="5"/>
        <v>75.383325290000002</v>
      </c>
      <c r="K34">
        <f t="shared" si="6"/>
        <v>254</v>
      </c>
    </row>
    <row r="35" spans="1:11" x14ac:dyDescent="0.25">
      <c r="A35" s="1">
        <v>43739</v>
      </c>
      <c r="B35">
        <v>66325579594</v>
      </c>
      <c r="C35">
        <v>16902218476</v>
      </c>
      <c r="D35">
        <v>80173839135</v>
      </c>
      <c r="E35">
        <v>262</v>
      </c>
      <c r="G35" s="1">
        <f t="shared" si="2"/>
        <v>43739</v>
      </c>
      <c r="H35">
        <f t="shared" si="3"/>
        <v>66.325579594000004</v>
      </c>
      <c r="I35">
        <f t="shared" si="4"/>
        <v>16.902218476000002</v>
      </c>
      <c r="J35">
        <f t="shared" si="5"/>
        <v>80.173839134999994</v>
      </c>
      <c r="K35">
        <f t="shared" si="6"/>
        <v>262</v>
      </c>
    </row>
    <row r="36" spans="1:11" x14ac:dyDescent="0.25">
      <c r="A36" s="1">
        <v>43770</v>
      </c>
      <c r="B36">
        <v>67943710187</v>
      </c>
      <c r="C36">
        <v>14976718514</v>
      </c>
      <c r="D36">
        <v>87601955790</v>
      </c>
      <c r="E36">
        <v>273</v>
      </c>
      <c r="G36" s="1">
        <f t="shared" si="2"/>
        <v>43770</v>
      </c>
      <c r="H36">
        <f t="shared" si="3"/>
        <v>67.943710186999994</v>
      </c>
      <c r="I36">
        <f t="shared" si="4"/>
        <v>14.976718514</v>
      </c>
      <c r="J36">
        <f t="shared" si="5"/>
        <v>87.601955790000005</v>
      </c>
      <c r="K36">
        <f t="shared" si="6"/>
        <v>273</v>
      </c>
    </row>
    <row r="37" spans="1:11" x14ac:dyDescent="0.25">
      <c r="A37" s="1">
        <v>43800</v>
      </c>
      <c r="B37">
        <v>83524644292</v>
      </c>
      <c r="C37">
        <v>24345884841</v>
      </c>
      <c r="D37">
        <v>95726840690</v>
      </c>
      <c r="E37">
        <v>283</v>
      </c>
      <c r="G37" s="1">
        <f t="shared" si="2"/>
        <v>43800</v>
      </c>
      <c r="H37">
        <f t="shared" si="3"/>
        <v>83.524644292000005</v>
      </c>
      <c r="I37">
        <f t="shared" si="4"/>
        <v>24.345884841</v>
      </c>
      <c r="J37">
        <f t="shared" si="5"/>
        <v>95.726840690000003</v>
      </c>
      <c r="K37">
        <f t="shared" si="6"/>
        <v>283</v>
      </c>
    </row>
    <row r="38" spans="1:11" x14ac:dyDescent="0.25">
      <c r="A38" s="1">
        <v>43831</v>
      </c>
      <c r="B38">
        <v>70145010273</v>
      </c>
      <c r="C38">
        <v>15127642934</v>
      </c>
      <c r="D38">
        <v>90610561209</v>
      </c>
      <c r="E38">
        <v>290</v>
      </c>
      <c r="G38" s="1">
        <f t="shared" si="2"/>
        <v>43831</v>
      </c>
      <c r="H38">
        <f t="shared" si="3"/>
        <v>70.145010272999997</v>
      </c>
      <c r="I38">
        <f t="shared" si="4"/>
        <v>15.127642934000001</v>
      </c>
      <c r="J38">
        <f t="shared" si="5"/>
        <v>90.610561208999997</v>
      </c>
      <c r="K38">
        <f t="shared" si="6"/>
        <v>290</v>
      </c>
    </row>
    <row r="39" spans="1:11" x14ac:dyDescent="0.25">
      <c r="A39" s="1">
        <v>43862</v>
      </c>
      <c r="B39">
        <v>72494433662</v>
      </c>
      <c r="C39">
        <v>15782356613</v>
      </c>
      <c r="D39">
        <v>86252965860</v>
      </c>
      <c r="E39">
        <v>296</v>
      </c>
      <c r="G39" s="1">
        <f t="shared" si="2"/>
        <v>43862</v>
      </c>
      <c r="H39">
        <f t="shared" si="3"/>
        <v>72.494433662000006</v>
      </c>
      <c r="I39">
        <f t="shared" si="4"/>
        <v>15.782356612999999</v>
      </c>
      <c r="J39">
        <f t="shared" si="5"/>
        <v>86.252965860000003</v>
      </c>
      <c r="K39">
        <f t="shared" si="6"/>
        <v>296</v>
      </c>
    </row>
    <row r="40" spans="1:11" x14ac:dyDescent="0.25">
      <c r="A40" s="1">
        <v>43891</v>
      </c>
      <c r="B40">
        <v>85778031089</v>
      </c>
      <c r="C40">
        <v>7906393272</v>
      </c>
      <c r="D40">
        <v>71727929345</v>
      </c>
      <c r="E40">
        <v>306</v>
      </c>
      <c r="G40" s="1">
        <f t="shared" si="2"/>
        <v>43891</v>
      </c>
      <c r="H40">
        <f t="shared" si="3"/>
        <v>85.778031088999995</v>
      </c>
      <c r="I40">
        <f t="shared" si="4"/>
        <v>7.9063932719999999</v>
      </c>
      <c r="J40">
        <f t="shared" si="5"/>
        <v>71.727929345000007</v>
      </c>
      <c r="K40">
        <f t="shared" si="6"/>
        <v>306</v>
      </c>
    </row>
    <row r="41" spans="1:11" x14ac:dyDescent="0.25">
      <c r="A41" s="1">
        <v>43922</v>
      </c>
      <c r="B41">
        <v>75009596639</v>
      </c>
      <c r="C41">
        <v>360682821</v>
      </c>
      <c r="D41">
        <v>49308656007</v>
      </c>
      <c r="E41">
        <v>310</v>
      </c>
      <c r="G41" s="1">
        <f t="shared" si="2"/>
        <v>43922</v>
      </c>
      <c r="H41">
        <f t="shared" si="3"/>
        <v>75.009596638999994</v>
      </c>
      <c r="I41">
        <f t="shared" si="4"/>
        <v>0.36068282099999999</v>
      </c>
      <c r="J41">
        <f t="shared" si="5"/>
        <v>49.308656007000003</v>
      </c>
      <c r="K41">
        <f t="shared" si="6"/>
        <v>310</v>
      </c>
    </row>
    <row r="42" spans="1:11" x14ac:dyDescent="0.25">
      <c r="A42" s="1">
        <v>43952</v>
      </c>
      <c r="B42">
        <v>78594521820</v>
      </c>
      <c r="C42">
        <v>900569514</v>
      </c>
      <c r="D42">
        <v>65616665694</v>
      </c>
      <c r="E42">
        <v>315</v>
      </c>
      <c r="G42" s="1">
        <f t="shared" si="2"/>
        <v>43952</v>
      </c>
      <c r="H42">
        <f t="shared" si="3"/>
        <v>78.594521819999997</v>
      </c>
      <c r="I42">
        <f t="shared" si="4"/>
        <v>0.90056951399999996</v>
      </c>
      <c r="J42">
        <f t="shared" si="5"/>
        <v>65.616665694000005</v>
      </c>
      <c r="K42">
        <f t="shared" si="6"/>
        <v>315</v>
      </c>
    </row>
    <row r="43" spans="1:11" x14ac:dyDescent="0.25">
      <c r="A43" s="1">
        <v>43983</v>
      </c>
      <c r="B43">
        <v>78232859602</v>
      </c>
      <c r="C43">
        <v>2880130570</v>
      </c>
      <c r="D43">
        <v>66224922860</v>
      </c>
      <c r="E43">
        <v>322</v>
      </c>
      <c r="G43" s="1">
        <f t="shared" si="2"/>
        <v>43983</v>
      </c>
      <c r="H43">
        <f t="shared" si="3"/>
        <v>78.232859602000005</v>
      </c>
      <c r="I43">
        <f t="shared" si="4"/>
        <v>2.8801305699999999</v>
      </c>
      <c r="J43">
        <f t="shared" si="5"/>
        <v>66.224922860000007</v>
      </c>
      <c r="K43">
        <f t="shared" si="6"/>
        <v>322</v>
      </c>
    </row>
    <row r="44" spans="1:11" x14ac:dyDescent="0.25">
      <c r="A44" s="1">
        <v>44013</v>
      </c>
      <c r="B44">
        <v>81140696221</v>
      </c>
      <c r="C44">
        <v>4379965608</v>
      </c>
      <c r="D44">
        <v>76102008199</v>
      </c>
      <c r="E44">
        <v>328</v>
      </c>
      <c r="G44" s="1">
        <f t="shared" si="2"/>
        <v>44013</v>
      </c>
      <c r="H44">
        <f t="shared" si="3"/>
        <v>81.140696220999999</v>
      </c>
      <c r="I44">
        <f t="shared" si="4"/>
        <v>4.379965608</v>
      </c>
      <c r="J44">
        <f t="shared" si="5"/>
        <v>76.102008198999997</v>
      </c>
      <c r="K44">
        <f t="shared" si="6"/>
        <v>328</v>
      </c>
    </row>
    <row r="45" spans="1:11" x14ac:dyDescent="0.25">
      <c r="A45" s="1">
        <v>44044</v>
      </c>
      <c r="B45">
        <v>80411973288</v>
      </c>
      <c r="C45">
        <v>4755124169</v>
      </c>
      <c r="D45">
        <v>85230478475</v>
      </c>
      <c r="E45">
        <v>337</v>
      </c>
      <c r="G45" s="1">
        <f t="shared" si="2"/>
        <v>44044</v>
      </c>
      <c r="H45">
        <f t="shared" si="3"/>
        <v>80.411973287999999</v>
      </c>
      <c r="I45">
        <f t="shared" si="4"/>
        <v>4.7551241690000001</v>
      </c>
      <c r="J45">
        <f t="shared" si="5"/>
        <v>85.230478474999998</v>
      </c>
      <c r="K45">
        <f t="shared" si="6"/>
        <v>337</v>
      </c>
    </row>
    <row r="46" spans="1:11" x14ac:dyDescent="0.25">
      <c r="A46" s="1">
        <v>44075</v>
      </c>
      <c r="B46">
        <v>77055774357</v>
      </c>
      <c r="C46">
        <v>3853069932</v>
      </c>
      <c r="D46">
        <v>79079033194</v>
      </c>
      <c r="E46">
        <v>347</v>
      </c>
      <c r="G46" s="1">
        <f t="shared" si="2"/>
        <v>44075</v>
      </c>
      <c r="H46">
        <f t="shared" si="3"/>
        <v>77.055774357000004</v>
      </c>
      <c r="I46">
        <f t="shared" si="4"/>
        <v>3.8530699319999999</v>
      </c>
      <c r="J46">
        <f t="shared" si="5"/>
        <v>79.079033194000004</v>
      </c>
      <c r="K46">
        <f t="shared" si="6"/>
        <v>347</v>
      </c>
    </row>
    <row r="47" spans="1:11" x14ac:dyDescent="0.25">
      <c r="A47" s="1">
        <v>44105</v>
      </c>
      <c r="B47">
        <v>89224281054</v>
      </c>
      <c r="C47">
        <v>8605571329</v>
      </c>
      <c r="D47">
        <v>86339982014</v>
      </c>
      <c r="E47">
        <v>360</v>
      </c>
      <c r="G47" s="1">
        <f t="shared" si="2"/>
        <v>44105</v>
      </c>
      <c r="H47">
        <f t="shared" si="3"/>
        <v>89.224281054000002</v>
      </c>
      <c r="I47">
        <f t="shared" si="4"/>
        <v>8.605571329</v>
      </c>
      <c r="J47">
        <f t="shared" si="5"/>
        <v>86.339982014</v>
      </c>
      <c r="K47">
        <f t="shared" si="6"/>
        <v>360</v>
      </c>
    </row>
    <row r="48" spans="1:11" x14ac:dyDescent="0.25">
      <c r="A48" s="1">
        <v>44136</v>
      </c>
      <c r="B48">
        <v>91093507312</v>
      </c>
      <c r="C48">
        <v>12700320398</v>
      </c>
      <c r="D48">
        <v>93200109680</v>
      </c>
      <c r="E48">
        <v>371</v>
      </c>
      <c r="G48" s="1">
        <f t="shared" si="2"/>
        <v>44136</v>
      </c>
      <c r="H48">
        <f t="shared" si="3"/>
        <v>91.093507312</v>
      </c>
      <c r="I48">
        <f t="shared" si="4"/>
        <v>12.700320398000001</v>
      </c>
      <c r="J48">
        <f t="shared" si="5"/>
        <v>93.200109679999997</v>
      </c>
      <c r="K48">
        <f t="shared" si="6"/>
        <v>371</v>
      </c>
    </row>
    <row r="49" spans="1:11" x14ac:dyDescent="0.25">
      <c r="A49" s="1">
        <v>44166</v>
      </c>
      <c r="B49">
        <v>115806128115</v>
      </c>
      <c r="C49">
        <v>26223110991</v>
      </c>
      <c r="D49">
        <v>111620986389</v>
      </c>
      <c r="E49">
        <v>386</v>
      </c>
      <c r="G49" s="1">
        <f t="shared" si="2"/>
        <v>44166</v>
      </c>
      <c r="H49">
        <f t="shared" si="3"/>
        <v>115.80612811500001</v>
      </c>
      <c r="I49">
        <f t="shared" si="4"/>
        <v>26.223110990999999</v>
      </c>
      <c r="J49">
        <f t="shared" si="5"/>
        <v>111.620986389</v>
      </c>
      <c r="K49">
        <f t="shared" si="6"/>
        <v>386</v>
      </c>
    </row>
    <row r="50" spans="1:11" x14ac:dyDescent="0.25">
      <c r="A50" s="1">
        <v>44197</v>
      </c>
      <c r="B50">
        <v>98007583253</v>
      </c>
      <c r="C50">
        <v>16266212644</v>
      </c>
      <c r="D50">
        <v>111155028776</v>
      </c>
      <c r="E50">
        <v>402</v>
      </c>
      <c r="G50" s="1">
        <f t="shared" si="2"/>
        <v>44197</v>
      </c>
      <c r="H50">
        <f t="shared" si="3"/>
        <v>98.007583253000007</v>
      </c>
      <c r="I50">
        <f t="shared" si="4"/>
        <v>16.266212643999999</v>
      </c>
      <c r="J50">
        <f t="shared" si="5"/>
        <v>111.15502877599999</v>
      </c>
      <c r="K50">
        <f t="shared" si="6"/>
        <v>402</v>
      </c>
    </row>
    <row r="51" spans="1:11" x14ac:dyDescent="0.25">
      <c r="A51" s="1">
        <v>44228</v>
      </c>
      <c r="B51">
        <v>92954233681</v>
      </c>
      <c r="C51">
        <v>16781420571</v>
      </c>
      <c r="D51">
        <v>109878709200</v>
      </c>
      <c r="E51">
        <v>416</v>
      </c>
      <c r="G51" s="1">
        <f t="shared" si="2"/>
        <v>44228</v>
      </c>
      <c r="H51">
        <f t="shared" si="3"/>
        <v>92.954233681000005</v>
      </c>
      <c r="I51">
        <f t="shared" si="4"/>
        <v>16.781420571000002</v>
      </c>
      <c r="J51">
        <f t="shared" si="5"/>
        <v>109.8787092</v>
      </c>
      <c r="K51">
        <f t="shared" si="6"/>
        <v>416</v>
      </c>
    </row>
    <row r="52" spans="1:11" x14ac:dyDescent="0.25">
      <c r="A52" s="1">
        <v>44256</v>
      </c>
      <c r="B52">
        <v>107225884490</v>
      </c>
      <c r="C52">
        <v>20818376389</v>
      </c>
      <c r="D52">
        <v>141202886120</v>
      </c>
      <c r="E52">
        <v>436</v>
      </c>
      <c r="G52" s="1">
        <f t="shared" si="2"/>
        <v>44256</v>
      </c>
      <c r="H52">
        <f t="shared" si="3"/>
        <v>107.22588449</v>
      </c>
      <c r="I52">
        <f t="shared" si="4"/>
        <v>20.818376389000001</v>
      </c>
      <c r="J52">
        <f t="shared" si="5"/>
        <v>141.20288611999999</v>
      </c>
      <c r="K52">
        <f t="shared" si="6"/>
        <v>436</v>
      </c>
    </row>
    <row r="53" spans="1:11" x14ac:dyDescent="0.25">
      <c r="A53" s="1">
        <v>44287</v>
      </c>
      <c r="B53">
        <v>106870185886</v>
      </c>
      <c r="C53">
        <v>13932854624</v>
      </c>
      <c r="D53">
        <v>137282695820</v>
      </c>
      <c r="E53">
        <v>454</v>
      </c>
      <c r="G53" s="1">
        <f t="shared" si="2"/>
        <v>44287</v>
      </c>
      <c r="H53">
        <f t="shared" si="3"/>
        <v>106.870185886</v>
      </c>
      <c r="I53">
        <f t="shared" si="4"/>
        <v>13.932854624000001</v>
      </c>
      <c r="J53">
        <f t="shared" si="5"/>
        <v>137.28269581999999</v>
      </c>
      <c r="K53">
        <f t="shared" si="6"/>
        <v>454</v>
      </c>
    </row>
    <row r="54" spans="1:11" x14ac:dyDescent="0.25">
      <c r="A54" s="1">
        <v>44317</v>
      </c>
      <c r="B54">
        <v>110604694565</v>
      </c>
      <c r="C54">
        <v>7468833466</v>
      </c>
      <c r="D54">
        <v>140226314050</v>
      </c>
      <c r="E54">
        <v>469</v>
      </c>
      <c r="G54" s="1">
        <f t="shared" si="2"/>
        <v>44317</v>
      </c>
      <c r="H54">
        <f t="shared" si="3"/>
        <v>110.604694565</v>
      </c>
      <c r="I54">
        <f t="shared" si="4"/>
        <v>7.4688334660000004</v>
      </c>
      <c r="J54">
        <f t="shared" si="5"/>
        <v>140.22631405000001</v>
      </c>
      <c r="K54">
        <f t="shared" si="6"/>
        <v>469</v>
      </c>
    </row>
    <row r="55" spans="1:11" x14ac:dyDescent="0.25">
      <c r="A55" s="1">
        <v>44348</v>
      </c>
      <c r="B55">
        <v>116287892956</v>
      </c>
      <c r="C55">
        <v>15808510284</v>
      </c>
      <c r="D55">
        <v>140634803750</v>
      </c>
      <c r="E55">
        <v>484</v>
      </c>
      <c r="G55" s="1">
        <f t="shared" si="2"/>
        <v>44348</v>
      </c>
      <c r="H55">
        <f t="shared" si="3"/>
        <v>116.28789295599999</v>
      </c>
      <c r="I55">
        <f t="shared" si="4"/>
        <v>15.808510284</v>
      </c>
      <c r="J55">
        <f t="shared" si="5"/>
        <v>140.63480375</v>
      </c>
      <c r="K55">
        <f t="shared" si="6"/>
        <v>484</v>
      </c>
    </row>
    <row r="56" spans="1:11" x14ac:dyDescent="0.25">
      <c r="A56" s="1">
        <v>44378</v>
      </c>
      <c r="B56">
        <v>125658552532</v>
      </c>
      <c r="C56">
        <v>26130351473</v>
      </c>
      <c r="D56">
        <v>161687032100</v>
      </c>
      <c r="E56">
        <v>498</v>
      </c>
      <c r="G56" s="1">
        <f t="shared" si="2"/>
        <v>44378</v>
      </c>
      <c r="H56">
        <f t="shared" si="3"/>
        <v>125.658552532</v>
      </c>
      <c r="I56">
        <f t="shared" si="4"/>
        <v>26.130351473000001</v>
      </c>
      <c r="J56">
        <f t="shared" si="5"/>
        <v>161.68703210000001</v>
      </c>
      <c r="K56">
        <f t="shared" si="6"/>
        <v>498</v>
      </c>
    </row>
    <row r="57" spans="1:11" x14ac:dyDescent="0.25">
      <c r="A57" s="1">
        <v>44409</v>
      </c>
      <c r="B57">
        <v>124840319962</v>
      </c>
      <c r="C57">
        <v>25577033920</v>
      </c>
      <c r="D57">
        <v>156444236450</v>
      </c>
      <c r="E57">
        <v>510</v>
      </c>
      <c r="G57" s="1">
        <f t="shared" si="2"/>
        <v>44409</v>
      </c>
      <c r="H57">
        <f t="shared" si="3"/>
        <v>124.840319962</v>
      </c>
      <c r="I57">
        <f t="shared" si="4"/>
        <v>25.577033920000002</v>
      </c>
      <c r="J57">
        <f t="shared" si="5"/>
        <v>156.44423645000001</v>
      </c>
      <c r="K57">
        <f t="shared" si="6"/>
        <v>510</v>
      </c>
    </row>
    <row r="58" spans="1:11" x14ac:dyDescent="0.25">
      <c r="A58" s="1">
        <v>44440</v>
      </c>
      <c r="B58">
        <v>123002252430</v>
      </c>
      <c r="C58">
        <v>24636417591</v>
      </c>
      <c r="D58">
        <v>156360454400</v>
      </c>
      <c r="E58">
        <v>528</v>
      </c>
      <c r="G58" s="1">
        <f t="shared" si="2"/>
        <v>44440</v>
      </c>
      <c r="H58">
        <f t="shared" si="3"/>
        <v>123.00225243</v>
      </c>
      <c r="I58">
        <f t="shared" si="4"/>
        <v>24.636417591000001</v>
      </c>
      <c r="J58">
        <f t="shared" si="5"/>
        <v>156.36045440000001</v>
      </c>
      <c r="K58">
        <f t="shared" si="6"/>
        <v>528</v>
      </c>
    </row>
    <row r="59" spans="1:11" x14ac:dyDescent="0.25">
      <c r="A59" s="1">
        <v>44470</v>
      </c>
      <c r="B59">
        <v>140487487266</v>
      </c>
      <c r="C59">
        <v>34962681978</v>
      </c>
      <c r="D59">
        <v>164657598950</v>
      </c>
      <c r="E59">
        <v>547</v>
      </c>
      <c r="G59" s="1">
        <f t="shared" si="2"/>
        <v>44470</v>
      </c>
      <c r="H59">
        <f t="shared" si="3"/>
        <v>140.48748726599999</v>
      </c>
      <c r="I59">
        <f t="shared" si="4"/>
        <v>34.962681977999999</v>
      </c>
      <c r="J59">
        <f t="shared" si="5"/>
        <v>164.65759894999999</v>
      </c>
      <c r="K59">
        <f t="shared" si="6"/>
        <v>547</v>
      </c>
    </row>
    <row r="60" spans="1:11" x14ac:dyDescent="0.25">
      <c r="A60" s="1">
        <v>44501</v>
      </c>
      <c r="B60">
        <v>141701960659</v>
      </c>
      <c r="C60">
        <v>31183260665</v>
      </c>
      <c r="D60">
        <v>167077510800</v>
      </c>
      <c r="E60">
        <v>561</v>
      </c>
      <c r="G60" s="1">
        <f t="shared" si="2"/>
        <v>44501</v>
      </c>
      <c r="H60">
        <f t="shared" si="3"/>
        <v>141.70196065900001</v>
      </c>
      <c r="I60">
        <f t="shared" si="4"/>
        <v>31.183260664999999</v>
      </c>
      <c r="J60">
        <f t="shared" si="5"/>
        <v>167.0775108</v>
      </c>
      <c r="K60">
        <f t="shared" si="6"/>
        <v>561</v>
      </c>
    </row>
    <row r="61" spans="1:11" x14ac:dyDescent="0.25">
      <c r="A61" s="1">
        <v>44531</v>
      </c>
      <c r="B61">
        <v>183983151880</v>
      </c>
      <c r="C61">
        <v>53690289092</v>
      </c>
      <c r="D61">
        <v>179281828500</v>
      </c>
      <c r="E61">
        <v>582</v>
      </c>
      <c r="G61" s="1">
        <f t="shared" si="2"/>
        <v>44531</v>
      </c>
      <c r="H61">
        <f t="shared" si="3"/>
        <v>183.98315188000001</v>
      </c>
      <c r="I61">
        <f t="shared" si="4"/>
        <v>53.690289092</v>
      </c>
      <c r="J61">
        <f t="shared" si="5"/>
        <v>179.28182849999999</v>
      </c>
      <c r="K61">
        <f t="shared" si="6"/>
        <v>582</v>
      </c>
    </row>
    <row r="62" spans="1:11" x14ac:dyDescent="0.25">
      <c r="A62" s="1">
        <v>44562</v>
      </c>
      <c r="B62">
        <v>154517094182</v>
      </c>
      <c r="C62">
        <v>31340669629</v>
      </c>
      <c r="D62">
        <v>159864990700</v>
      </c>
      <c r="E62">
        <v>605</v>
      </c>
      <c r="G62" s="1">
        <f t="shared" si="2"/>
        <v>44562</v>
      </c>
      <c r="H62">
        <f t="shared" si="3"/>
        <v>154.51709418199999</v>
      </c>
      <c r="I62">
        <f t="shared" si="4"/>
        <v>31.340669629000001</v>
      </c>
      <c r="J62">
        <f t="shared" si="5"/>
        <v>159.86499069999999</v>
      </c>
      <c r="K62">
        <f t="shared" si="6"/>
        <v>605</v>
      </c>
    </row>
    <row r="63" spans="1:11" x14ac:dyDescent="0.25">
      <c r="A63" s="1">
        <v>44593</v>
      </c>
      <c r="B63">
        <v>152202573390</v>
      </c>
      <c r="C63">
        <v>35138360093</v>
      </c>
      <c r="D63">
        <v>174082826640</v>
      </c>
      <c r="E63">
        <v>633</v>
      </c>
      <c r="G63" s="1">
        <f t="shared" si="2"/>
        <v>44593</v>
      </c>
      <c r="H63">
        <f t="shared" si="3"/>
        <v>152.20257339</v>
      </c>
      <c r="I63">
        <f t="shared" si="4"/>
        <v>35.138360093000003</v>
      </c>
      <c r="J63">
        <f t="shared" si="5"/>
        <v>174.08282664000001</v>
      </c>
      <c r="K63">
        <f t="shared" si="6"/>
        <v>633</v>
      </c>
    </row>
    <row r="64" spans="1:11" x14ac:dyDescent="0.25">
      <c r="A64" s="1">
        <v>44621</v>
      </c>
      <c r="B64">
        <v>168982502279</v>
      </c>
      <c r="C64">
        <v>40973522555</v>
      </c>
      <c r="D64">
        <v>207670121410</v>
      </c>
      <c r="E64">
        <v>676</v>
      </c>
      <c r="G64" s="1">
        <f t="shared" si="2"/>
        <v>44621</v>
      </c>
      <c r="H64">
        <f t="shared" si="3"/>
        <v>168.98250227899999</v>
      </c>
      <c r="I64">
        <f t="shared" si="4"/>
        <v>40.973522555000002</v>
      </c>
      <c r="J64">
        <f t="shared" si="5"/>
        <v>207.67012141000001</v>
      </c>
      <c r="K64">
        <f t="shared" si="6"/>
        <v>676</v>
      </c>
    </row>
    <row r="65" spans="1:11" x14ac:dyDescent="0.25">
      <c r="A65" s="1">
        <v>44652</v>
      </c>
      <c r="B65">
        <v>177192288724</v>
      </c>
      <c r="C65">
        <v>46059422520</v>
      </c>
      <c r="D65">
        <v>211944382951</v>
      </c>
      <c r="E65">
        <v>717</v>
      </c>
      <c r="G65" s="1">
        <f t="shared" si="2"/>
        <v>44652</v>
      </c>
      <c r="H65">
        <f t="shared" si="3"/>
        <v>177.19228872400001</v>
      </c>
      <c r="I65">
        <f t="shared" si="4"/>
        <v>46.059422519999998</v>
      </c>
      <c r="J65">
        <f t="shared" si="5"/>
        <v>211.94438295099999</v>
      </c>
      <c r="K65">
        <f t="shared" si="6"/>
        <v>717</v>
      </c>
    </row>
    <row r="66" spans="1:11" x14ac:dyDescent="0.25">
      <c r="A66" s="1">
        <v>44682</v>
      </c>
      <c r="B66">
        <v>179641568733</v>
      </c>
      <c r="C66">
        <v>48704036293</v>
      </c>
      <c r="D66">
        <v>227646259350</v>
      </c>
      <c r="E66">
        <v>753</v>
      </c>
      <c r="G66" s="1">
        <f t="shared" si="2"/>
        <v>44682</v>
      </c>
      <c r="H66">
        <f t="shared" si="3"/>
        <v>179.64156873300001</v>
      </c>
      <c r="I66">
        <f t="shared" si="4"/>
        <v>48.704036293000001</v>
      </c>
      <c r="J66">
        <f t="shared" si="5"/>
        <v>227.64625935000001</v>
      </c>
      <c r="K66">
        <f t="shared" si="6"/>
        <v>753</v>
      </c>
    </row>
    <row r="67" spans="1:11" x14ac:dyDescent="0.25">
      <c r="A67" s="1">
        <v>44713</v>
      </c>
      <c r="B67">
        <v>196114524817</v>
      </c>
      <c r="C67">
        <v>58002425842</v>
      </c>
      <c r="D67">
        <v>244452259920</v>
      </c>
      <c r="E67">
        <v>793</v>
      </c>
      <c r="G67" s="1">
        <f t="shared" ref="G67:G79" si="7">A67</f>
        <v>44713</v>
      </c>
      <c r="H67">
        <f t="shared" ref="H67:H79" si="8">B67/$M$2</f>
        <v>196.11452481699999</v>
      </c>
      <c r="I67">
        <f t="shared" ref="I67:I79" si="9">C67/$M$2</f>
        <v>58.002425842000001</v>
      </c>
      <c r="J67">
        <f t="shared" ref="J67:J79" si="10">D67/$M$2</f>
        <v>244.45225991999999</v>
      </c>
      <c r="K67">
        <f t="shared" ref="K67:K79" si="11">E67</f>
        <v>793</v>
      </c>
    </row>
    <row r="68" spans="1:11" x14ac:dyDescent="0.25">
      <c r="A68" s="1">
        <v>44743</v>
      </c>
      <c r="B68">
        <v>228215344731</v>
      </c>
      <c r="C68">
        <v>69967223574</v>
      </c>
      <c r="D68">
        <v>252032897560</v>
      </c>
      <c r="E68">
        <v>852</v>
      </c>
      <c r="G68" s="1">
        <f t="shared" si="7"/>
        <v>44743</v>
      </c>
      <c r="H68">
        <f t="shared" si="8"/>
        <v>228.21534473099999</v>
      </c>
      <c r="I68">
        <f t="shared" si="9"/>
        <v>69.967223574000002</v>
      </c>
      <c r="J68">
        <f t="shared" si="10"/>
        <v>252.03289756000001</v>
      </c>
      <c r="K68">
        <f t="shared" si="11"/>
        <v>852</v>
      </c>
    </row>
    <row r="69" spans="1:11" x14ac:dyDescent="0.25">
      <c r="A69" s="1">
        <v>44774</v>
      </c>
      <c r="B69">
        <v>225508109136</v>
      </c>
      <c r="C69">
        <v>56968819715</v>
      </c>
      <c r="D69">
        <v>269636167480</v>
      </c>
      <c r="E69">
        <v>911</v>
      </c>
      <c r="G69" s="1">
        <f t="shared" si="7"/>
        <v>44774</v>
      </c>
      <c r="H69">
        <f t="shared" si="8"/>
        <v>225.508109136</v>
      </c>
      <c r="I69">
        <f t="shared" si="9"/>
        <v>56.968819715000002</v>
      </c>
      <c r="J69">
        <f t="shared" si="10"/>
        <v>269.63616747999998</v>
      </c>
      <c r="K69">
        <f t="shared" si="11"/>
        <v>911</v>
      </c>
    </row>
    <row r="70" spans="1:11" x14ac:dyDescent="0.25">
      <c r="A70" s="1">
        <v>44805</v>
      </c>
      <c r="B70">
        <v>232153157225</v>
      </c>
      <c r="C70">
        <v>55680503708</v>
      </c>
      <c r="D70">
        <v>260942067440</v>
      </c>
      <c r="E70">
        <v>967</v>
      </c>
      <c r="G70" s="1">
        <f t="shared" si="7"/>
        <v>44805</v>
      </c>
      <c r="H70">
        <f t="shared" si="8"/>
        <v>232.153157225</v>
      </c>
      <c r="I70">
        <f t="shared" si="9"/>
        <v>55.680503708000003</v>
      </c>
      <c r="J70">
        <f t="shared" si="10"/>
        <v>260.94206744000002</v>
      </c>
      <c r="K70">
        <f t="shared" si="11"/>
        <v>967</v>
      </c>
    </row>
    <row r="71" spans="1:11" x14ac:dyDescent="0.25">
      <c r="A71" s="1">
        <v>44835</v>
      </c>
      <c r="B71">
        <v>265665688890</v>
      </c>
      <c r="C71">
        <v>76918361338</v>
      </c>
      <c r="D71">
        <v>276901031160</v>
      </c>
      <c r="E71">
        <v>1029</v>
      </c>
      <c r="G71" s="1">
        <f t="shared" si="7"/>
        <v>44835</v>
      </c>
      <c r="H71">
        <f t="shared" si="8"/>
        <v>265.66568889000001</v>
      </c>
      <c r="I71">
        <f t="shared" si="9"/>
        <v>76.918361337999997</v>
      </c>
      <c r="J71">
        <f t="shared" si="10"/>
        <v>276.90103116</v>
      </c>
      <c r="K71">
        <f t="shared" si="11"/>
        <v>1029</v>
      </c>
    </row>
    <row r="72" spans="1:11" x14ac:dyDescent="0.25">
      <c r="A72" s="1">
        <v>44866</v>
      </c>
      <c r="B72">
        <v>284786453144</v>
      </c>
      <c r="C72">
        <v>68725279053</v>
      </c>
      <c r="D72">
        <v>298849880822</v>
      </c>
      <c r="E72">
        <v>1079</v>
      </c>
      <c r="G72" s="1">
        <f t="shared" si="7"/>
        <v>44866</v>
      </c>
      <c r="H72">
        <f t="shared" si="8"/>
        <v>284.78645314400001</v>
      </c>
      <c r="I72">
        <f t="shared" si="9"/>
        <v>68.725279052999994</v>
      </c>
      <c r="J72">
        <f t="shared" si="10"/>
        <v>298.84988082199999</v>
      </c>
      <c r="K72">
        <f t="shared" si="11"/>
        <v>1079</v>
      </c>
    </row>
    <row r="73" spans="1:11" x14ac:dyDescent="0.25">
      <c r="A73" s="1">
        <v>44896</v>
      </c>
      <c r="B73">
        <v>359667612326</v>
      </c>
      <c r="C73">
        <v>114723994519</v>
      </c>
      <c r="D73">
        <v>325718426010</v>
      </c>
      <c r="E73">
        <v>1135</v>
      </c>
      <c r="G73" s="1">
        <f t="shared" si="7"/>
        <v>44896</v>
      </c>
      <c r="H73">
        <f t="shared" si="8"/>
        <v>359.66761232599998</v>
      </c>
      <c r="I73">
        <f t="shared" si="9"/>
        <v>114.723994519</v>
      </c>
      <c r="J73">
        <f t="shared" si="10"/>
        <v>325.71842600999997</v>
      </c>
      <c r="K73">
        <f t="shared" si="11"/>
        <v>1135</v>
      </c>
    </row>
    <row r="74" spans="1:11" x14ac:dyDescent="0.25">
      <c r="A74" s="1">
        <v>44927</v>
      </c>
      <c r="B74">
        <v>316578387631</v>
      </c>
      <c r="C74">
        <v>78536733997</v>
      </c>
      <c r="D74">
        <v>320416467375</v>
      </c>
      <c r="E74">
        <v>1203</v>
      </c>
      <c r="G74" s="1">
        <f t="shared" si="7"/>
        <v>44927</v>
      </c>
      <c r="H74">
        <f t="shared" si="8"/>
        <v>316.578387631</v>
      </c>
      <c r="I74">
        <f t="shared" si="9"/>
        <v>78.536733996999999</v>
      </c>
      <c r="J74">
        <f t="shared" si="10"/>
        <v>320.41646737500002</v>
      </c>
      <c r="K74">
        <f t="shared" si="11"/>
        <v>1203</v>
      </c>
    </row>
    <row r="75" spans="1:11" x14ac:dyDescent="0.25">
      <c r="A75" s="1">
        <v>44958</v>
      </c>
      <c r="B75">
        <v>318416998002</v>
      </c>
      <c r="C75">
        <v>81817454753</v>
      </c>
      <c r="D75">
        <v>304200100830</v>
      </c>
      <c r="E75">
        <v>1283</v>
      </c>
      <c r="G75" s="1">
        <f t="shared" si="7"/>
        <v>44958</v>
      </c>
      <c r="H75">
        <f t="shared" si="8"/>
        <v>318.41699800200001</v>
      </c>
      <c r="I75">
        <f t="shared" si="9"/>
        <v>81.817454753000007</v>
      </c>
      <c r="J75">
        <f t="shared" si="10"/>
        <v>304.20010083</v>
      </c>
      <c r="K75">
        <f t="shared" si="11"/>
        <v>1283</v>
      </c>
    </row>
    <row r="76" spans="1:11" x14ac:dyDescent="0.25">
      <c r="A76" s="1">
        <v>44986</v>
      </c>
      <c r="B76">
        <v>363148339079</v>
      </c>
      <c r="C76">
        <v>92678128271</v>
      </c>
      <c r="D76">
        <v>371381048520</v>
      </c>
      <c r="E76">
        <v>1381</v>
      </c>
      <c r="G76" s="1">
        <f t="shared" si="7"/>
        <v>44986</v>
      </c>
      <c r="H76">
        <f t="shared" si="8"/>
        <v>363.14833907899998</v>
      </c>
      <c r="I76">
        <f t="shared" si="9"/>
        <v>92.678128271000006</v>
      </c>
      <c r="J76">
        <f t="shared" si="10"/>
        <v>371.38104851999998</v>
      </c>
      <c r="K76">
        <f t="shared" si="11"/>
        <v>1381</v>
      </c>
    </row>
    <row r="77" spans="1:11" x14ac:dyDescent="0.25">
      <c r="A77" s="1">
        <v>45017</v>
      </c>
      <c r="B77">
        <v>385814066928</v>
      </c>
      <c r="C77">
        <v>114148959734</v>
      </c>
      <c r="D77">
        <v>360388302520</v>
      </c>
      <c r="E77">
        <v>1497</v>
      </c>
      <c r="G77" s="1">
        <f t="shared" si="7"/>
        <v>45017</v>
      </c>
      <c r="H77">
        <f t="shared" si="8"/>
        <v>385.81406692799999</v>
      </c>
      <c r="I77">
        <f t="shared" si="9"/>
        <v>114.148959734</v>
      </c>
      <c r="J77">
        <f t="shared" si="10"/>
        <v>360.38830252000002</v>
      </c>
      <c r="K77">
        <f t="shared" si="11"/>
        <v>1497</v>
      </c>
    </row>
    <row r="78" spans="1:11" x14ac:dyDescent="0.25">
      <c r="A78" s="1">
        <v>45047</v>
      </c>
      <c r="B78">
        <v>388897175882</v>
      </c>
      <c r="C78">
        <v>121169065153</v>
      </c>
      <c r="D78">
        <v>387346672260</v>
      </c>
      <c r="E78">
        <v>1614</v>
      </c>
      <c r="G78" s="1">
        <f t="shared" si="7"/>
        <v>45047</v>
      </c>
      <c r="H78">
        <f t="shared" si="8"/>
        <v>388.897175882</v>
      </c>
      <c r="I78">
        <f t="shared" si="9"/>
        <v>121.16906515300001</v>
      </c>
      <c r="J78">
        <f t="shared" si="10"/>
        <v>387.34667225999999</v>
      </c>
      <c r="K78">
        <f t="shared" si="11"/>
        <v>1614</v>
      </c>
    </row>
    <row r="79" spans="1:11" x14ac:dyDescent="0.25">
      <c r="A79" s="1">
        <v>45078</v>
      </c>
      <c r="B79">
        <v>425783282667</v>
      </c>
      <c r="C79">
        <v>144743682317</v>
      </c>
      <c r="D79">
        <v>397851502020</v>
      </c>
      <c r="E79">
        <v>1710</v>
      </c>
      <c r="G79" s="1">
        <f t="shared" si="7"/>
        <v>45078</v>
      </c>
      <c r="H79">
        <f t="shared" si="8"/>
        <v>425.78328266699998</v>
      </c>
      <c r="I79">
        <f t="shared" si="9"/>
        <v>144.74368231700001</v>
      </c>
      <c r="J79">
        <f t="shared" si="10"/>
        <v>397.85150202</v>
      </c>
      <c r="K79">
        <f t="shared" si="11"/>
        <v>1710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1AF3D2518B4438E66CE630669FE0D" ma:contentTypeVersion="8" ma:contentTypeDescription="Create a new document." ma:contentTypeScope="" ma:versionID="e6775b7880407a5afe16adc18e2937b1">
  <xsd:schema xmlns:xsd="http://www.w3.org/2001/XMLSchema" xmlns:xs="http://www.w3.org/2001/XMLSchema" xmlns:p="http://schemas.microsoft.com/office/2006/metadata/properties" xmlns:ns3="7ae492fa-4406-44bc-8454-3a502ef316b9" targetNamespace="http://schemas.microsoft.com/office/2006/metadata/properties" ma:root="true" ma:fieldsID="01ed7296e791b86220b3cbbeace8a68b" ns3:_="">
    <xsd:import namespace="7ae492fa-4406-44bc-8454-3a502ef316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e492fa-4406-44bc-8454-3a502ef316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3642FA-68C3-4971-A743-C164353461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e492fa-4406-44bc-8454-3a502ef31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385B16-1DE7-41C7-8CB1-8FFD3C22AA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1ED53-1838-4AE4-94C3-3E3A101315DD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7ae492fa-4406-44bc-8454-3a502ef316b9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Albino Debinski</dc:creator>
  <cp:lastModifiedBy>Albino Debinski</cp:lastModifiedBy>
  <dcterms:created xsi:type="dcterms:W3CDTF">2023-09-16T22:45:47Z</dcterms:created>
  <dcterms:modified xsi:type="dcterms:W3CDTF">2023-09-16T23:35:39Z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0x0101003041AF3D2518B4438E66CE630669FE0D</vt:lpwstr>
  </property>
</Properties>
</file>