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00" windowWidth="18735" windowHeight="7335" tabRatio="619" activeTab="12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Grafici_bella_copia" sheetId="14" r:id="rId12"/>
    <sheet name="Foglio9" sheetId="9" r:id="rId13"/>
  </sheets>
  <calcPr calcId="124519"/>
</workbook>
</file>

<file path=xl/calcChain.xml><?xml version="1.0" encoding="utf-8"?>
<calcChain xmlns="http://schemas.openxmlformats.org/spreadsheetml/2006/main">
  <c r="CY57" i="4"/>
  <c r="CX57"/>
  <c r="CQ57"/>
  <c r="CN57"/>
  <c r="CS57"/>
  <c r="AY57"/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34" i="13"/>
  <c r="P78"/>
  <c r="P70"/>
  <c r="D49"/>
  <c r="J21"/>
  <c r="P57"/>
  <c r="B26"/>
  <c r="D40"/>
  <c r="B22"/>
  <c r="P81"/>
  <c r="J53"/>
  <c r="P27"/>
  <c r="H27"/>
  <c r="H23"/>
  <c r="D56"/>
  <c r="P48"/>
  <c r="P53"/>
  <c r="H20"/>
  <c r="P24"/>
  <c r="J26"/>
  <c r="P52"/>
  <c r="D53"/>
  <c r="D55"/>
  <c r="J56"/>
  <c r="B28"/>
  <c r="D22"/>
  <c r="J39"/>
  <c r="P43"/>
  <c r="D41"/>
  <c r="P56"/>
  <c r="D34"/>
  <c r="H25"/>
  <c r="P55"/>
  <c r="P64"/>
  <c r="J40"/>
  <c r="J36"/>
  <c r="P21"/>
  <c r="J48"/>
  <c r="P63"/>
  <c r="P82"/>
  <c r="B25"/>
  <c r="P42"/>
  <c r="P22"/>
  <c r="J28"/>
  <c r="P68"/>
  <c r="P29"/>
  <c r="J51"/>
  <c r="P25"/>
  <c r="D27"/>
  <c r="P41"/>
  <c r="B21"/>
  <c r="D29"/>
  <c r="D50"/>
  <c r="D36"/>
  <c r="P71"/>
  <c r="D25"/>
  <c r="P35"/>
  <c r="D28"/>
  <c r="J38"/>
  <c r="P37"/>
  <c r="P38"/>
  <c r="D21"/>
  <c r="D39"/>
  <c r="D38"/>
  <c r="D35"/>
  <c r="P39"/>
  <c r="H29"/>
  <c r="H22"/>
  <c r="P26"/>
  <c r="J27"/>
  <c r="P85"/>
  <c r="J22"/>
  <c r="D37"/>
  <c r="P51"/>
  <c r="D52"/>
  <c r="B29"/>
  <c r="P67"/>
  <c r="B27"/>
  <c r="P49"/>
  <c r="P83"/>
  <c r="P66"/>
  <c r="P77"/>
  <c r="J54"/>
  <c r="J57"/>
  <c r="D24"/>
  <c r="B24"/>
  <c r="D54"/>
  <c r="D48"/>
  <c r="D51"/>
  <c r="J49"/>
  <c r="J42"/>
  <c r="H21"/>
  <c r="H24"/>
  <c r="H28"/>
  <c r="J41"/>
  <c r="D43"/>
  <c r="D20"/>
  <c r="P62"/>
  <c r="P50"/>
  <c r="J37"/>
  <c r="J23"/>
  <c r="P80"/>
  <c r="P65"/>
  <c r="J29"/>
  <c r="P36"/>
  <c r="J52"/>
  <c r="J43"/>
  <c r="D57"/>
  <c r="D26"/>
  <c r="P84"/>
  <c r="J25"/>
  <c r="P28"/>
  <c r="D42"/>
  <c r="B20"/>
  <c r="D23"/>
  <c r="P79"/>
  <c r="P54"/>
  <c r="J50"/>
  <c r="J35"/>
  <c r="J55"/>
  <c r="P23"/>
  <c r="B23"/>
  <c r="H26"/>
  <c r="J24"/>
  <c r="P69"/>
  <c r="P40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78" i="13"/>
  <c r="Q91"/>
  <c r="Q77"/>
  <c r="S77"/>
  <c r="Q92"/>
  <c r="S91"/>
  <c r="Q78"/>
  <c r="S92"/>
  <c r="Y91" l="1"/>
  <c r="Y92"/>
  <c r="Y77"/>
  <c r="Y78"/>
  <c r="W92"/>
  <c r="CS57" i="2"/>
  <c r="W78" i="13"/>
  <c r="CD57" i="2"/>
  <c r="W77" i="13"/>
  <c r="W91"/>
  <c r="CD57" i="5"/>
  <c r="CS57"/>
  <c r="P91" i="13"/>
  <c r="P92"/>
  <c r="N78"/>
  <c r="N77"/>
  <c r="N91"/>
  <c r="N92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X57" i="4"/>
  <c r="AW57"/>
  <c r="AV57"/>
  <c r="AJ57"/>
  <c r="AI57"/>
  <c r="AH57"/>
  <c r="AG57"/>
  <c r="X57"/>
  <c r="U57"/>
  <c r="T57"/>
  <c r="S57"/>
  <c r="R57"/>
  <c r="Q49" i="13"/>
  <c r="Q24"/>
  <c r="Q22"/>
  <c r="S25"/>
  <c r="Q43"/>
  <c r="S21"/>
  <c r="S36"/>
  <c r="S50"/>
  <c r="N21"/>
  <c r="Q21"/>
  <c r="N25"/>
  <c r="Q28"/>
  <c r="Q50"/>
  <c r="Q25"/>
  <c r="N23"/>
  <c r="N27"/>
  <c r="N26"/>
  <c r="S49"/>
  <c r="N29"/>
  <c r="Q36"/>
  <c r="N24"/>
  <c r="Q35"/>
  <c r="S22"/>
  <c r="P20"/>
  <c r="N28"/>
  <c r="N22"/>
  <c r="N20"/>
  <c r="S35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64" i="13"/>
  <c r="Q63"/>
  <c r="N35"/>
  <c r="J34"/>
  <c r="S64"/>
  <c r="S43"/>
  <c r="S34"/>
  <c r="S63"/>
  <c r="N50"/>
  <c r="Q34"/>
  <c r="S28"/>
  <c r="S24"/>
  <c r="N36"/>
  <c r="N49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S23" i="13"/>
  <c r="M22"/>
  <c r="G56"/>
  <c r="Q20"/>
  <c r="G43"/>
  <c r="N63"/>
  <c r="B34"/>
  <c r="E23"/>
  <c r="K28"/>
  <c r="M28"/>
  <c r="S38"/>
  <c r="E22"/>
  <c r="M34"/>
  <c r="B36"/>
  <c r="E43"/>
  <c r="G24"/>
  <c r="S39"/>
  <c r="M26"/>
  <c r="G40"/>
  <c r="E42"/>
  <c r="G21"/>
  <c r="M21"/>
  <c r="K38"/>
  <c r="G57"/>
  <c r="H39"/>
  <c r="Q23"/>
  <c r="G37"/>
  <c r="G48"/>
  <c r="M49"/>
  <c r="E48"/>
  <c r="G39"/>
  <c r="K27"/>
  <c r="M53"/>
  <c r="M23"/>
  <c r="S29"/>
  <c r="G36"/>
  <c r="B50"/>
  <c r="N34"/>
  <c r="H36"/>
  <c r="B53"/>
  <c r="E56"/>
  <c r="S27"/>
  <c r="K53"/>
  <c r="K49"/>
  <c r="B43"/>
  <c r="G41"/>
  <c r="G49"/>
  <c r="Q38"/>
  <c r="G53"/>
  <c r="H50"/>
  <c r="E39"/>
  <c r="G28"/>
  <c r="E49"/>
  <c r="M35"/>
  <c r="B39"/>
  <c r="K43"/>
  <c r="B40"/>
  <c r="G22"/>
  <c r="E53"/>
  <c r="M36"/>
  <c r="G29"/>
  <c r="B49"/>
  <c r="G23"/>
  <c r="E40"/>
  <c r="K34"/>
  <c r="M20"/>
  <c r="K36"/>
  <c r="G42"/>
  <c r="E29"/>
  <c r="E35"/>
  <c r="K22"/>
  <c r="K26"/>
  <c r="E28"/>
  <c r="E27"/>
  <c r="Q29"/>
  <c r="K29"/>
  <c r="E57"/>
  <c r="G38"/>
  <c r="Q39"/>
  <c r="G35"/>
  <c r="E25"/>
  <c r="G52"/>
  <c r="K25"/>
  <c r="G26"/>
  <c r="B37"/>
  <c r="E26"/>
  <c r="E38"/>
  <c r="B38"/>
  <c r="G25"/>
  <c r="M24"/>
  <c r="M27"/>
  <c r="E34"/>
  <c r="G20"/>
  <c r="N64"/>
  <c r="K35"/>
  <c r="E36"/>
  <c r="H43"/>
  <c r="E21"/>
  <c r="E50"/>
  <c r="K20"/>
  <c r="H49"/>
  <c r="M50"/>
  <c r="E24"/>
  <c r="H35"/>
  <c r="E41"/>
  <c r="G34"/>
  <c r="G50"/>
  <c r="Q26"/>
  <c r="G27"/>
  <c r="K41"/>
  <c r="K52"/>
  <c r="B35"/>
  <c r="M29"/>
  <c r="M38"/>
  <c r="F1"/>
  <c r="E37"/>
  <c r="K21"/>
  <c r="J20"/>
  <c r="K23"/>
  <c r="S20"/>
  <c r="E52"/>
  <c r="K37"/>
  <c r="N43"/>
  <c r="E20"/>
  <c r="M43"/>
  <c r="M39"/>
  <c r="K24"/>
  <c r="K40"/>
  <c r="M25"/>
  <c r="K39"/>
  <c r="K50"/>
  <c r="S26"/>
  <c r="Q27"/>
  <c r="H34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K42"/>
  <c r="S56"/>
  <c r="B57"/>
  <c r="Q37"/>
  <c r="S52"/>
  <c r="M41"/>
  <c r="B41"/>
  <c r="G55"/>
  <c r="K48"/>
  <c r="Q41"/>
  <c r="H42"/>
  <c r="K56"/>
  <c r="Q48"/>
  <c r="S42"/>
  <c r="B52"/>
  <c r="S48"/>
  <c r="Q40"/>
  <c r="M37"/>
  <c r="B56"/>
  <c r="Q57"/>
  <c r="G51"/>
  <c r="S40"/>
  <c r="G54"/>
  <c r="N38"/>
  <c r="E55"/>
  <c r="Q56"/>
  <c r="S57"/>
  <c r="N39"/>
  <c r="Q42"/>
  <c r="M40"/>
  <c r="E54"/>
  <c r="Q53"/>
  <c r="M57"/>
  <c r="Q52"/>
  <c r="E51"/>
  <c r="M48"/>
  <c r="H38"/>
  <c r="S41"/>
  <c r="K57"/>
  <c r="B48"/>
  <c r="H48"/>
  <c r="B42"/>
  <c r="S37"/>
  <c r="M42"/>
  <c r="M52"/>
  <c r="M56"/>
  <c r="S53"/>
  <c r="Y56" l="1"/>
  <c r="W57"/>
  <c r="Y52"/>
  <c r="Y57"/>
  <c r="W56"/>
  <c r="W52"/>
  <c r="W53"/>
  <c r="Y53"/>
  <c r="W48"/>
  <c r="Y37"/>
  <c r="Y40"/>
  <c r="T38"/>
  <c r="Z38" s="1"/>
  <c r="Y41"/>
  <c r="W41"/>
  <c r="Y42"/>
  <c r="W37"/>
  <c r="T39"/>
  <c r="Z39" s="1"/>
  <c r="W42"/>
  <c r="W40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Q80" i="13"/>
  <c r="S54"/>
  <c r="H37"/>
  <c r="S62"/>
  <c r="N41"/>
  <c r="N52"/>
  <c r="N57"/>
  <c r="K54"/>
  <c r="S80"/>
  <c r="K55"/>
  <c r="H40"/>
  <c r="H52"/>
  <c r="N40"/>
  <c r="H53"/>
  <c r="B55"/>
  <c r="H57"/>
  <c r="Q54"/>
  <c r="N48"/>
  <c r="S71"/>
  <c r="S85"/>
  <c r="N37"/>
  <c r="S51"/>
  <c r="Q76"/>
  <c r="N53"/>
  <c r="Q84"/>
  <c r="H56"/>
  <c r="M54"/>
  <c r="S76"/>
  <c r="S84"/>
  <c r="B54"/>
  <c r="M51"/>
  <c r="Q62"/>
  <c r="K51"/>
  <c r="H41"/>
  <c r="Q55"/>
  <c r="Q71"/>
  <c r="N42"/>
  <c r="M55"/>
  <c r="S55"/>
  <c r="N56"/>
  <c r="Q85"/>
  <c r="B51"/>
  <c r="Q51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Z42" s="1"/>
  <c r="T41"/>
  <c r="Z41" s="1"/>
  <c r="T40"/>
  <c r="Z40" s="1"/>
  <c r="T37"/>
  <c r="Z37" s="1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N61"/>
  <c r="CN65"/>
  <c r="CN69"/>
  <c r="CN73"/>
  <c r="CN60"/>
  <c r="CN64"/>
  <c r="CN68"/>
  <c r="CN72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Q81"/>
  <c r="N55"/>
  <c r="Q67"/>
  <c r="S90"/>
  <c r="S98"/>
  <c r="H55"/>
  <c r="N76"/>
  <c r="S99"/>
  <c r="N71"/>
  <c r="N80"/>
  <c r="S70"/>
  <c r="N51"/>
  <c r="S94"/>
  <c r="N85"/>
  <c r="Q99"/>
  <c r="S66"/>
  <c r="H51"/>
  <c r="H54"/>
  <c r="N62"/>
  <c r="Q94"/>
  <c r="Q66"/>
  <c r="Q70"/>
  <c r="N84"/>
  <c r="Q90"/>
  <c r="Q98"/>
  <c r="S81"/>
  <c r="N54"/>
  <c r="S67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S95" i="13"/>
  <c r="N99"/>
  <c r="Q68"/>
  <c r="P99"/>
  <c r="Q65"/>
  <c r="P90"/>
  <c r="P94"/>
  <c r="Q79"/>
  <c r="N66"/>
  <c r="N70"/>
  <c r="S82"/>
  <c r="N90"/>
  <c r="Q83"/>
  <c r="S68"/>
  <c r="N98"/>
  <c r="S83"/>
  <c r="P98"/>
  <c r="S79"/>
  <c r="S69"/>
  <c r="N67"/>
  <c r="Q95"/>
  <c r="N81"/>
  <c r="Q69"/>
  <c r="Q82"/>
  <c r="S65"/>
  <c r="N94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S97" i="13"/>
  <c r="N68"/>
  <c r="N69"/>
  <c r="N79"/>
  <c r="N82"/>
  <c r="S93"/>
  <c r="Q96"/>
  <c r="Q97"/>
  <c r="N83"/>
  <c r="P95"/>
  <c r="S96"/>
  <c r="N95"/>
  <c r="Q93"/>
  <c r="N65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P93" i="13"/>
  <c r="N97"/>
  <c r="N93"/>
  <c r="P97"/>
  <c r="N96"/>
  <c r="P96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<sst xmlns="http://schemas.openxmlformats.org/spreadsheetml/2006/main" count="3632" uniqueCount="63">
  <si>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</si>
  <si>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</si>
  <si>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</si>
  <si>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</si>
  <si>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</si>
  <si>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</si>
  <si>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</si>
  <si>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</si>
  <si>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</si>
  <si>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</si>
  <si>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</si>
  <si>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</si>
  <si>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</si>
  <si>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</si>
  <si>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</si>
  <si>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</si>
  <si>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</si>
  <si>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</si>
  <si>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</si>
  <si>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</si>
  <si>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</si>
  <si>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</si>
  <si>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</si>
  <si>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</si>
  <si>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</si>
  <si>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</si>
  <si>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</si>
  <si>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</si>
  <si>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</si>
  <si>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</si>
  <si>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</si>
  <si>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</si>
  <si>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</si>
  <si>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</si>
  <si>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</si>
  <si>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</si>
  <si>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</si>
  <si>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</si>
  <si>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</si>
  <si>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</si>
  <si>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</si>
  <si>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</si>
  <si>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</si>
  <si>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</si>
  <si>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</si>
  <si>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</si>
  <si>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</si>
  <si>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</si>
  <si>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</si>
  <si>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</si>
  <si>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</si>
  <si>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</si>
  <si>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</si>
  <si>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</si>
  <si>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</si>
  <si>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</si>
  <si>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</si>
  <si>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</si>
  <si>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</si>
  <si>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</si>
  <si>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</si>
  <si>
    <t>FILTRO DATI NUOVO !!</t>
  </si>
  <si>
    <t xml:space="preserve">name(arrivalPercentage:count) OR name(arrivalTime:max) 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</si>
</sst>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4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11483136"/>
        <c:axId val="111493888"/>
      </c:scatterChart>
      <c:valAx>
        <c:axId val="1114831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1493888"/>
        <c:crosses val="autoZero"/>
        <c:crossBetween val="midCat"/>
      </c:valAx>
      <c:valAx>
        <c:axId val="111493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11483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13636864"/>
        <c:axId val="113638784"/>
      </c:scatterChart>
      <c:valAx>
        <c:axId val="113636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638784"/>
        <c:crosses val="autoZero"/>
        <c:crossBetween val="midCat"/>
      </c:valAx>
      <c:valAx>
        <c:axId val="11363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36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13684864"/>
        <c:axId val="113686784"/>
      </c:scatterChart>
      <c:valAx>
        <c:axId val="113684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686784"/>
        <c:crosses val="autoZero"/>
        <c:crossBetween val="midCat"/>
      </c:valAx>
      <c:valAx>
        <c:axId val="113686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61"/>
            </c:manualLayout>
          </c:layout>
        </c:title>
        <c:numFmt formatCode="General" sourceLinked="1"/>
        <c:tickLblPos val="nextTo"/>
        <c:crossAx val="11368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13679360"/>
        <c:axId val="113726592"/>
      </c:scatterChart>
      <c:valAx>
        <c:axId val="113679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726592"/>
        <c:crosses val="autoZero"/>
        <c:crossBetween val="midCat"/>
      </c:valAx>
      <c:valAx>
        <c:axId val="1137265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367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13759744"/>
        <c:axId val="113761664"/>
      </c:scatterChart>
      <c:valAx>
        <c:axId val="1137597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761664"/>
        <c:crosses val="autoZero"/>
        <c:crossBetween val="midCat"/>
      </c:valAx>
      <c:valAx>
        <c:axId val="11376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602E-2"/>
              <c:y val="0.18272453703703742"/>
            </c:manualLayout>
          </c:layout>
        </c:title>
        <c:numFmt formatCode="General" sourceLinked="1"/>
        <c:tickLblPos val="nextTo"/>
        <c:crossAx val="1137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7785344"/>
        <c:axId val="137787264"/>
      </c:scatterChart>
      <c:valAx>
        <c:axId val="1377853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7787264"/>
        <c:crosses val="autoZero"/>
        <c:crossBetween val="midCat"/>
      </c:valAx>
      <c:valAx>
        <c:axId val="13778726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778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7945088"/>
        <c:axId val="137947008"/>
      </c:scatterChart>
      <c:valAx>
        <c:axId val="1379450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7947008"/>
        <c:crosses val="autoZero"/>
        <c:crossBetween val="midCat"/>
      </c:valAx>
      <c:valAx>
        <c:axId val="137947008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137945088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7874816"/>
        <c:axId val="137958912"/>
      </c:scatterChart>
      <c:valAx>
        <c:axId val="13787481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7958912"/>
        <c:crosses val="autoZero"/>
        <c:crossBetween val="midCat"/>
      </c:valAx>
      <c:valAx>
        <c:axId val="1379589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787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38007680"/>
        <c:axId val="138009984"/>
      </c:scatterChart>
      <c:valAx>
        <c:axId val="1380076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009984"/>
        <c:crosses val="autoZero"/>
        <c:crossBetween val="midCat"/>
      </c:valAx>
      <c:valAx>
        <c:axId val="1380099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00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38128384"/>
        <c:axId val="138143232"/>
      </c:scatterChart>
      <c:valAx>
        <c:axId val="13812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143232"/>
        <c:crosses val="autoZero"/>
        <c:crossBetween val="midCat"/>
      </c:valAx>
      <c:valAx>
        <c:axId val="13814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3812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38204288"/>
        <c:axId val="138206592"/>
      </c:scatterChart>
      <c:valAx>
        <c:axId val="1382042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206592"/>
        <c:crossesAt val="0.1"/>
        <c:crossBetween val="midCat"/>
      </c:valAx>
      <c:valAx>
        <c:axId val="1382065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820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113253376"/>
        <c:axId val="113259648"/>
      </c:scatterChart>
      <c:valAx>
        <c:axId val="1132533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259648"/>
        <c:crosses val="autoZero"/>
        <c:crossBetween val="midCat"/>
      </c:valAx>
      <c:valAx>
        <c:axId val="113259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602E-2"/>
              <c:y val="0.15693467965035673"/>
            </c:manualLayout>
          </c:layout>
        </c:title>
        <c:numFmt formatCode="General" sourceLinked="1"/>
        <c:tickLblPos val="nextTo"/>
        <c:crossAx val="11325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38255744"/>
        <c:axId val="138274688"/>
      </c:scatterChart>
      <c:valAx>
        <c:axId val="138255744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274688"/>
        <c:crosses val="autoZero"/>
        <c:crossBetween val="midCat"/>
      </c:valAx>
      <c:valAx>
        <c:axId val="1382746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825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Total Time for coverage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8470528"/>
        <c:axId val="138472448"/>
      </c:scatterChart>
      <c:valAx>
        <c:axId val="13847052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Number of nodes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38472448"/>
        <c:crosses val="autoZero"/>
        <c:crossBetween val="midCat"/>
      </c:valAx>
      <c:valAx>
        <c:axId val="138472448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Total</a:t>
                </a:r>
                <a:r>
                  <a:rPr lang="it-IT" sz="1200" baseline="0"/>
                  <a:t> Time for Contagion </a:t>
                </a:r>
                <a:r>
                  <a:rPr lang="it-IT" sz="1200"/>
                  <a:t>[s]</a:t>
                </a:r>
              </a:p>
            </c:rich>
          </c:tx>
          <c:layout/>
        </c:title>
        <c:numFmt formatCode="General" sourceLinked="1"/>
        <c:tickLblPos val="nextTo"/>
        <c:crossAx val="138470528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8482432"/>
        <c:axId val="138484352"/>
      </c:scatterChart>
      <c:valAx>
        <c:axId val="13848243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 of nodes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8484352"/>
        <c:crosses val="autoZero"/>
        <c:crossBetween val="midCat"/>
      </c:valAx>
      <c:valAx>
        <c:axId val="13848435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aseline="0"/>
                  <a:t>% of nodes covered [%]</a:t>
                </a:r>
                <a:endParaRPr lang="it-IT" sz="1200"/>
              </a:p>
            </c:rich>
          </c:tx>
          <c:layout/>
        </c:title>
        <c:numFmt formatCode="0.00%" sourceLinked="1"/>
        <c:tickLblPos val="nextTo"/>
        <c:crossAx val="13848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Coverage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38529024"/>
        <c:axId val="138543872"/>
      </c:scatterChart>
      <c:valAx>
        <c:axId val="13852902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Number</a:t>
                </a:r>
                <a:r>
                  <a:rPr lang="it-IT" sz="1200" baseline="0"/>
                  <a:t> of nodes 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38543872"/>
        <c:crossesAt val="0.1"/>
        <c:crossBetween val="midCat"/>
      </c:valAx>
      <c:valAx>
        <c:axId val="13854387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Coverage</a:t>
                </a:r>
                <a:r>
                  <a:rPr lang="it-IT" sz="1200" baseline="0"/>
                  <a:t> efficiency [#]</a:t>
                </a:r>
                <a:endParaRPr lang="it-IT" sz="1200"/>
              </a:p>
            </c:rich>
          </c:tx>
          <c:layout/>
        </c:title>
        <c:numFmt formatCode="General" sourceLinked="1"/>
        <c:minorTickMark val="out"/>
        <c:tickLblPos val="nextTo"/>
        <c:crossAx val="138529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13284992"/>
        <c:axId val="113303552"/>
      </c:scatterChart>
      <c:valAx>
        <c:axId val="1132849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3303552"/>
        <c:crosses val="autoZero"/>
        <c:crossBetween val="midCat"/>
      </c:valAx>
      <c:valAx>
        <c:axId val="11330355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1328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113334528"/>
        <c:axId val="113353088"/>
      </c:scatterChart>
      <c:valAx>
        <c:axId val="113334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353088"/>
        <c:crosses val="autoZero"/>
        <c:crossBetween val="midCat"/>
      </c:valAx>
      <c:valAx>
        <c:axId val="11335308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333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113461888"/>
        <c:axId val="113468160"/>
      </c:scatterChart>
      <c:valAx>
        <c:axId val="1134618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468160"/>
        <c:crosses val="autoZero"/>
        <c:crossBetween val="midCat"/>
      </c:valAx>
      <c:valAx>
        <c:axId val="113468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1346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113503232"/>
        <c:axId val="113517696"/>
      </c:scatterChart>
      <c:valAx>
        <c:axId val="1135032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517696"/>
        <c:crosses val="autoZero"/>
        <c:crossBetween val="midCat"/>
      </c:valAx>
      <c:valAx>
        <c:axId val="1135176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350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113540480"/>
        <c:axId val="113391104"/>
      </c:scatterChart>
      <c:valAx>
        <c:axId val="113540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391104"/>
        <c:crosses val="autoZero"/>
        <c:crossBetween val="midCat"/>
      </c:valAx>
      <c:valAx>
        <c:axId val="11339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816E-2"/>
              <c:y val="0.15920601851851851"/>
            </c:manualLayout>
          </c:layout>
        </c:title>
        <c:numFmt formatCode="General" sourceLinked="1"/>
        <c:tickLblPos val="nextTo"/>
        <c:crossAx val="11354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113418240"/>
        <c:axId val="113420160"/>
      </c:scatterChart>
      <c:valAx>
        <c:axId val="1134182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420160"/>
        <c:crosses val="autoZero"/>
        <c:crossBetween val="midCat"/>
      </c:valAx>
      <c:valAx>
        <c:axId val="1134201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341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13592960"/>
        <c:axId val="113595136"/>
      </c:scatterChart>
      <c:valAx>
        <c:axId val="1135929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3595136"/>
        <c:crosses val="autoZero"/>
        <c:crossBetween val="midCat"/>
      </c:valAx>
      <c:valAx>
        <c:axId val="11359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602E-2"/>
              <c:y val="0.20624305555555589"/>
            </c:manualLayout>
          </c:layout>
        </c:title>
        <c:numFmt formatCode="General" sourceLinked="1"/>
        <c:tickLblPos val="nextTo"/>
        <c:crossAx val="11359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440871</xdr:colOff>
      <xdr:row>4</xdr:row>
      <xdr:rowOff>136071</xdr:rowOff>
    </xdr:from>
    <xdr:to>
      <xdr:col>13</xdr:col>
      <xdr:colOff>414799</xdr:colOff>
      <xdr:row>33</xdr:row>
      <xdr:rowOff>9394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519313</xdr:colOff>
      <xdr:row>35</xdr:row>
      <xdr:rowOff>102677</xdr:rowOff>
    </xdr:from>
    <xdr:to>
      <xdr:col>13</xdr:col>
      <xdr:colOff>495418</xdr:colOff>
      <xdr:row>63</xdr:row>
      <xdr:rowOff>170854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146958</xdr:colOff>
      <xdr:row>4</xdr:row>
      <xdr:rowOff>146956</xdr:rowOff>
    </xdr:from>
    <xdr:to>
      <xdr:col>25</xdr:col>
      <xdr:colOff>68635</xdr:colOff>
      <xdr:row>32</xdr:row>
      <xdr:rowOff>151996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Y40" zoomScale="85" zoomScaleNormal="85" workbookViewId="0">
      <selection activeCell="CZ64" sqref="CZ64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31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44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31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44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31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4">A33</f>
        <v>2</v>
      </c>
      <c r="B58" s="14">
        <f t="shared" ref="B58:D58" si="25">B33</f>
        <v>10</v>
      </c>
      <c r="C58" s="14">
        <f t="shared" si="25"/>
        <v>10</v>
      </c>
      <c r="D58" s="14">
        <f t="shared" si="25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6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ref="CN57:CN76" si="27">CM58/A$63</f>
        <v>0.5</v>
      </c>
    </row>
    <row r="59" spans="1:103">
      <c r="A59" s="4">
        <f t="shared" si="24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6"/>
        <v>1</v>
      </c>
      <c r="U59" s="16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52</v>
      </c>
      <c r="CK59" s="4">
        <v>3</v>
      </c>
      <c r="CL59" s="4">
        <v>0</v>
      </c>
      <c r="CM59" s="4">
        <v>1</v>
      </c>
      <c r="CN59" s="16">
        <f t="shared" si="27"/>
        <v>0.5</v>
      </c>
      <c r="CR59" s="163" t="s">
        <v>52</v>
      </c>
    </row>
    <row r="60" spans="1:103">
      <c r="A60" s="4">
        <f t="shared" si="24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6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7"/>
        <v>0.5</v>
      </c>
      <c r="CR60" s="163"/>
    </row>
    <row r="61" spans="1:103">
      <c r="A61" s="4">
        <f t="shared" si="24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6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7"/>
        <v>0.5</v>
      </c>
      <c r="CR61">
        <f>CONFIDENCE(0.05,CR57,20)</f>
        <v>2.8374083027872365</v>
      </c>
    </row>
    <row r="62" spans="1:103">
      <c r="A62" s="4">
        <f t="shared" si="24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6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7"/>
        <v>0.5</v>
      </c>
    </row>
    <row r="63" spans="1:103">
      <c r="A63" s="4">
        <f t="shared" si="24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6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7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6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7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6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7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6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7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6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7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6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7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6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7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6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7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6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7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6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7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6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7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6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7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6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7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6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7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L37" zoomScale="70" zoomScaleNormal="70" workbookViewId="0">
      <selection activeCell="BQ72" sqref="BQ7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opLeftCell="A16" zoomScale="25" zoomScaleNormal="25" workbookViewId="0">
      <selection activeCell="BA63" sqref="BA63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6" width="10.42578125" customWidth="1"/>
    <col min="27" max="27" width="10.5703125" customWidth="1"/>
    <col min="28" max="31" width="9.140625" customWidth="1"/>
    <col min="33" max="33" width="9.140625" customWidth="1"/>
    <col min="35" max="37" width="9.140625" customWidth="1"/>
    <col min="39" max="39" width="9.140625" customWidth="1"/>
    <col min="41" max="43" width="9.140625" customWidth="1"/>
    <col min="45" max="45" width="9.140625" customWidth="1"/>
    <col min="48" max="48" width="9.140625" customWidth="1"/>
    <col min="51" max="51" width="9.140625" customWidth="1"/>
    <col min="54" max="54" width="9.140625" customWidth="1"/>
    <col min="57" max="57" width="9.140625" customWidth="1"/>
    <col min="60" max="60" width="9.140625" customWidth="1"/>
    <col min="63" max="63" width="9.140625" customWidth="1"/>
    <col min="66" max="66" width="9.140625" customWidth="1"/>
  </cols>
  <sheetData>
    <row r="1" spans="1:7" ht="27" thickBot="1">
      <c r="B1" s="205" t="s">
        <v>26</v>
      </c>
      <c r="C1" s="206"/>
      <c r="F1">
        <f ca="1">INDIRECT(A6&amp;"!$N$7")</f>
        <v>1</v>
      </c>
    </row>
    <row r="3" spans="1:7">
      <c r="A3" s="196" t="s">
        <v>23</v>
      </c>
      <c r="B3" s="233" t="s">
        <v>19</v>
      </c>
      <c r="C3" s="234"/>
      <c r="D3" s="234"/>
      <c r="E3" s="234"/>
      <c r="F3" s="234"/>
      <c r="G3" s="234"/>
    </row>
    <row r="4" spans="1:7">
      <c r="A4" s="197"/>
      <c r="B4" s="230" t="s">
        <v>24</v>
      </c>
      <c r="C4" s="231"/>
      <c r="D4" s="232"/>
      <c r="E4" s="225" t="s">
        <v>25</v>
      </c>
      <c r="F4" s="226"/>
      <c r="G4" s="226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2" t="s">
        <v>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7">
      <c r="A18" s="197"/>
      <c r="B18" s="219" t="s">
        <v>24</v>
      </c>
      <c r="C18" s="220"/>
      <c r="D18" s="220"/>
      <c r="E18" s="220"/>
      <c r="F18" s="220"/>
      <c r="G18" s="221"/>
      <c r="H18" s="219" t="s">
        <v>25</v>
      </c>
      <c r="I18" s="220"/>
      <c r="J18" s="220"/>
      <c r="K18" s="220"/>
      <c r="L18" s="220"/>
      <c r="M18" s="221"/>
      <c r="N18" s="219" t="s">
        <v>43</v>
      </c>
      <c r="O18" s="220"/>
      <c r="P18" s="220"/>
      <c r="Q18" s="220"/>
      <c r="R18" s="220"/>
      <c r="S18" s="221"/>
      <c r="T18" s="222" t="s">
        <v>34</v>
      </c>
      <c r="U18" s="223"/>
      <c r="V18" s="223"/>
      <c r="W18" s="223"/>
      <c r="X18" s="223"/>
      <c r="Y18" s="224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6" t="s">
        <v>46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7">
      <c r="A32" s="197"/>
      <c r="B32" s="213" t="s">
        <v>24</v>
      </c>
      <c r="C32" s="214"/>
      <c r="D32" s="214"/>
      <c r="E32" s="214"/>
      <c r="F32" s="214"/>
      <c r="G32" s="215"/>
      <c r="H32" s="213" t="s">
        <v>25</v>
      </c>
      <c r="I32" s="214"/>
      <c r="J32" s="214"/>
      <c r="K32" s="214"/>
      <c r="L32" s="214"/>
      <c r="M32" s="215"/>
      <c r="N32" s="213" t="s">
        <v>43</v>
      </c>
      <c r="O32" s="214"/>
      <c r="P32" s="214"/>
      <c r="Q32" s="214"/>
      <c r="R32" s="214"/>
      <c r="S32" s="215"/>
      <c r="T32" s="216" t="s">
        <v>34</v>
      </c>
      <c r="U32" s="217"/>
      <c r="V32" s="217"/>
      <c r="W32" s="217"/>
      <c r="X32" s="217"/>
      <c r="Y32" s="218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35" t="s">
        <v>50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7">
      <c r="A46" s="197"/>
      <c r="B46" s="227" t="s">
        <v>24</v>
      </c>
      <c r="C46" s="228"/>
      <c r="D46" s="228"/>
      <c r="E46" s="228"/>
      <c r="F46" s="228"/>
      <c r="G46" s="229"/>
      <c r="H46" s="227" t="s">
        <v>25</v>
      </c>
      <c r="I46" s="228"/>
      <c r="J46" s="228"/>
      <c r="K46" s="228"/>
      <c r="L46" s="228"/>
      <c r="M46" s="229"/>
      <c r="N46" s="227" t="s">
        <v>43</v>
      </c>
      <c r="O46" s="228"/>
      <c r="P46" s="228"/>
      <c r="Q46" s="228"/>
      <c r="R46" s="228"/>
      <c r="S46" s="229"/>
      <c r="T46" s="235" t="s">
        <v>34</v>
      </c>
      <c r="U46" s="236"/>
      <c r="V46" s="236"/>
      <c r="W46" s="236"/>
      <c r="X46" s="236"/>
      <c r="Y46" s="237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238" t="s">
        <v>49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7">
      <c r="A60" s="197"/>
      <c r="B60" s="241" t="s">
        <v>24</v>
      </c>
      <c r="C60" s="242"/>
      <c r="D60" s="242"/>
      <c r="E60" s="242"/>
      <c r="F60" s="242"/>
      <c r="G60" s="243"/>
      <c r="H60" s="241" t="s">
        <v>25</v>
      </c>
      <c r="I60" s="242"/>
      <c r="J60" s="242"/>
      <c r="K60" s="242"/>
      <c r="L60" s="242"/>
      <c r="M60" s="243"/>
      <c r="N60" s="241" t="s">
        <v>43</v>
      </c>
      <c r="O60" s="242"/>
      <c r="P60" s="242"/>
      <c r="Q60" s="242"/>
      <c r="R60" s="242"/>
      <c r="S60" s="243"/>
      <c r="T60" s="238" t="s">
        <v>34</v>
      </c>
      <c r="U60" s="239"/>
      <c r="V60" s="239"/>
      <c r="W60" s="239"/>
      <c r="X60" s="239"/>
      <c r="Y60" s="240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07" t="s">
        <v>53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7">
      <c r="A74" s="197"/>
      <c r="B74" s="210" t="s">
        <v>24</v>
      </c>
      <c r="C74" s="211"/>
      <c r="D74" s="211"/>
      <c r="E74" s="211"/>
      <c r="F74" s="211"/>
      <c r="G74" s="212"/>
      <c r="H74" s="210" t="s">
        <v>25</v>
      </c>
      <c r="I74" s="211"/>
      <c r="J74" s="211"/>
      <c r="K74" s="211"/>
      <c r="L74" s="211"/>
      <c r="M74" s="212"/>
      <c r="N74" s="210" t="s">
        <v>43</v>
      </c>
      <c r="O74" s="211"/>
      <c r="P74" s="211"/>
      <c r="Q74" s="211"/>
      <c r="R74" s="211"/>
      <c r="S74" s="212"/>
      <c r="T74" s="207" t="s">
        <v>34</v>
      </c>
      <c r="U74" s="208"/>
      <c r="V74" s="208"/>
      <c r="W74" s="208"/>
      <c r="X74" s="208"/>
      <c r="Y74" s="209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199" t="s">
        <v>54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7">
      <c r="A88" s="197"/>
      <c r="B88" s="202" t="s">
        <v>24</v>
      </c>
      <c r="C88" s="203"/>
      <c r="D88" s="203"/>
      <c r="E88" s="203"/>
      <c r="F88" s="203"/>
      <c r="G88" s="204"/>
      <c r="H88" s="202" t="s">
        <v>25</v>
      </c>
      <c r="I88" s="203"/>
      <c r="J88" s="203"/>
      <c r="K88" s="203"/>
      <c r="L88" s="203"/>
      <c r="M88" s="204"/>
      <c r="N88" s="202" t="s">
        <v>43</v>
      </c>
      <c r="O88" s="203"/>
      <c r="P88" s="203"/>
      <c r="Q88" s="203"/>
      <c r="R88" s="203"/>
      <c r="S88" s="204"/>
      <c r="T88" s="199" t="s">
        <v>34</v>
      </c>
      <c r="U88" s="200"/>
      <c r="V88" s="200"/>
      <c r="W88" s="200"/>
      <c r="X88" s="200"/>
      <c r="Y88" s="201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R14"/>
  <sheetViews>
    <sheetView zoomScale="40" zoomScaleNormal="40" workbookViewId="0">
      <selection activeCell="S38" sqref="S38"/>
    </sheetView>
  </sheetViews>
  <sheetFormatPr defaultRowHeight="15"/>
  <sheetData>
    <row r="14" spans="18:18">
      <c r="R14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oglio12"/>
  <dimension ref="A3:Z33"/>
  <sheetViews>
    <sheetView tabSelected="1" zoomScale="85" zoomScaleNormal="85" workbookViewId="0">
      <selection activeCell="Q32" sqref="Q32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  <row r="32" spans="1:26" ht="61.5">
      <c r="A32" s="244" t="s">
        <v>61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4"/>
    </row>
    <row r="33" spans="1:13" ht="23.25">
      <c r="A33" s="246" t="s">
        <v>62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5"/>
      <c r="M33" s="245"/>
    </row>
  </sheetData>
  <mergeCells count="2">
    <mergeCell ref="A32:K32"/>
    <mergeCell ref="A33:K33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2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4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Grafici_bella_copia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2017-01-10T15:10:09Z</dcterms:modified>
</cp:coreProperties>
</file>