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activeTab="6"/>
  </bookViews>
  <sheets>
    <sheet name="2" sheetId="4" r:id="rId1"/>
    <sheet name="5" sheetId="5" r:id="rId2"/>
    <sheet name="10" sheetId="2" r:id="rId3"/>
    <sheet name="30" sheetId="3" r:id="rId4"/>
    <sheet name="50" sheetId="6" r:id="rId5"/>
    <sheet name="80" sheetId="7" r:id="rId6"/>
    <sheet name="100" sheetId="8" r:id="rId7"/>
    <sheet name="Foglio1" sheetId="1" r:id="rId8"/>
    <sheet name="Foglio9" sheetId="9" r:id="rId9"/>
  </sheets>
  <calcPr calcId="125725"/>
</workbook>
</file>

<file path=xl/calcChain.xml><?xml version="1.0" encoding="utf-8"?>
<calcChain xmlns="http://schemas.openxmlformats.org/spreadsheetml/2006/main">
  <c r="J13" i="8"/>
  <c r="J12"/>
  <c r="J11"/>
  <c r="J10"/>
  <c r="J9"/>
  <c r="J8"/>
  <c r="J7"/>
  <c r="J6"/>
  <c r="J5"/>
  <c r="L4"/>
  <c r="J4"/>
  <c r="J13" i="7"/>
  <c r="J12"/>
  <c r="J11"/>
  <c r="J10"/>
  <c r="J9"/>
  <c r="J8"/>
  <c r="J7"/>
  <c r="J6"/>
  <c r="J5"/>
  <c r="L4"/>
  <c r="J4"/>
  <c r="J13" i="6"/>
  <c r="J12"/>
  <c r="J11"/>
  <c r="J10"/>
  <c r="J9"/>
  <c r="J8"/>
  <c r="J7"/>
  <c r="J6"/>
  <c r="J5"/>
  <c r="L4"/>
  <c r="J4"/>
  <c r="J13" i="3"/>
  <c r="J12"/>
  <c r="J11"/>
  <c r="J10"/>
  <c r="J9"/>
  <c r="J8"/>
  <c r="J7"/>
  <c r="J6"/>
  <c r="J5"/>
  <c r="L4"/>
  <c r="J4"/>
  <c r="J13" i="2"/>
  <c r="J12"/>
  <c r="J11"/>
  <c r="J10"/>
  <c r="J9"/>
  <c r="J8"/>
  <c r="J7"/>
  <c r="J6"/>
  <c r="J5"/>
  <c r="L4"/>
  <c r="J4"/>
  <c r="M4" i="8" l="1"/>
  <c r="M4" i="7"/>
  <c r="M4" i="6"/>
  <c r="M4" i="3"/>
  <c r="M4" i="2"/>
  <c r="B17" i="9" l="1"/>
  <c r="B16"/>
  <c r="B15"/>
  <c r="J13" i="5"/>
  <c r="J12"/>
  <c r="J11"/>
  <c r="J10"/>
  <c r="J9"/>
  <c r="J8"/>
  <c r="J7"/>
  <c r="J6"/>
  <c r="J5"/>
  <c r="L4"/>
  <c r="J4"/>
  <c r="M4" i="4"/>
  <c r="L4"/>
  <c r="J5"/>
  <c r="J6"/>
  <c r="J7"/>
  <c r="J8"/>
  <c r="J9"/>
  <c r="J10"/>
  <c r="J11"/>
  <c r="J12"/>
  <c r="J13"/>
  <c r="J4"/>
  <c r="M4" i="5" l="1"/>
  <c r="F5" i="1"/>
  <c r="F6"/>
  <c r="F7"/>
  <c r="F8"/>
  <c r="F9"/>
  <c r="F10"/>
  <c r="F11"/>
  <c r="F12"/>
  <c r="F13"/>
  <c r="F14"/>
  <c r="F15"/>
  <c r="F16"/>
  <c r="F17"/>
  <c r="F4"/>
</calcChain>
</file>

<file path=xl/sharedStrings.xml><?xml version="1.0" encoding="utf-8"?>
<sst xmlns="http://schemas.openxmlformats.org/spreadsheetml/2006/main" count="117" uniqueCount="21">
  <si>
    <t>Dati raccolti dalle simulazioni</t>
  </si>
  <si>
    <t>Tempo Totale Tx [s]</t>
  </si>
  <si>
    <t>N° Totale Nodi</t>
  </si>
  <si>
    <t>% Nodi Raggiunti [# %]</t>
  </si>
  <si>
    <t>N° Nodi Raggiunti [#]</t>
  </si>
  <si>
    <t>Raggio portata [m]</t>
  </si>
  <si>
    <t>Numero Nodi</t>
  </si>
  <si>
    <t>Ripetizione</t>
  </si>
  <si>
    <t>starting node</t>
  </si>
  <si>
    <t>Raggio BT [m]</t>
  </si>
  <si>
    <t>area length</t>
  </si>
  <si>
    <t>area width</t>
  </si>
  <si>
    <t>Tempo Totale Tx Medio</t>
  </si>
  <si>
    <t>N°Nodi Raggiunti Medio</t>
  </si>
  <si>
    <t>x</t>
  </si>
  <si>
    <t>y</t>
  </si>
  <si>
    <t>dist 1 -2</t>
  </si>
  <si>
    <t>dist 3-2</t>
  </si>
  <si>
    <t>dist 3-4</t>
  </si>
  <si>
    <t>Packet Size</t>
  </si>
  <si>
    <t>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</si>
</sst>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10" fontId="0" fillId="0" borderId="0" xfId="0" applyNumberFormat="1"/>
    <xf numFmtId="0" fontId="1" fillId="7" borderId="4" xfId="0" applyFont="1" applyFill="1" applyBorder="1" applyAlignment="1">
      <alignment horizontal="center" vertical="center" wrapText="1"/>
    </xf>
    <xf numFmtId="0" fontId="4" fillId="0" borderId="0" xfId="0" applyFont="1"/>
    <xf numFmtId="0" fontId="3" fillId="6" borderId="4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0" xfId="0" applyNumberFormat="1"/>
    <xf numFmtId="0" fontId="1" fillId="5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scatterChart>
        <c:scatterStyle val="lineMarker"/>
        <c:ser>
          <c:idx val="0"/>
          <c:order val="0"/>
          <c:tx>
            <c:v>0</c:v>
          </c:tx>
          <c:spPr>
            <a:ln w="28575">
              <a:noFill/>
            </a:ln>
          </c:spPr>
          <c:xVal>
            <c:numRef>
              <c:f>Foglio9!$E$3</c:f>
              <c:numCache>
                <c:formatCode>General</c:formatCode>
                <c:ptCount val="1"/>
                <c:pt idx="0">
                  <c:v>0.82699999999999996</c:v>
                </c:pt>
              </c:numCache>
            </c:numRef>
          </c:xVal>
          <c:yVal>
            <c:numRef>
              <c:f>Foglio9!$F$3</c:f>
              <c:numCache>
                <c:formatCode>General</c:formatCode>
                <c:ptCount val="1"/>
                <c:pt idx="0">
                  <c:v>13.061</c:v>
                </c:pt>
              </c:numCache>
            </c:numRef>
          </c:yVal>
        </c:ser>
        <c:ser>
          <c:idx val="1"/>
          <c:order val="1"/>
          <c:tx>
            <c:v>1</c:v>
          </c:tx>
          <c:spPr>
            <a:ln w="28575">
              <a:noFill/>
            </a:ln>
          </c:spPr>
          <c:xVal>
            <c:numRef>
              <c:f>Foglio9!$E$4</c:f>
              <c:numCache>
                <c:formatCode>General</c:formatCode>
                <c:ptCount val="1"/>
                <c:pt idx="0">
                  <c:v>12.499000000000001</c:v>
                </c:pt>
              </c:numCache>
            </c:numRef>
          </c:xVal>
          <c:yVal>
            <c:numRef>
              <c:f>Foglio9!$F$4</c:f>
              <c:numCache>
                <c:formatCode>General</c:formatCode>
                <c:ptCount val="1"/>
                <c:pt idx="0">
                  <c:v>3.1</c:v>
                </c:pt>
              </c:numCache>
            </c:numRef>
          </c:yVal>
        </c:ser>
        <c:ser>
          <c:idx val="2"/>
          <c:order val="2"/>
          <c:tx>
            <c:v>2</c:v>
          </c:tx>
          <c:spPr>
            <a:ln w="28575">
              <a:noFill/>
            </a:ln>
          </c:spPr>
          <c:xVal>
            <c:numRef>
              <c:f>Foglio9!$E$5</c:f>
              <c:numCache>
                <c:formatCode>General</c:formatCode>
                <c:ptCount val="1"/>
                <c:pt idx="0">
                  <c:v>5.4560000000000004</c:v>
                </c:pt>
              </c:numCache>
            </c:numRef>
          </c:xVal>
          <c:yVal>
            <c:numRef>
              <c:f>Foglio9!$F$5</c:f>
              <c:numCache>
                <c:formatCode>General</c:formatCode>
                <c:ptCount val="1"/>
                <c:pt idx="0">
                  <c:v>13.779</c:v>
                </c:pt>
              </c:numCache>
            </c:numRef>
          </c:yVal>
        </c:ser>
        <c:ser>
          <c:idx val="3"/>
          <c:order val="3"/>
          <c:tx>
            <c:v>3</c:v>
          </c:tx>
          <c:spPr>
            <a:ln w="28575">
              <a:noFill/>
            </a:ln>
          </c:spPr>
          <c:xVal>
            <c:numRef>
              <c:f>Foglio9!$E$6</c:f>
              <c:numCache>
                <c:formatCode>General</c:formatCode>
                <c:ptCount val="1"/>
                <c:pt idx="0">
                  <c:v>14.691000000000001</c:v>
                </c:pt>
              </c:numCache>
            </c:numRef>
          </c:xVal>
          <c:yVal>
            <c:numRef>
              <c:f>Foglio9!$F$6</c:f>
              <c:numCache>
                <c:formatCode>General</c:formatCode>
                <c:ptCount val="1"/>
                <c:pt idx="0">
                  <c:v>7.3259999999999996</c:v>
                </c:pt>
              </c:numCache>
            </c:numRef>
          </c:yVal>
        </c:ser>
        <c:ser>
          <c:idx val="4"/>
          <c:order val="4"/>
          <c:tx>
            <c:v>4</c:v>
          </c:tx>
          <c:spPr>
            <a:ln w="28575">
              <a:noFill/>
            </a:ln>
          </c:spPr>
          <c:xVal>
            <c:numRef>
              <c:f>Foglio9!$E$7</c:f>
              <c:numCache>
                <c:formatCode>General</c:formatCode>
                <c:ptCount val="1"/>
                <c:pt idx="0">
                  <c:v>1.347</c:v>
                </c:pt>
              </c:numCache>
            </c:numRef>
          </c:xVal>
          <c:yVal>
            <c:numRef>
              <c:f>Foglio9!$F$7</c:f>
              <c:numCache>
                <c:formatCode>General</c:formatCode>
                <c:ptCount val="1"/>
                <c:pt idx="0">
                  <c:v>9.1760000000000002</c:v>
                </c:pt>
              </c:numCache>
            </c:numRef>
          </c:yVal>
        </c:ser>
        <c:axId val="171544960"/>
        <c:axId val="147015936"/>
      </c:scatterChart>
      <c:valAx>
        <c:axId val="171544960"/>
        <c:scaling>
          <c:orientation val="minMax"/>
        </c:scaling>
        <c:axPos val="b"/>
        <c:numFmt formatCode="General" sourceLinked="1"/>
        <c:tickLblPos val="nextTo"/>
        <c:crossAx val="147015936"/>
        <c:crosses val="autoZero"/>
        <c:crossBetween val="midCat"/>
      </c:valAx>
      <c:valAx>
        <c:axId val="147015936"/>
        <c:scaling>
          <c:orientation val="minMax"/>
        </c:scaling>
        <c:axPos val="l"/>
        <c:majorGridlines/>
        <c:numFmt formatCode="General" sourceLinked="1"/>
        <c:tickLblPos val="nextTo"/>
        <c:crossAx val="1715449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85725</xdr:rowOff>
    </xdr:from>
    <xdr:to>
      <xdr:col>14</xdr:col>
      <xdr:colOff>304800</xdr:colOff>
      <xdr:row>15</xdr:row>
      <xdr:rowOff>161925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opLeftCell="C1" workbookViewId="0">
      <selection activeCell="H17" sqref="H17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2</v>
      </c>
      <c r="B4" s="7">
        <v>10</v>
      </c>
      <c r="C4" s="7">
        <v>10</v>
      </c>
      <c r="D4" s="7"/>
      <c r="E4" s="7">
        <v>1</v>
      </c>
      <c r="G4" s="1">
        <v>10</v>
      </c>
      <c r="H4" s="7">
        <v>13.23</v>
      </c>
      <c r="I4" s="7">
        <v>2</v>
      </c>
      <c r="J4" s="13">
        <f>$I4/$A$4</f>
        <v>1</v>
      </c>
      <c r="L4" s="15">
        <f>AVERAGE(H4:H13)</f>
        <v>11.910999999999998</v>
      </c>
      <c r="M4" s="16">
        <f>AVERAGE(J4:J13)</f>
        <v>0.95</v>
      </c>
    </row>
    <row r="5" spans="1:13">
      <c r="E5" s="7">
        <v>2</v>
      </c>
      <c r="G5" s="1">
        <v>10</v>
      </c>
      <c r="H5" s="7">
        <v>13.23</v>
      </c>
      <c r="I5" s="7">
        <v>2</v>
      </c>
      <c r="J5" s="13">
        <f t="shared" ref="J5:J13" si="0">$I5/$A$4</f>
        <v>1</v>
      </c>
    </row>
    <row r="6" spans="1:13">
      <c r="E6" s="7">
        <v>3</v>
      </c>
      <c r="G6" s="1">
        <v>10</v>
      </c>
      <c r="H6" s="7">
        <v>13.23</v>
      </c>
      <c r="I6" s="7">
        <v>2</v>
      </c>
      <c r="J6" s="13">
        <f t="shared" si="0"/>
        <v>1</v>
      </c>
    </row>
    <row r="7" spans="1:13">
      <c r="A7" s="20" t="s">
        <v>19</v>
      </c>
      <c r="B7" s="20"/>
      <c r="E7" s="7">
        <v>4</v>
      </c>
      <c r="G7" s="1">
        <v>10</v>
      </c>
      <c r="H7" s="7">
        <v>13.23</v>
      </c>
      <c r="I7" s="7">
        <v>2</v>
      </c>
      <c r="J7" s="13">
        <f t="shared" si="0"/>
        <v>1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13.23</v>
      </c>
      <c r="I8" s="7">
        <v>2</v>
      </c>
      <c r="J8" s="13">
        <f t="shared" si="0"/>
        <v>1</v>
      </c>
    </row>
    <row r="9" spans="1:13">
      <c r="E9" s="7">
        <v>6</v>
      </c>
      <c r="G9" s="1">
        <v>10</v>
      </c>
      <c r="H9" s="7">
        <v>0</v>
      </c>
      <c r="I9" s="7">
        <v>1</v>
      </c>
      <c r="J9" s="13">
        <f t="shared" si="0"/>
        <v>0.5</v>
      </c>
    </row>
    <row r="10" spans="1:13">
      <c r="E10" s="7">
        <v>7</v>
      </c>
      <c r="G10" s="1">
        <v>10</v>
      </c>
      <c r="H10" s="7">
        <v>13.24</v>
      </c>
      <c r="I10" s="7">
        <v>2</v>
      </c>
      <c r="J10" s="13">
        <f t="shared" si="0"/>
        <v>1</v>
      </c>
    </row>
    <row r="11" spans="1:13">
      <c r="E11" s="7">
        <v>8</v>
      </c>
      <c r="G11" s="1">
        <v>10</v>
      </c>
      <c r="H11" s="7">
        <v>13.24</v>
      </c>
      <c r="I11" s="7">
        <v>2</v>
      </c>
      <c r="J11" s="13">
        <f t="shared" si="0"/>
        <v>1</v>
      </c>
    </row>
    <row r="12" spans="1:13">
      <c r="E12" s="7">
        <v>9</v>
      </c>
      <c r="G12" s="1">
        <v>10</v>
      </c>
      <c r="H12" s="7">
        <v>13.24</v>
      </c>
      <c r="I12" s="7">
        <v>2</v>
      </c>
      <c r="J12" s="13">
        <f t="shared" si="0"/>
        <v>1</v>
      </c>
    </row>
    <row r="13" spans="1:13">
      <c r="E13" s="7">
        <v>10</v>
      </c>
      <c r="G13" s="1">
        <v>10</v>
      </c>
      <c r="H13" s="7">
        <v>13.24</v>
      </c>
      <c r="I13" s="7">
        <v>2</v>
      </c>
      <c r="J13" s="13">
        <f t="shared" si="0"/>
        <v>1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H13" sqref="H13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5</v>
      </c>
      <c r="B4" s="7">
        <v>15</v>
      </c>
      <c r="C4" s="7">
        <v>15</v>
      </c>
      <c r="D4" s="7"/>
      <c r="E4" s="7">
        <v>1</v>
      </c>
      <c r="G4" s="1">
        <v>10</v>
      </c>
      <c r="H4" s="7">
        <v>37.69</v>
      </c>
      <c r="I4" s="7">
        <v>5</v>
      </c>
      <c r="J4" s="13">
        <f>$I4/$A$4</f>
        <v>1</v>
      </c>
      <c r="L4" s="15">
        <f>AVERAGE(H4:H13)</f>
        <v>36.97</v>
      </c>
      <c r="M4" s="16">
        <f>AVERAGE(J4:J13)</f>
        <v>0.91999999999999993</v>
      </c>
    </row>
    <row r="5" spans="1:13">
      <c r="E5" s="7">
        <v>2</v>
      </c>
      <c r="G5" s="1">
        <v>10</v>
      </c>
      <c r="H5" s="7">
        <v>49.93</v>
      </c>
      <c r="I5" s="7">
        <v>5</v>
      </c>
      <c r="J5" s="13">
        <f t="shared" ref="J5:J13" si="0">$I5/$A$4</f>
        <v>1</v>
      </c>
    </row>
    <row r="6" spans="1:13">
      <c r="E6" s="7">
        <v>3</v>
      </c>
      <c r="G6" s="1">
        <v>10</v>
      </c>
      <c r="H6" s="7">
        <v>37.69</v>
      </c>
      <c r="I6" s="7">
        <v>5</v>
      </c>
      <c r="J6" s="13">
        <f t="shared" si="0"/>
        <v>1</v>
      </c>
    </row>
    <row r="7" spans="1:13">
      <c r="A7" s="20" t="s">
        <v>19</v>
      </c>
      <c r="B7" s="20"/>
      <c r="E7" s="7">
        <v>4</v>
      </c>
      <c r="G7" s="1">
        <v>10</v>
      </c>
      <c r="H7" s="7">
        <v>42.7</v>
      </c>
      <c r="I7" s="7">
        <v>5</v>
      </c>
      <c r="J7" s="13">
        <f t="shared" si="0"/>
        <v>1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37.700000000000003</v>
      </c>
      <c r="I8" s="7">
        <v>5</v>
      </c>
      <c r="J8" s="13">
        <f t="shared" si="0"/>
        <v>1</v>
      </c>
    </row>
    <row r="9" spans="1:13">
      <c r="E9" s="7">
        <v>6</v>
      </c>
      <c r="G9" s="1">
        <v>10</v>
      </c>
      <c r="H9" s="7">
        <v>13.23</v>
      </c>
      <c r="I9" s="7">
        <v>2</v>
      </c>
      <c r="J9" s="13">
        <f t="shared" si="0"/>
        <v>0.4</v>
      </c>
    </row>
    <row r="10" spans="1:13">
      <c r="E10" s="7">
        <v>7</v>
      </c>
      <c r="G10" s="1">
        <v>10</v>
      </c>
      <c r="H10" s="7">
        <v>37.69</v>
      </c>
      <c r="I10" s="7">
        <v>4</v>
      </c>
      <c r="J10" s="13">
        <f t="shared" si="0"/>
        <v>0.8</v>
      </c>
    </row>
    <row r="11" spans="1:13">
      <c r="E11" s="7">
        <v>8</v>
      </c>
      <c r="G11" s="1">
        <v>10</v>
      </c>
      <c r="H11" s="7">
        <v>37.69</v>
      </c>
      <c r="I11" s="7">
        <v>5</v>
      </c>
      <c r="J11" s="13">
        <f t="shared" si="0"/>
        <v>1</v>
      </c>
    </row>
    <row r="12" spans="1:13">
      <c r="E12" s="7">
        <v>9</v>
      </c>
      <c r="G12" s="1">
        <v>10</v>
      </c>
      <c r="H12" s="7">
        <v>37.69</v>
      </c>
      <c r="I12" s="7">
        <v>5</v>
      </c>
      <c r="J12" s="13">
        <f t="shared" si="0"/>
        <v>1</v>
      </c>
    </row>
    <row r="13" spans="1:13">
      <c r="E13" s="7">
        <v>10</v>
      </c>
      <c r="G13" s="1">
        <v>10</v>
      </c>
      <c r="H13" s="7">
        <v>37.69</v>
      </c>
      <c r="I13" s="7">
        <v>5</v>
      </c>
      <c r="J13" s="13">
        <f t="shared" si="0"/>
        <v>1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"/>
  <sheetViews>
    <sheetView topLeftCell="D1" workbookViewId="0">
      <selection activeCell="I4" sqref="I4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10</v>
      </c>
      <c r="B4" s="7">
        <v>30</v>
      </c>
      <c r="C4" s="7">
        <v>30</v>
      </c>
      <c r="D4" s="7"/>
      <c r="E4" s="7">
        <v>1</v>
      </c>
      <c r="G4" s="1">
        <v>10</v>
      </c>
      <c r="H4" s="7">
        <v>86.63</v>
      </c>
      <c r="I4" s="7">
        <v>10</v>
      </c>
      <c r="J4" s="13">
        <f>$I4/$A$4</f>
        <v>1</v>
      </c>
      <c r="L4" s="15">
        <f>AVERAGE(H4:H13)</f>
        <v>54.376999999999995</v>
      </c>
      <c r="M4" s="16">
        <f>AVERAGE(J4:J13)</f>
        <v>0.74</v>
      </c>
    </row>
    <row r="5" spans="1:13">
      <c r="E5" s="7">
        <v>2</v>
      </c>
      <c r="G5" s="1">
        <v>10</v>
      </c>
      <c r="H5" s="7">
        <v>86.62</v>
      </c>
      <c r="I5" s="7">
        <v>10</v>
      </c>
      <c r="J5" s="13">
        <f>$I5/$A$4</f>
        <v>1</v>
      </c>
    </row>
    <row r="6" spans="1:13">
      <c r="E6" s="7">
        <v>3</v>
      </c>
      <c r="G6" s="1">
        <v>10</v>
      </c>
      <c r="H6" s="7">
        <v>59.94</v>
      </c>
      <c r="I6" s="7">
        <v>10</v>
      </c>
      <c r="J6" s="13">
        <f>$I6/$A$4</f>
        <v>1</v>
      </c>
    </row>
    <row r="7" spans="1:13">
      <c r="A7" s="20" t="s">
        <v>19</v>
      </c>
      <c r="B7" s="20"/>
      <c r="E7" s="7">
        <v>4</v>
      </c>
      <c r="G7" s="1">
        <v>10</v>
      </c>
      <c r="H7" s="7">
        <v>25.47</v>
      </c>
      <c r="I7" s="7">
        <v>3</v>
      </c>
      <c r="J7" s="13">
        <f>$I7/$A$4</f>
        <v>0.3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49.93</v>
      </c>
      <c r="I8" s="7">
        <v>6</v>
      </c>
      <c r="J8" s="13">
        <f>$I8/$A$4</f>
        <v>0.6</v>
      </c>
    </row>
    <row r="9" spans="1:13">
      <c r="E9" s="7">
        <v>6</v>
      </c>
      <c r="G9" s="1">
        <v>10</v>
      </c>
      <c r="H9" s="7">
        <v>30.47</v>
      </c>
      <c r="I9" s="7">
        <v>4</v>
      </c>
      <c r="J9" s="13">
        <f>$I9/$A$4</f>
        <v>0.4</v>
      </c>
    </row>
    <row r="10" spans="1:13">
      <c r="E10" s="7">
        <v>7</v>
      </c>
      <c r="G10" s="1">
        <v>10</v>
      </c>
      <c r="H10" s="7">
        <v>62.16</v>
      </c>
      <c r="I10" s="7">
        <v>9</v>
      </c>
      <c r="J10" s="13">
        <f>$I10/$A$4</f>
        <v>0.9</v>
      </c>
    </row>
    <row r="11" spans="1:13">
      <c r="E11" s="7">
        <v>8</v>
      </c>
      <c r="G11" s="1">
        <v>10</v>
      </c>
      <c r="H11" s="7">
        <v>49.92</v>
      </c>
      <c r="I11" s="7">
        <v>7</v>
      </c>
      <c r="J11" s="13">
        <f>$I11/$A$4</f>
        <v>0.7</v>
      </c>
    </row>
    <row r="12" spans="1:13">
      <c r="D12" s="11"/>
      <c r="E12" s="7">
        <v>9</v>
      </c>
      <c r="G12" s="1">
        <v>10</v>
      </c>
      <c r="H12" s="7">
        <v>49.92</v>
      </c>
      <c r="I12" s="7">
        <v>7</v>
      </c>
      <c r="J12" s="13">
        <f>$I12/$A$4</f>
        <v>0.7</v>
      </c>
    </row>
    <row r="13" spans="1:13">
      <c r="E13" s="7">
        <v>10</v>
      </c>
      <c r="G13" s="1">
        <v>10</v>
      </c>
      <c r="H13" s="7">
        <v>42.71</v>
      </c>
      <c r="I13" s="7">
        <v>8</v>
      </c>
      <c r="J13" s="13">
        <f>$I13/$A$4</f>
        <v>0.8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sqref="A1:XFD1048576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30</v>
      </c>
      <c r="B4" s="7">
        <v>50</v>
      </c>
      <c r="C4" s="7">
        <v>50</v>
      </c>
      <c r="D4" s="7"/>
      <c r="E4" s="7">
        <v>1</v>
      </c>
      <c r="G4" s="1">
        <v>10</v>
      </c>
      <c r="H4" s="7">
        <v>147.78</v>
      </c>
      <c r="I4" s="7">
        <v>27</v>
      </c>
      <c r="J4" s="13">
        <f>$I4/$A$4</f>
        <v>0.9</v>
      </c>
      <c r="L4" s="15">
        <f>AVERAGE(H4:H13)</f>
        <v>108.196</v>
      </c>
      <c r="M4" s="16">
        <f>AVERAGE(J4:J13)</f>
        <v>0.54666666666666675</v>
      </c>
    </row>
    <row r="5" spans="1:13">
      <c r="E5" s="7">
        <v>2</v>
      </c>
      <c r="G5" s="1">
        <v>10</v>
      </c>
      <c r="H5" s="7">
        <v>152.78</v>
      </c>
      <c r="I5" s="7">
        <v>20</v>
      </c>
      <c r="J5" s="13">
        <f t="shared" ref="J5:J13" si="0">$I5/$A$4</f>
        <v>0.66666666666666663</v>
      </c>
    </row>
    <row r="6" spans="1:13">
      <c r="E6" s="7">
        <v>3</v>
      </c>
      <c r="G6" s="1">
        <v>10</v>
      </c>
      <c r="H6" s="7">
        <v>128.32</v>
      </c>
      <c r="I6" s="7">
        <v>28</v>
      </c>
      <c r="J6" s="13">
        <f t="shared" si="0"/>
        <v>0.93333333333333335</v>
      </c>
    </row>
    <row r="7" spans="1:13">
      <c r="A7" s="20" t="s">
        <v>19</v>
      </c>
      <c r="B7" s="20"/>
      <c r="E7" s="7">
        <v>4</v>
      </c>
      <c r="G7" s="1">
        <v>10</v>
      </c>
      <c r="H7" s="7">
        <v>74.400000000000006</v>
      </c>
      <c r="I7" s="7">
        <v>9</v>
      </c>
      <c r="J7" s="13">
        <f t="shared" si="0"/>
        <v>0.3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91.64</v>
      </c>
      <c r="I8" s="7">
        <v>10</v>
      </c>
      <c r="J8" s="13">
        <f t="shared" si="0"/>
        <v>0.33333333333333331</v>
      </c>
    </row>
    <row r="9" spans="1:13">
      <c r="E9" s="7">
        <v>6</v>
      </c>
      <c r="G9" s="1">
        <v>10</v>
      </c>
      <c r="H9" s="7">
        <v>86.61</v>
      </c>
      <c r="I9" s="7">
        <v>11</v>
      </c>
      <c r="J9" s="13">
        <f t="shared" si="0"/>
        <v>0.36666666666666664</v>
      </c>
    </row>
    <row r="10" spans="1:13">
      <c r="E10" s="7">
        <v>7</v>
      </c>
      <c r="G10" s="1">
        <v>10</v>
      </c>
      <c r="H10" s="7">
        <v>172.25</v>
      </c>
      <c r="I10" s="7">
        <v>26</v>
      </c>
      <c r="J10" s="13">
        <f t="shared" si="0"/>
        <v>0.8666666666666667</v>
      </c>
    </row>
    <row r="11" spans="1:13">
      <c r="E11" s="7">
        <v>8</v>
      </c>
      <c r="G11" s="1">
        <v>10</v>
      </c>
      <c r="H11" s="7">
        <v>30.47</v>
      </c>
      <c r="I11" s="7">
        <v>4</v>
      </c>
      <c r="J11" s="13">
        <f t="shared" si="0"/>
        <v>0.13333333333333333</v>
      </c>
    </row>
    <row r="12" spans="1:13">
      <c r="E12" s="7">
        <v>9</v>
      </c>
      <c r="G12" s="1">
        <v>10</v>
      </c>
      <c r="H12" s="7">
        <v>111.08</v>
      </c>
      <c r="I12" s="7">
        <v>14</v>
      </c>
      <c r="J12" s="13">
        <f t="shared" si="0"/>
        <v>0.46666666666666667</v>
      </c>
    </row>
    <row r="13" spans="1:13">
      <c r="E13" s="7">
        <v>10</v>
      </c>
      <c r="G13" s="1">
        <v>10</v>
      </c>
      <c r="H13" s="7">
        <v>86.63</v>
      </c>
      <c r="I13" s="7">
        <v>15</v>
      </c>
      <c r="J13" s="13">
        <f t="shared" si="0"/>
        <v>0.5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topLeftCell="D1" workbookViewId="0">
      <selection activeCell="D1" sqref="A1:XFD1048576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50</v>
      </c>
      <c r="B4" s="7">
        <v>50</v>
      </c>
      <c r="C4" s="7">
        <v>50</v>
      </c>
      <c r="D4" s="7"/>
      <c r="E4" s="7">
        <v>1</v>
      </c>
      <c r="G4" s="1">
        <v>10</v>
      </c>
      <c r="H4" s="7">
        <v>128.32</v>
      </c>
      <c r="I4" s="7">
        <v>46</v>
      </c>
      <c r="J4" s="13">
        <f>$I4/$A$4</f>
        <v>0.92</v>
      </c>
      <c r="L4" s="15">
        <f>AVERAGE(H4:H13)</f>
        <v>121.60799999999999</v>
      </c>
      <c r="M4" s="16">
        <f>AVERAGE(J4:J13)</f>
        <v>0.81600000000000006</v>
      </c>
    </row>
    <row r="5" spans="1:13">
      <c r="E5" s="7">
        <v>2</v>
      </c>
      <c r="G5" s="1">
        <v>10</v>
      </c>
      <c r="H5" s="7">
        <v>140.57</v>
      </c>
      <c r="I5" s="7">
        <v>50</v>
      </c>
      <c r="J5" s="13">
        <f t="shared" ref="J5:J13" si="0">$I5/$A$4</f>
        <v>1</v>
      </c>
    </row>
    <row r="6" spans="1:13">
      <c r="E6" s="7">
        <v>3</v>
      </c>
      <c r="G6" s="1">
        <v>10</v>
      </c>
      <c r="H6" s="7">
        <v>116.09</v>
      </c>
      <c r="I6" s="7">
        <v>49</v>
      </c>
      <c r="J6" s="13">
        <f t="shared" si="0"/>
        <v>0.98</v>
      </c>
    </row>
    <row r="7" spans="1:13">
      <c r="A7" s="20" t="s">
        <v>19</v>
      </c>
      <c r="B7" s="20"/>
      <c r="E7" s="7">
        <v>4</v>
      </c>
      <c r="G7" s="1">
        <v>10</v>
      </c>
      <c r="H7" s="7">
        <v>116.09</v>
      </c>
      <c r="I7" s="7">
        <v>40</v>
      </c>
      <c r="J7" s="13">
        <f t="shared" si="0"/>
        <v>0.8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111.1</v>
      </c>
      <c r="I8" s="7">
        <v>37</v>
      </c>
      <c r="J8" s="13">
        <f t="shared" si="0"/>
        <v>0.74</v>
      </c>
    </row>
    <row r="9" spans="1:13">
      <c r="E9" s="7">
        <v>6</v>
      </c>
      <c r="G9" s="1">
        <v>10</v>
      </c>
      <c r="H9" s="7">
        <v>0</v>
      </c>
      <c r="I9" s="7">
        <v>1</v>
      </c>
      <c r="J9" s="13">
        <f t="shared" si="0"/>
        <v>0.02</v>
      </c>
    </row>
    <row r="10" spans="1:13">
      <c r="E10" s="7">
        <v>7</v>
      </c>
      <c r="G10" s="1">
        <v>10</v>
      </c>
      <c r="H10" s="7">
        <v>162.80000000000001</v>
      </c>
      <c r="I10" s="7">
        <v>48</v>
      </c>
      <c r="J10" s="13">
        <f t="shared" si="0"/>
        <v>0.96</v>
      </c>
    </row>
    <row r="11" spans="1:13">
      <c r="E11" s="7">
        <v>8</v>
      </c>
      <c r="G11" s="1">
        <v>10</v>
      </c>
      <c r="H11" s="7">
        <v>152.77000000000001</v>
      </c>
      <c r="I11" s="7">
        <v>42</v>
      </c>
      <c r="J11" s="13">
        <f t="shared" si="0"/>
        <v>0.84</v>
      </c>
    </row>
    <row r="12" spans="1:13">
      <c r="E12" s="7">
        <v>9</v>
      </c>
      <c r="G12" s="1">
        <v>10</v>
      </c>
      <c r="H12" s="7">
        <v>147.79</v>
      </c>
      <c r="I12" s="7">
        <v>49</v>
      </c>
      <c r="J12" s="13">
        <f t="shared" si="0"/>
        <v>0.98</v>
      </c>
    </row>
    <row r="13" spans="1:13">
      <c r="E13" s="7">
        <v>10</v>
      </c>
      <c r="G13" s="1">
        <v>10</v>
      </c>
      <c r="H13" s="7">
        <v>140.55000000000001</v>
      </c>
      <c r="I13" s="7">
        <v>46</v>
      </c>
      <c r="J13" s="13">
        <f t="shared" si="0"/>
        <v>0.92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topLeftCell="D1" workbookViewId="0">
      <selection activeCell="H14" sqref="H14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80</v>
      </c>
      <c r="B4" s="7">
        <v>100</v>
      </c>
      <c r="C4" s="7">
        <v>100</v>
      </c>
      <c r="D4" s="7"/>
      <c r="E4" s="7">
        <v>1</v>
      </c>
      <c r="G4" s="1">
        <v>10</v>
      </c>
      <c r="H4" s="7">
        <v>79.400000000000006</v>
      </c>
      <c r="I4" s="7">
        <v>9</v>
      </c>
      <c r="J4" s="13">
        <f>$I4/$A$4</f>
        <v>0.1125</v>
      </c>
      <c r="L4" s="15">
        <f>AVERAGE(H4:H13)</f>
        <v>81.685000000000002</v>
      </c>
      <c r="M4" s="16">
        <f>AVERAGE(J4:J13)</f>
        <v>0.17375000000000002</v>
      </c>
    </row>
    <row r="5" spans="1:13">
      <c r="E5" s="7">
        <v>2</v>
      </c>
      <c r="G5" s="1">
        <v>10</v>
      </c>
      <c r="H5" s="7">
        <v>0</v>
      </c>
      <c r="I5" s="7">
        <v>1</v>
      </c>
      <c r="J5" s="13">
        <f t="shared" ref="J5:J13" si="0">$I5/$A$4</f>
        <v>1.2500000000000001E-2</v>
      </c>
    </row>
    <row r="6" spans="1:13">
      <c r="E6" s="7">
        <v>3</v>
      </c>
      <c r="G6" s="1">
        <v>10</v>
      </c>
      <c r="H6" s="7">
        <v>116.1</v>
      </c>
      <c r="I6" s="7">
        <v>26</v>
      </c>
      <c r="J6" s="13">
        <f t="shared" si="0"/>
        <v>0.32500000000000001</v>
      </c>
    </row>
    <row r="7" spans="1:13">
      <c r="A7" s="20" t="s">
        <v>19</v>
      </c>
      <c r="B7" s="20"/>
      <c r="E7" s="7">
        <v>4</v>
      </c>
      <c r="G7" s="1">
        <v>10</v>
      </c>
      <c r="H7" s="7">
        <v>165.01</v>
      </c>
      <c r="I7" s="7">
        <v>22</v>
      </c>
      <c r="J7" s="13">
        <f t="shared" si="0"/>
        <v>0.27500000000000002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30.47</v>
      </c>
      <c r="I8" s="7">
        <v>4</v>
      </c>
      <c r="J8" s="13">
        <f t="shared" si="0"/>
        <v>0.05</v>
      </c>
    </row>
    <row r="9" spans="1:13">
      <c r="E9" s="7">
        <v>6</v>
      </c>
      <c r="G9" s="1">
        <v>10</v>
      </c>
      <c r="H9" s="7">
        <v>13.23</v>
      </c>
      <c r="I9" s="7">
        <v>2</v>
      </c>
      <c r="J9" s="13">
        <f t="shared" si="0"/>
        <v>2.5000000000000001E-2</v>
      </c>
    </row>
    <row r="10" spans="1:13">
      <c r="E10" s="7">
        <v>7</v>
      </c>
      <c r="G10" s="1">
        <v>10</v>
      </c>
      <c r="H10" s="7">
        <v>238.4</v>
      </c>
      <c r="I10" s="7">
        <v>47</v>
      </c>
      <c r="J10" s="13">
        <f t="shared" si="0"/>
        <v>0.58750000000000002</v>
      </c>
    </row>
    <row r="11" spans="1:13">
      <c r="E11" s="7">
        <v>8</v>
      </c>
      <c r="G11" s="1">
        <v>10</v>
      </c>
      <c r="H11" s="7">
        <v>49.93</v>
      </c>
      <c r="I11" s="7">
        <v>6</v>
      </c>
      <c r="J11" s="13">
        <f t="shared" si="0"/>
        <v>7.4999999999999997E-2</v>
      </c>
    </row>
    <row r="12" spans="1:13">
      <c r="E12" s="7">
        <v>9</v>
      </c>
      <c r="G12" s="1">
        <v>10</v>
      </c>
      <c r="H12" s="7">
        <v>25.46</v>
      </c>
      <c r="I12" s="7">
        <v>3</v>
      </c>
      <c r="J12" s="13">
        <f t="shared" si="0"/>
        <v>3.7499999999999999E-2</v>
      </c>
    </row>
    <row r="13" spans="1:13">
      <c r="E13" s="7">
        <v>10</v>
      </c>
      <c r="G13" s="1">
        <v>10</v>
      </c>
      <c r="H13" s="7">
        <v>98.85</v>
      </c>
      <c r="I13" s="7">
        <v>19</v>
      </c>
      <c r="J13" s="13">
        <f t="shared" si="0"/>
        <v>0.23749999999999999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8"/>
  <sheetViews>
    <sheetView tabSelected="1" topLeftCell="D1" workbookViewId="0">
      <selection activeCell="H14" sqref="H14"/>
    </sheetView>
  </sheetViews>
  <sheetFormatPr defaultRowHeight="15"/>
  <cols>
    <col min="5" max="5" width="11.140625" bestFit="1" customWidth="1"/>
    <col min="7" max="7" width="6.85546875" customWidth="1"/>
  </cols>
  <sheetData>
    <row r="1" spans="1:13" ht="19.5" thickBot="1">
      <c r="E1" s="2" t="s">
        <v>0</v>
      </c>
      <c r="F1" s="3"/>
      <c r="G1" s="3"/>
      <c r="H1" s="3"/>
      <c r="I1" s="4"/>
    </row>
    <row r="3" spans="1:13" ht="45">
      <c r="A3" s="6" t="s">
        <v>6</v>
      </c>
      <c r="B3" s="6" t="s">
        <v>10</v>
      </c>
      <c r="C3" s="6" t="s">
        <v>11</v>
      </c>
      <c r="D3" s="5"/>
      <c r="E3" s="6" t="s">
        <v>7</v>
      </c>
      <c r="F3" s="12" t="s">
        <v>8</v>
      </c>
      <c r="G3" s="10" t="s">
        <v>9</v>
      </c>
      <c r="H3" s="8" t="s">
        <v>1</v>
      </c>
      <c r="I3" s="8" t="s">
        <v>4</v>
      </c>
      <c r="J3" s="8" t="s">
        <v>3</v>
      </c>
      <c r="L3" s="14" t="s">
        <v>12</v>
      </c>
      <c r="M3" s="14" t="s">
        <v>13</v>
      </c>
    </row>
    <row r="4" spans="1:13">
      <c r="A4" s="7">
        <v>100</v>
      </c>
      <c r="B4" s="7">
        <v>100</v>
      </c>
      <c r="C4" s="7">
        <v>100</v>
      </c>
      <c r="D4" s="7"/>
      <c r="E4" s="7">
        <v>1</v>
      </c>
      <c r="G4" s="1">
        <v>10</v>
      </c>
      <c r="H4" s="7">
        <v>111.08</v>
      </c>
      <c r="I4" s="7">
        <v>16</v>
      </c>
      <c r="J4" s="13">
        <f>$I4/$A$4</f>
        <v>0.16</v>
      </c>
      <c r="L4" s="15">
        <f>AVERAGE(H4:H13)</f>
        <v>127.66499999999999</v>
      </c>
      <c r="M4" s="16">
        <f>AVERAGE(J4:J13)</f>
        <v>0.20700000000000002</v>
      </c>
    </row>
    <row r="5" spans="1:13">
      <c r="E5" s="7">
        <v>2</v>
      </c>
      <c r="G5" s="1">
        <v>10</v>
      </c>
      <c r="H5" s="7">
        <v>0</v>
      </c>
      <c r="I5" s="7">
        <v>1</v>
      </c>
      <c r="J5" s="13">
        <f t="shared" ref="J5:J13" si="0">$I5/$A$4</f>
        <v>0.01</v>
      </c>
    </row>
    <row r="6" spans="1:13">
      <c r="E6" s="7">
        <v>3</v>
      </c>
      <c r="G6" s="1">
        <v>10</v>
      </c>
      <c r="H6" s="7">
        <v>275.11</v>
      </c>
      <c r="I6" s="7">
        <v>39</v>
      </c>
      <c r="J6" s="13">
        <f t="shared" si="0"/>
        <v>0.39</v>
      </c>
    </row>
    <row r="7" spans="1:13">
      <c r="A7" s="20" t="s">
        <v>19</v>
      </c>
      <c r="B7" s="20"/>
      <c r="E7" s="7">
        <v>4</v>
      </c>
      <c r="G7" s="1">
        <v>10</v>
      </c>
      <c r="H7" s="7">
        <v>184.48</v>
      </c>
      <c r="I7" s="7">
        <v>27</v>
      </c>
      <c r="J7" s="13">
        <f t="shared" si="0"/>
        <v>0.27</v>
      </c>
    </row>
    <row r="8" spans="1:13">
      <c r="A8" s="21">
        <v>1</v>
      </c>
      <c r="B8" s="22" t="s">
        <v>20</v>
      </c>
      <c r="E8" s="7">
        <v>5</v>
      </c>
      <c r="G8" s="1">
        <v>10</v>
      </c>
      <c r="H8" s="7">
        <v>221.16</v>
      </c>
      <c r="I8" s="7">
        <v>34</v>
      </c>
      <c r="J8" s="13">
        <f t="shared" si="0"/>
        <v>0.34</v>
      </c>
    </row>
    <row r="9" spans="1:13">
      <c r="E9" s="7">
        <v>6</v>
      </c>
      <c r="G9" s="1">
        <v>10</v>
      </c>
      <c r="H9" s="7">
        <v>74.400000000000006</v>
      </c>
      <c r="I9" s="7">
        <v>9</v>
      </c>
      <c r="J9" s="13">
        <f t="shared" si="0"/>
        <v>0.09</v>
      </c>
    </row>
    <row r="10" spans="1:13">
      <c r="E10" s="7">
        <v>7</v>
      </c>
      <c r="G10" s="1">
        <v>10</v>
      </c>
      <c r="H10" s="7">
        <v>218.94</v>
      </c>
      <c r="I10" s="7">
        <v>45</v>
      </c>
      <c r="J10" s="13">
        <f t="shared" si="0"/>
        <v>0.45</v>
      </c>
    </row>
    <row r="11" spans="1:13">
      <c r="E11" s="7">
        <v>8</v>
      </c>
      <c r="G11" s="1">
        <v>10</v>
      </c>
      <c r="H11" s="7">
        <v>49.92</v>
      </c>
      <c r="I11" s="7">
        <v>7</v>
      </c>
      <c r="J11" s="13">
        <f t="shared" si="0"/>
        <v>7.0000000000000007E-2</v>
      </c>
    </row>
    <row r="12" spans="1:13">
      <c r="E12" s="7">
        <v>9</v>
      </c>
      <c r="G12" s="1">
        <v>10</v>
      </c>
      <c r="H12" s="7">
        <v>25.46</v>
      </c>
      <c r="I12" s="7">
        <v>3</v>
      </c>
      <c r="J12" s="13">
        <f t="shared" si="0"/>
        <v>0.03</v>
      </c>
    </row>
    <row r="13" spans="1:13">
      <c r="E13" s="7">
        <v>10</v>
      </c>
      <c r="G13" s="1">
        <v>10</v>
      </c>
      <c r="H13" s="7">
        <v>116.1</v>
      </c>
      <c r="I13" s="7">
        <v>26</v>
      </c>
      <c r="J13" s="13">
        <f t="shared" si="0"/>
        <v>0.26</v>
      </c>
    </row>
    <row r="14" spans="1:13">
      <c r="G14" s="1"/>
      <c r="J14" s="9"/>
    </row>
    <row r="15" spans="1:13">
      <c r="G15" s="1"/>
      <c r="J15" s="9"/>
    </row>
    <row r="16" spans="1:13">
      <c r="G16" s="1"/>
      <c r="J16" s="9"/>
    </row>
    <row r="17" spans="7:10">
      <c r="G17" s="1"/>
      <c r="J17" s="9"/>
    </row>
    <row r="18" spans="7:10">
      <c r="G18" s="1"/>
      <c r="J18" s="9"/>
    </row>
  </sheetData>
  <mergeCells count="2">
    <mergeCell ref="E1:I1"/>
    <mergeCell ref="A7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F17"/>
  <sheetViews>
    <sheetView workbookViewId="0">
      <selection activeCell="D13" sqref="D13"/>
    </sheetView>
  </sheetViews>
  <sheetFormatPr defaultRowHeight="15"/>
  <sheetData>
    <row r="1" spans="2:6" ht="19.5" thickBot="1">
      <c r="B1" s="2" t="s">
        <v>0</v>
      </c>
      <c r="C1" s="3"/>
      <c r="D1" s="3"/>
      <c r="E1" s="3"/>
      <c r="F1" s="4"/>
    </row>
    <row r="3" spans="2:6" ht="45">
      <c r="B3" s="6" t="s">
        <v>2</v>
      </c>
      <c r="C3" s="10" t="s">
        <v>5</v>
      </c>
      <c r="D3" s="8" t="s">
        <v>1</v>
      </c>
      <c r="E3" s="8" t="s">
        <v>4</v>
      </c>
      <c r="F3" s="8" t="s">
        <v>3</v>
      </c>
    </row>
    <row r="4" spans="2:6">
      <c r="B4" s="1">
        <v>2</v>
      </c>
      <c r="C4" s="1">
        <v>10</v>
      </c>
      <c r="F4" s="9">
        <f>$E4/$B4</f>
        <v>0</v>
      </c>
    </row>
    <row r="5" spans="2:6">
      <c r="B5" s="1">
        <v>5</v>
      </c>
      <c r="C5" s="1">
        <v>10</v>
      </c>
      <c r="F5" s="9">
        <f t="shared" ref="F5:F17" si="0">$E5/$B5</f>
        <v>0</v>
      </c>
    </row>
    <row r="6" spans="2:6">
      <c r="B6" s="1">
        <v>10</v>
      </c>
      <c r="C6" s="1">
        <v>10</v>
      </c>
      <c r="F6" s="9">
        <f t="shared" si="0"/>
        <v>0</v>
      </c>
    </row>
    <row r="7" spans="2:6">
      <c r="B7" s="1">
        <v>30</v>
      </c>
      <c r="C7" s="1">
        <v>10</v>
      </c>
      <c r="F7" s="9">
        <f t="shared" si="0"/>
        <v>0</v>
      </c>
    </row>
    <row r="8" spans="2:6">
      <c r="B8" s="1">
        <v>50</v>
      </c>
      <c r="C8" s="1">
        <v>10</v>
      </c>
      <c r="F8" s="9">
        <f t="shared" si="0"/>
        <v>0</v>
      </c>
    </row>
    <row r="9" spans="2:6">
      <c r="B9" s="1">
        <v>80</v>
      </c>
      <c r="C9" s="1">
        <v>10</v>
      </c>
      <c r="F9" s="9">
        <f t="shared" si="0"/>
        <v>0</v>
      </c>
    </row>
    <row r="10" spans="2:6">
      <c r="B10" s="1">
        <v>100</v>
      </c>
      <c r="C10" s="1">
        <v>10</v>
      </c>
      <c r="F10" s="9">
        <f t="shared" si="0"/>
        <v>0</v>
      </c>
    </row>
    <row r="11" spans="2:6">
      <c r="B11" s="1">
        <v>150</v>
      </c>
      <c r="C11" s="1">
        <v>10</v>
      </c>
      <c r="F11" s="9">
        <f t="shared" si="0"/>
        <v>0</v>
      </c>
    </row>
    <row r="12" spans="2:6">
      <c r="B12" s="1">
        <v>200</v>
      </c>
      <c r="C12" s="1">
        <v>10</v>
      </c>
      <c r="F12" s="9">
        <f t="shared" si="0"/>
        <v>0</v>
      </c>
    </row>
    <row r="13" spans="2:6">
      <c r="B13" s="1">
        <v>300</v>
      </c>
      <c r="C13" s="1">
        <v>10</v>
      </c>
      <c r="F13" s="9">
        <f t="shared" si="0"/>
        <v>0</v>
      </c>
    </row>
    <row r="14" spans="2:6">
      <c r="B14" s="1">
        <v>400</v>
      </c>
      <c r="C14" s="1">
        <v>10</v>
      </c>
      <c r="F14" s="9">
        <f t="shared" si="0"/>
        <v>0</v>
      </c>
    </row>
    <row r="15" spans="2:6">
      <c r="B15" s="1">
        <v>500</v>
      </c>
      <c r="C15" s="1">
        <v>10</v>
      </c>
      <c r="F15" s="9">
        <f t="shared" si="0"/>
        <v>0</v>
      </c>
    </row>
    <row r="16" spans="2:6">
      <c r="B16" s="1">
        <v>800</v>
      </c>
      <c r="C16" s="1">
        <v>10</v>
      </c>
      <c r="F16" s="9">
        <f t="shared" si="0"/>
        <v>0</v>
      </c>
    </row>
    <row r="17" spans="2:6">
      <c r="B17" s="1">
        <v>1000</v>
      </c>
      <c r="C17" s="1">
        <v>10</v>
      </c>
      <c r="F17" s="9">
        <f t="shared" si="0"/>
        <v>0</v>
      </c>
    </row>
  </sheetData>
  <mergeCells count="1">
    <mergeCell ref="B1:F1"/>
  </mergeCells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3:F17"/>
  <sheetViews>
    <sheetView workbookViewId="0">
      <selection activeCell="B18" sqref="B18"/>
    </sheetView>
  </sheetViews>
  <sheetFormatPr defaultRowHeight="15"/>
  <sheetData>
    <row r="3" spans="1:6">
      <c r="A3" s="17">
        <v>0</v>
      </c>
      <c r="B3" s="18" t="s">
        <v>14</v>
      </c>
      <c r="C3" s="18">
        <v>0.82699999999999996</v>
      </c>
      <c r="E3" s="18">
        <v>0.82699999999999996</v>
      </c>
      <c r="F3" s="18">
        <v>13.061</v>
      </c>
    </row>
    <row r="4" spans="1:6">
      <c r="A4" s="17"/>
      <c r="B4" s="18" t="s">
        <v>15</v>
      </c>
      <c r="C4" s="18">
        <v>13.061</v>
      </c>
      <c r="E4" s="18">
        <v>12.499000000000001</v>
      </c>
      <c r="F4" s="18">
        <v>3.1</v>
      </c>
    </row>
    <row r="5" spans="1:6">
      <c r="A5" s="17">
        <v>1</v>
      </c>
      <c r="B5" s="18" t="s">
        <v>14</v>
      </c>
      <c r="C5" s="18">
        <v>12.499000000000001</v>
      </c>
      <c r="E5" s="18">
        <v>5.4560000000000004</v>
      </c>
      <c r="F5" s="18">
        <v>13.779</v>
      </c>
    </row>
    <row r="6" spans="1:6">
      <c r="A6" s="17"/>
      <c r="B6" s="18" t="s">
        <v>15</v>
      </c>
      <c r="C6" s="18">
        <v>3.1</v>
      </c>
      <c r="E6" s="18">
        <v>14.691000000000001</v>
      </c>
      <c r="F6" s="18">
        <v>7.3259999999999996</v>
      </c>
    </row>
    <row r="7" spans="1:6">
      <c r="A7" s="17">
        <v>2</v>
      </c>
      <c r="B7" s="18" t="s">
        <v>14</v>
      </c>
      <c r="C7" s="18">
        <v>5.4560000000000004</v>
      </c>
      <c r="E7" s="18">
        <v>1.347</v>
      </c>
      <c r="F7" s="18">
        <v>9.1760000000000002</v>
      </c>
    </row>
    <row r="8" spans="1:6">
      <c r="A8" s="17"/>
      <c r="B8" s="18" t="s">
        <v>15</v>
      </c>
      <c r="C8" s="18">
        <v>13.779</v>
      </c>
    </row>
    <row r="9" spans="1:6">
      <c r="A9" s="17">
        <v>3</v>
      </c>
      <c r="B9" s="18" t="s">
        <v>14</v>
      </c>
      <c r="C9" s="18">
        <v>14.691000000000001</v>
      </c>
    </row>
    <row r="10" spans="1:6">
      <c r="A10" s="17"/>
      <c r="B10" s="18" t="s">
        <v>15</v>
      </c>
      <c r="C10" s="18">
        <v>7.3259999999999996</v>
      </c>
    </row>
    <row r="11" spans="1:6">
      <c r="A11" s="17">
        <v>4</v>
      </c>
      <c r="B11" s="18" t="s">
        <v>14</v>
      </c>
      <c r="C11" s="18">
        <v>1.347</v>
      </c>
    </row>
    <row r="12" spans="1:6">
      <c r="A12" s="17"/>
      <c r="B12" s="18" t="s">
        <v>15</v>
      </c>
      <c r="C12" s="18">
        <v>9.1760000000000002</v>
      </c>
    </row>
    <row r="15" spans="1:6">
      <c r="A15" s="19" t="s">
        <v>16</v>
      </c>
      <c r="B15">
        <f>SQRT((C5-C7)^2+(C6-C8)^2)</f>
        <v>12.792376245248574</v>
      </c>
    </row>
    <row r="16" spans="1:6">
      <c r="A16" t="s">
        <v>17</v>
      </c>
      <c r="B16">
        <f>SQRT((C7-C9)^2+(C8-C10)^2)</f>
        <v>11.266163233328372</v>
      </c>
    </row>
    <row r="17" spans="1:2">
      <c r="A17" t="s">
        <v>18</v>
      </c>
      <c r="B17">
        <f>SQRT((C9-C11)^2+(C10-C12)^2)</f>
        <v>13.471630784726846</v>
      </c>
    </row>
  </sheetData>
  <mergeCells count="5">
    <mergeCell ref="A11:A12"/>
    <mergeCell ref="A9:A10"/>
    <mergeCell ref="A7:A8"/>
    <mergeCell ref="A5:A6"/>
    <mergeCell ref="A3:A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2</vt:lpstr>
      <vt:lpstr>5</vt:lpstr>
      <vt:lpstr>10</vt:lpstr>
      <vt:lpstr>30</vt:lpstr>
      <vt:lpstr>50</vt:lpstr>
      <vt:lpstr>80</vt:lpstr>
      <vt:lpstr>100</vt:lpstr>
      <vt:lpstr>Foglio1</vt:lpstr>
      <vt:lpstr>Foglio9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2015-05-30T16:51:04Z</dcterms:modified>
</cp:coreProperties>
</file>