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ollo\Desktop\projects\phpprog\residenza ranitaria (RSA)\"/>
    </mc:Choice>
  </mc:AlternateContent>
  <xr:revisionPtr revIDLastSave="0" documentId="13_ncr:1_{658AE2BE-8487-4F9F-B926-1A27AA512D45}" xr6:coauthVersionLast="47" xr6:coauthVersionMax="47" xr10:uidLastSave="{00000000-0000-0000-0000-000000000000}"/>
  <bookViews>
    <workbookView xWindow="-108" yWindow="-108" windowWidth="23256" windowHeight="12456" activeTab="18" xr2:uid="{00000000-000D-0000-FFFF-FFFF00000000}"/>
  </bookViews>
  <sheets>
    <sheet name="1-2" sheetId="1" r:id="rId1"/>
    <sheet name="3" sheetId="2" r:id="rId2"/>
    <sheet name="4" sheetId="3" r:id="rId3"/>
    <sheet name="5" sheetId="4" r:id="rId4"/>
    <sheet name="6" sheetId="5" r:id="rId5"/>
    <sheet name="7" sheetId="6" r:id="rId6"/>
    <sheet name="8" sheetId="8" r:id="rId7"/>
    <sheet name="9" sheetId="9" r:id="rId8"/>
    <sheet name="10" sheetId="10" r:id="rId9"/>
    <sheet name="11" sheetId="11" r:id="rId10"/>
    <sheet name="12-12'-12b" sheetId="12" r:id="rId11"/>
    <sheet name="13" sheetId="13" r:id="rId12"/>
    <sheet name="14" sheetId="14" r:id="rId13"/>
    <sheet name="15" sheetId="15" r:id="rId14"/>
    <sheet name="16" sheetId="16" r:id="rId15"/>
    <sheet name="17" sheetId="17" r:id="rId16"/>
    <sheet name="18" sheetId="18" r:id="rId17"/>
    <sheet name="19'-19" sheetId="19" r:id="rId18"/>
    <sheet name="20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0" l="1"/>
  <c r="B5" i="20"/>
  <c r="B4" i="20"/>
  <c r="B3" i="20"/>
  <c r="B5" i="19"/>
  <c r="B4" i="19"/>
  <c r="B3" i="19"/>
  <c r="B2" i="19"/>
  <c r="B5" i="18"/>
  <c r="B4" i="18"/>
  <c r="B3" i="18"/>
  <c r="B5" i="17"/>
  <c r="B4" i="17"/>
  <c r="B2" i="17"/>
  <c r="B5" i="16"/>
  <c r="B4" i="16"/>
  <c r="B2" i="16"/>
  <c r="B4" i="15"/>
  <c r="B3" i="15"/>
  <c r="B2" i="15"/>
  <c r="B4" i="14"/>
  <c r="B3" i="14"/>
  <c r="B2" i="14"/>
  <c r="B3" i="13"/>
  <c r="B4" i="13"/>
  <c r="B2" i="13"/>
  <c r="B8" i="12"/>
  <c r="B7" i="12"/>
  <c r="B6" i="12"/>
  <c r="B5" i="12"/>
  <c r="B4" i="12"/>
  <c r="B3" i="12"/>
  <c r="B2" i="12"/>
  <c r="B6" i="11"/>
  <c r="B5" i="11"/>
  <c r="B4" i="11"/>
  <c r="B2" i="11"/>
  <c r="B6" i="10"/>
  <c r="B5" i="10"/>
  <c r="B4" i="10"/>
  <c r="B2" i="10"/>
  <c r="B6" i="9"/>
  <c r="B5" i="9"/>
  <c r="B4" i="9"/>
  <c r="B2" i="9"/>
  <c r="B6" i="8"/>
  <c r="B5" i="8"/>
  <c r="B4" i="8"/>
  <c r="B2" i="8"/>
  <c r="B6" i="6"/>
  <c r="B5" i="6"/>
  <c r="B4" i="6"/>
  <c r="B2" i="6"/>
  <c r="B5" i="5"/>
  <c r="B6" i="5"/>
  <c r="B4" i="5"/>
  <c r="B2" i="5"/>
  <c r="B5" i="3"/>
  <c r="B6" i="3"/>
  <c r="B6" i="2"/>
  <c r="B5" i="2"/>
  <c r="B5" i="1"/>
  <c r="B4" i="1"/>
  <c r="B3" i="1"/>
  <c r="B2" i="1"/>
</calcChain>
</file>

<file path=xl/sharedStrings.xml><?xml version="1.0" encoding="utf-8"?>
<sst xmlns="http://schemas.openxmlformats.org/spreadsheetml/2006/main" count="38" uniqueCount="2">
  <si>
    <t>Diametro</t>
  </si>
  <si>
    <t>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</si>
</sst>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sqref="A1:B1"/>
    </sheetView>
  </sheetViews>
  <sheetFormatPr defaultRowHeight="14.4" x14ac:dyDescent="0.3"/>
  <cols>
    <col min="1" max="1" width="18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995.5+10+21</f>
        <v>1026.5</v>
      </c>
    </row>
    <row r="3" spans="1:2" x14ac:dyDescent="0.3">
      <c r="A3">
        <v>18</v>
      </c>
      <c r="B3">
        <f>495+5.5+10</f>
        <v>510.5</v>
      </c>
    </row>
    <row r="4" spans="1:2" x14ac:dyDescent="0.3">
      <c r="A4">
        <v>32</v>
      </c>
      <c r="B4">
        <f>355*8</f>
        <v>2840</v>
      </c>
    </row>
    <row r="5" spans="1:2" x14ac:dyDescent="0.3">
      <c r="A5">
        <v>20</v>
      </c>
      <c r="B5">
        <f>355*4+355*6</f>
        <v>3550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BAC1-9AA9-4F38-9F80-D39D1B70FCC7}">
  <dimension ref="A1:B6"/>
  <sheetViews>
    <sheetView workbookViewId="0">
      <selection activeCell="F26" sqref="F2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5840-79A0-43F5-AE3B-E896A6C6EFC0}">
  <dimension ref="A1:B8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495+1000</f>
        <v>1495</v>
      </c>
    </row>
    <row r="3" spans="1:2" x14ac:dyDescent="0.3">
      <c r="A3">
        <v>42</v>
      </c>
      <c r="B3">
        <f>495+1000</f>
        <v>1495</v>
      </c>
    </row>
    <row r="4" spans="1:2" x14ac:dyDescent="0.3">
      <c r="A4">
        <v>18</v>
      </c>
      <c r="B4">
        <f>495+1000</f>
        <v>1495</v>
      </c>
    </row>
    <row r="5" spans="1:2" x14ac:dyDescent="0.3">
      <c r="A5">
        <v>40</v>
      </c>
      <c r="B5">
        <f>355*4</f>
        <v>1420</v>
      </c>
    </row>
    <row r="6" spans="1:2" x14ac:dyDescent="0.3">
      <c r="A6">
        <v>32</v>
      </c>
      <c r="B6">
        <f>355*8</f>
        <v>2840</v>
      </c>
    </row>
    <row r="7" spans="1:2" x14ac:dyDescent="0.3">
      <c r="A7">
        <v>20</v>
      </c>
      <c r="B7">
        <f>355*11</f>
        <v>3905</v>
      </c>
    </row>
    <row r="8" spans="1:2" x14ac:dyDescent="0.3">
      <c r="A8">
        <v>26</v>
      </c>
      <c r="B8">
        <f>355*3</f>
        <v>1065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B53F-F9C2-4450-A495-7658EFF4EDDF}">
  <dimension ref="A1:B4"/>
  <sheetViews>
    <sheetView workbookViewId="0">
      <selection activeCell="A5" sqref="A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18</v>
      </c>
      <c r="B2">
        <f>495+400</f>
        <v>895</v>
      </c>
    </row>
    <row r="3" spans="1:2" x14ac:dyDescent="0.3">
      <c r="A3">
        <v>42</v>
      </c>
      <c r="B3">
        <f t="shared" ref="B3:B4" si="0">495+400</f>
        <v>895</v>
      </c>
    </row>
    <row r="4" spans="1:2" x14ac:dyDescent="0.3">
      <c r="A4">
        <v>35</v>
      </c>
      <c r="B4">
        <f t="shared" si="0"/>
        <v>895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B597-289E-4085-8F60-25195024A3AF}">
  <dimension ref="A1:B4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f>355*3</f>
        <v>1065</v>
      </c>
    </row>
    <row r="3" spans="1:2" x14ac:dyDescent="0.3">
      <c r="A3">
        <v>35</v>
      </c>
      <c r="B3">
        <f>355*3</f>
        <v>1065</v>
      </c>
    </row>
    <row r="4" spans="1:2" x14ac:dyDescent="0.3">
      <c r="A4">
        <v>28</v>
      </c>
      <c r="B4">
        <f>355*3</f>
        <v>1065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71BE-7203-462B-8BCA-B786F0627B5E}">
  <dimension ref="A1:B4"/>
  <sheetViews>
    <sheetView workbookViewId="0">
      <selection activeCell="H15" sqref="H1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20</v>
      </c>
      <c r="B2" s="2">
        <f>355*3</f>
        <v>1065</v>
      </c>
    </row>
    <row r="3" spans="1:2" x14ac:dyDescent="0.3">
      <c r="A3">
        <v>32</v>
      </c>
      <c r="B3" s="2">
        <f>355*3</f>
        <v>1065</v>
      </c>
    </row>
    <row r="4" spans="1:2" x14ac:dyDescent="0.3">
      <c r="A4">
        <v>40</v>
      </c>
      <c r="B4" s="2">
        <f>355*3</f>
        <v>1065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6948-85A5-479B-A168-765359DC0FCD}">
  <dimension ref="A1:B6"/>
  <sheetViews>
    <sheetView workbookViewId="0">
      <selection activeCell="E8" sqref="E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26</v>
      </c>
      <c r="B6">
        <v>355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9DC3-C0AF-42C2-A471-64DFB9923272}">
  <dimension ref="A1:B6"/>
  <sheetViews>
    <sheetView workbookViewId="0">
      <selection activeCell="B1"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26</v>
      </c>
      <c r="B6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668F-5F52-45A0-943E-B914B5692C1C}">
  <dimension ref="A1:B5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32</v>
      </c>
      <c r="B3">
        <f>355*4</f>
        <v>1420</v>
      </c>
    </row>
    <row r="4" spans="1:2" x14ac:dyDescent="0.3">
      <c r="A4">
        <v>35</v>
      </c>
      <c r="B4">
        <f>495*2</f>
        <v>990</v>
      </c>
    </row>
    <row r="5" spans="1:2" x14ac:dyDescent="0.3">
      <c r="A5">
        <v>20</v>
      </c>
      <c r="B5">
        <f>355*5</f>
        <v>1775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7084-00CB-4510-9137-C047963F6463}">
  <dimension ref="A1:B5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f>495+250</f>
        <v>745</v>
      </c>
    </row>
    <row r="3" spans="1:2" x14ac:dyDescent="0.3">
      <c r="A3">
        <v>22</v>
      </c>
      <c r="B3">
        <f>(495+250)*2</f>
        <v>1490</v>
      </c>
    </row>
    <row r="4" spans="1:2" x14ac:dyDescent="0.3">
      <c r="A4">
        <v>20</v>
      </c>
      <c r="B4">
        <f>355*7</f>
        <v>2485</v>
      </c>
    </row>
    <row r="5" spans="1:2" x14ac:dyDescent="0.3">
      <c r="A5">
        <v>26</v>
      </c>
      <c r="B5">
        <f>355*2</f>
        <v>710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3ADA-FD84-4D7D-AA67-1AE20EA5B80C}">
  <dimension ref="A1:B6"/>
  <sheetViews>
    <sheetView tabSelected="1" workbookViewId="0">
      <selection activeCell="F7" sqref="F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f>495*2</f>
        <v>990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40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BC49-34A3-4C9C-8C7E-C79A202A80DA}">
  <dimension ref="A1:B6"/>
  <sheetViews>
    <sheetView workbookViewId="0">
      <selection activeCell="B5" sqref="B5"/>
    </sheetView>
  </sheetViews>
  <sheetFormatPr defaultRowHeight="14.4" x14ac:dyDescent="0.3"/>
  <cols>
    <col min="1" max="1" width="1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v>495</v>
      </c>
    </row>
    <row r="3" spans="1:2" x14ac:dyDescent="0.3">
      <c r="A3">
        <v>35</v>
      </c>
      <c r="B3">
        <v>495</v>
      </c>
    </row>
    <row r="4" spans="1:2" x14ac:dyDescent="0.3">
      <c r="A4">
        <v>15</v>
      </c>
      <c r="B4">
        <v>30</v>
      </c>
    </row>
    <row r="5" spans="1:2" x14ac:dyDescent="0.3">
      <c r="A5">
        <v>20</v>
      </c>
      <c r="B5">
        <f>465+355*5</f>
        <v>2240</v>
      </c>
    </row>
    <row r="6" spans="1:2" x14ac:dyDescent="0.3">
      <c r="A6">
        <v>32</v>
      </c>
      <c r="B6">
        <f>355*4</f>
        <v>1420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CF97-4AFF-4E11-84F1-87B09C435333}">
  <dimension ref="A1:B6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28</v>
      </c>
      <c r="B2">
        <v>465</v>
      </c>
    </row>
    <row r="3" spans="1:2" x14ac:dyDescent="0.3">
      <c r="A3">
        <v>35</v>
      </c>
      <c r="B3">
        <v>465</v>
      </c>
    </row>
    <row r="4" spans="1:2" x14ac:dyDescent="0.3">
      <c r="A4">
        <v>15</v>
      </c>
      <c r="B4">
        <v>465</v>
      </c>
    </row>
    <row r="5" spans="1:2" x14ac:dyDescent="0.3">
      <c r="A5">
        <v>32</v>
      </c>
      <c r="B5">
        <f>355*4</f>
        <v>1420</v>
      </c>
    </row>
    <row r="6" spans="1:2" x14ac:dyDescent="0.3">
      <c r="A6">
        <v>20</v>
      </c>
      <c r="B6">
        <f>355*5</f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E922-5A86-4DD1-B0ED-CE7FC25F25A2}">
  <dimension ref="A1:B4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18</v>
      </c>
      <c r="B2">
        <v>30</v>
      </c>
    </row>
    <row r="3" spans="1:2" x14ac:dyDescent="0.3">
      <c r="A3">
        <v>22</v>
      </c>
      <c r="B3">
        <v>30</v>
      </c>
    </row>
    <row r="4" spans="1:2" x14ac:dyDescent="0.3">
      <c r="A4">
        <v>15</v>
      </c>
      <c r="B4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84B7-2BA7-46E7-A980-2C9452488E6D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137-BD40-4252-AC8A-63F1248CFDBB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2C8C-E928-472E-BC46-9BEA90D0403B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5A6D-E7E1-4482-A599-1B03D4945163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3667-8DD5-4BB3-B3EB-7C2E9454A4B5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19</vt:i4>
      </vt:variant>
    </vt:vector>
  </HeadingPairs>
  <TitlesOfParts>
    <vt:vector size="19" baseType="lpstr">
      <vt:lpstr>1-2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12-12'-12b</vt:lpstr>
      <vt:lpstr>13</vt:lpstr>
      <vt:lpstr>14</vt:lpstr>
      <vt:lpstr>15</vt:lpstr>
      <vt:lpstr>16</vt:lpstr>
      <vt:lpstr>17</vt:lpstr>
      <vt:lpstr>18</vt:lpstr>
      <vt:lpstr>19'-19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rizzolo</dc:creator>
  <cp:lastModifiedBy>lorenzo rizzolo</cp:lastModifiedBy>
  <dcterms:created xsi:type="dcterms:W3CDTF">2015-06-05T18:17:20Z</dcterms:created>
  <dcterms:modified xsi:type="dcterms:W3CDTF">2022-06-29T14:24:09Z</dcterms:modified>
</cp:coreProperties>
</file>