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ren\Desktop\functionals\Information Technology Courses\JavaScript\Portfolio\excel&amp;powerpointfiles\"/>
    </mc:Choice>
  </mc:AlternateContent>
  <xr:revisionPtr revIDLastSave="0" documentId="13_ncr:1_{509713CB-2516-4AE1-B402-B04D2C516E46}" xr6:coauthVersionLast="47" xr6:coauthVersionMax="47" xr10:uidLastSave="{00000000-0000-0000-0000-000000000000}"/>
  <bookViews>
    <workbookView xWindow="-10275" yWindow="-16320" windowWidth="29040" windowHeight="15720" xr2:uid="{00000000-000D-0000-FFFF-FFFF00000000}"/>
  </bookViews>
  <sheets>
    <sheet name="Sheet1" sheetId="1" r:id="rId1"/>
  </sheets>
  <definedNames>
    <definedName name="displayWeek">Sheet1!$D$4</definedName>
    <definedName name="end_date" localSheetId="0">Sheet1!$E1</definedName>
    <definedName name="project_start">Sheet1!$D$3</definedName>
    <definedName name="start_date" localSheetId="0">Sheet1!$D1</definedName>
    <definedName name="task_progress" localSheetId="0">Sheet1!$C1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1" l="1"/>
  <c r="U20" i="1"/>
  <c r="G5" i="1"/>
  <c r="G4" i="1" s="1"/>
  <c r="G6" i="1" l="1"/>
  <c r="H5" i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H6" i="1" l="1"/>
  <c r="J6" i="1" l="1"/>
  <c r="I6" i="1"/>
  <c r="K6" i="1" l="1"/>
  <c r="L6" i="1" l="1"/>
  <c r="M6" i="1" l="1"/>
  <c r="N6" i="1" l="1"/>
  <c r="N4" i="1"/>
  <c r="O6" i="1" l="1"/>
  <c r="P6" i="1" l="1"/>
  <c r="Q6" i="1" l="1"/>
  <c r="R6" i="1" l="1"/>
  <c r="S6" i="1" l="1"/>
  <c r="T6" i="1" l="1"/>
  <c r="U6" i="1" l="1"/>
  <c r="U4" i="1"/>
  <c r="V6" i="1" l="1"/>
  <c r="W6" i="1" l="1"/>
  <c r="X6" i="1" l="1"/>
  <c r="Y6" i="1" l="1"/>
  <c r="Z6" i="1" l="1"/>
  <c r="AA6" i="1" l="1"/>
  <c r="AB4" i="1" l="1"/>
  <c r="AB6" i="1"/>
  <c r="AC6" i="1" l="1"/>
  <c r="AD6" i="1" l="1"/>
  <c r="AE6" i="1" l="1"/>
  <c r="AF6" i="1" l="1"/>
  <c r="AG6" i="1" l="1"/>
  <c r="AH6" i="1" l="1"/>
  <c r="AI4" i="1" l="1"/>
  <c r="AI6" i="1"/>
  <c r="AJ6" i="1" l="1"/>
  <c r="AK6" i="1" l="1"/>
  <c r="AL6" i="1" l="1"/>
  <c r="AM6" i="1" l="1"/>
  <c r="AO5" i="1" l="1"/>
  <c r="AO6" i="1" s="1"/>
  <c r="AN6" i="1"/>
</calcChain>
</file>

<file path=xl/sharedStrings.xml><?xml version="1.0" encoding="utf-8"?>
<sst xmlns="http://schemas.openxmlformats.org/spreadsheetml/2006/main" count="18" uniqueCount="18">
  <si>
    <t>TASK</t>
  </si>
  <si>
    <t>START</t>
  </si>
  <si>
    <t>END</t>
  </si>
  <si>
    <t>Phase 1 Title</t>
  </si>
  <si>
    <t>Task 1.1</t>
  </si>
  <si>
    <t>Task 1.2</t>
  </si>
  <si>
    <t>Task 1.3</t>
  </si>
  <si>
    <t>Task 1.4</t>
  </si>
  <si>
    <t>Phase 2 Title</t>
  </si>
  <si>
    <t>Task 2.1</t>
  </si>
  <si>
    <t>Task 2.2</t>
  </si>
  <si>
    <t>Task 2.3</t>
  </si>
  <si>
    <t xml:space="preserve">Continue from the minute 5:09 </t>
  </si>
  <si>
    <t>Display Week:</t>
  </si>
  <si>
    <t>Project Star:</t>
  </si>
  <si>
    <t>ASSIGNED TO</t>
  </si>
  <si>
    <t>PROGRESS</t>
  </si>
  <si>
    <t>PROJECT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</si>
</sst>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ddd\,\ dd/mmm/yyyy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25">
    <xf numFmtId="0" fontId="0" fillId="0" borderId="0" xfId="0"/>
    <xf numFmtId="0" fontId="1" fillId="2" borderId="0" xfId="0" applyFont="1" applyFill="1"/>
    <xf numFmtId="0" fontId="4" fillId="2" borderId="0" xfId="0" applyFont="1" applyFill="1" applyAlignment="1">
      <alignment horizontal="center" vertical="center" shrinkToFit="1"/>
    </xf>
    <xf numFmtId="0" fontId="0" fillId="0" borderId="1" xfId="0" applyBorder="1"/>
    <xf numFmtId="0" fontId="0" fillId="0" borderId="1" xfId="0" applyBorder="1" applyAlignment="1">
      <alignment horizontal="left" indent="2"/>
    </xf>
    <xf numFmtId="16" fontId="0" fillId="0" borderId="1" xfId="0" applyNumberFormat="1" applyBorder="1"/>
    <xf numFmtId="15" fontId="0" fillId="0" borderId="1" xfId="0" applyNumberFormat="1" applyBorder="1"/>
    <xf numFmtId="164" fontId="3" fillId="3" borderId="0" xfId="0" applyNumberFormat="1" applyFont="1" applyFill="1" applyAlignment="1">
      <alignment horizontal="center" vertical="center" shrinkToFit="1"/>
    </xf>
    <xf numFmtId="164" fontId="3" fillId="3" borderId="5" xfId="0" applyNumberFormat="1" applyFont="1" applyFill="1" applyBorder="1" applyAlignment="1">
      <alignment horizontal="center" vertical="center" shrinkToFit="1"/>
    </xf>
    <xf numFmtId="164" fontId="3" fillId="3" borderId="6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5" fillId="0" borderId="0" xfId="0" applyFont="1"/>
    <xf numFmtId="9" fontId="0" fillId="0" borderId="0" xfId="0" applyNumberFormat="1"/>
    <xf numFmtId="0" fontId="6" fillId="4" borderId="0" xfId="1"/>
    <xf numFmtId="14" fontId="0" fillId="3" borderId="2" xfId="0" applyNumberForma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</cellXfs>
  <cellStyles count="2">
    <cellStyle name="Neutral" xfId="1" builtinId="28"/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C00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6" fmlaLink="$D$4" horiz="1" max="100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1</xdr:row>
          <xdr:rowOff>182880</xdr:rowOff>
        </xdr:from>
        <xdr:to>
          <xdr:col>16</xdr:col>
          <xdr:colOff>45720</xdr:colOff>
          <xdr:row>2</xdr:row>
          <xdr:rowOff>160020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98053</xdr:colOff>
      <xdr:row>0</xdr:row>
      <xdr:rowOff>115957</xdr:rowOff>
    </xdr:from>
    <xdr:to>
      <xdr:col>1</xdr:col>
      <xdr:colOff>708477</xdr:colOff>
      <xdr:row>4</xdr:row>
      <xdr:rowOff>57978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33988" y="115957"/>
          <a:ext cx="610424" cy="6708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0"/>
  <sheetViews>
    <sheetView showGridLines="0" tabSelected="1" zoomScale="115" zoomScaleNormal="115" workbookViewId="0">
      <selection activeCell="B21" sqref="B21"/>
    </sheetView>
  </sheetViews>
  <sheetFormatPr defaultRowHeight="14.4" x14ac:dyDescent="0.3"/>
  <cols>
    <col min="1" max="1" width="13.5546875" bestFit="1" customWidth="1"/>
    <col min="2" max="2" width="12" bestFit="1" customWidth="1"/>
    <col min="3" max="3" width="12.44140625" style="13" bestFit="1" customWidth="1"/>
    <col min="4" max="5" width="10.33203125" bestFit="1" customWidth="1"/>
    <col min="6" max="6" width="3.33203125" customWidth="1"/>
    <col min="7" max="7" width="8" bestFit="1" customWidth="1"/>
    <col min="8" max="9" width="3.33203125" customWidth="1"/>
    <col min="10" max="10" width="4.5546875" bestFit="1" customWidth="1"/>
    <col min="11" max="14" width="3.33203125" customWidth="1"/>
    <col min="15" max="15" width="11" bestFit="1" customWidth="1"/>
    <col min="16" max="19" width="3.33203125" customWidth="1"/>
    <col min="20" max="21" width="11" bestFit="1" customWidth="1"/>
    <col min="22" max="41" width="3.33203125" customWidth="1"/>
  </cols>
  <sheetData>
    <row r="1" spans="1:41" x14ac:dyDescent="0.3">
      <c r="A1" s="18" t="s">
        <v>17</v>
      </c>
    </row>
    <row r="2" spans="1:41" x14ac:dyDescent="0.3">
      <c r="E2" s="12"/>
      <c r="U2" s="20"/>
    </row>
    <row r="3" spans="1:41" x14ac:dyDescent="0.3">
      <c r="B3" s="13"/>
      <c r="C3" t="s">
        <v>14</v>
      </c>
      <c r="D3" s="24">
        <v>43785</v>
      </c>
      <c r="E3" s="24"/>
    </row>
    <row r="4" spans="1:41" x14ac:dyDescent="0.3">
      <c r="B4" s="11"/>
      <c r="C4" t="s">
        <v>13</v>
      </c>
      <c r="D4" s="11">
        <v>0</v>
      </c>
      <c r="G4" s="21">
        <f>G5</f>
        <v>43773</v>
      </c>
      <c r="H4" s="22"/>
      <c r="I4" s="22"/>
      <c r="J4" s="22"/>
      <c r="K4" s="22"/>
      <c r="L4" s="22"/>
      <c r="M4" s="23"/>
      <c r="N4" s="21">
        <f t="shared" ref="N4" si="0">N5</f>
        <v>43780</v>
      </c>
      <c r="O4" s="22"/>
      <c r="P4" s="22"/>
      <c r="Q4" s="22"/>
      <c r="R4" s="22"/>
      <c r="S4" s="22"/>
      <c r="T4" s="23"/>
      <c r="U4" s="21">
        <f t="shared" ref="U4" si="1">U5</f>
        <v>43787</v>
      </c>
      <c r="V4" s="22"/>
      <c r="W4" s="22"/>
      <c r="X4" s="22"/>
      <c r="Y4" s="22"/>
      <c r="Z4" s="22"/>
      <c r="AA4" s="23"/>
      <c r="AB4" s="21">
        <f t="shared" ref="AB4" si="2">AB5</f>
        <v>43794</v>
      </c>
      <c r="AC4" s="22"/>
      <c r="AD4" s="22"/>
      <c r="AE4" s="22"/>
      <c r="AF4" s="22"/>
      <c r="AG4" s="22"/>
      <c r="AH4" s="23"/>
      <c r="AI4" s="21">
        <f t="shared" ref="AI4" si="3">AI5</f>
        <v>43801</v>
      </c>
      <c r="AJ4" s="22"/>
      <c r="AK4" s="22"/>
      <c r="AL4" s="22"/>
      <c r="AM4" s="22"/>
      <c r="AN4" s="22"/>
      <c r="AO4" s="23"/>
    </row>
    <row r="5" spans="1:41" x14ac:dyDescent="0.3">
      <c r="G5" s="8">
        <f>$D$3-WEEKDAY(project_start,3)+(displayWeek-1)*7</f>
        <v>43773</v>
      </c>
      <c r="H5" s="7">
        <f>G5+1</f>
        <v>43774</v>
      </c>
      <c r="I5" s="7">
        <f t="shared" ref="I5:T5" si="4">H5+1</f>
        <v>43775</v>
      </c>
      <c r="J5" s="7">
        <f t="shared" si="4"/>
        <v>43776</v>
      </c>
      <c r="K5" s="7">
        <f t="shared" si="4"/>
        <v>43777</v>
      </c>
      <c r="L5" s="7">
        <f t="shared" si="4"/>
        <v>43778</v>
      </c>
      <c r="M5" s="9">
        <f t="shared" si="4"/>
        <v>43779</v>
      </c>
      <c r="N5" s="8">
        <f t="shared" si="4"/>
        <v>43780</v>
      </c>
      <c r="O5" s="7">
        <f t="shared" si="4"/>
        <v>43781</v>
      </c>
      <c r="P5" s="7">
        <f t="shared" si="4"/>
        <v>43782</v>
      </c>
      <c r="Q5" s="7">
        <f t="shared" si="4"/>
        <v>43783</v>
      </c>
      <c r="R5" s="7">
        <f t="shared" si="4"/>
        <v>43784</v>
      </c>
      <c r="S5" s="7">
        <f t="shared" si="4"/>
        <v>43785</v>
      </c>
      <c r="T5" s="9">
        <f t="shared" si="4"/>
        <v>43786</v>
      </c>
      <c r="U5" s="8">
        <f t="shared" ref="U5:AO5" si="5">T5+1</f>
        <v>43787</v>
      </c>
      <c r="V5" s="7">
        <f t="shared" si="5"/>
        <v>43788</v>
      </c>
      <c r="W5" s="7">
        <f t="shared" si="5"/>
        <v>43789</v>
      </c>
      <c r="X5" s="7">
        <f t="shared" si="5"/>
        <v>43790</v>
      </c>
      <c r="Y5" s="7">
        <f t="shared" si="5"/>
        <v>43791</v>
      </c>
      <c r="Z5" s="7">
        <f t="shared" si="5"/>
        <v>43792</v>
      </c>
      <c r="AA5" s="9">
        <f t="shared" si="5"/>
        <v>43793</v>
      </c>
      <c r="AB5" s="8">
        <f t="shared" si="5"/>
        <v>43794</v>
      </c>
      <c r="AC5" s="7">
        <f t="shared" si="5"/>
        <v>43795</v>
      </c>
      <c r="AD5" s="7">
        <f t="shared" si="5"/>
        <v>43796</v>
      </c>
      <c r="AE5" s="7">
        <f t="shared" si="5"/>
        <v>43797</v>
      </c>
      <c r="AF5" s="7">
        <f t="shared" si="5"/>
        <v>43798</v>
      </c>
      <c r="AG5" s="7">
        <f t="shared" si="5"/>
        <v>43799</v>
      </c>
      <c r="AH5" s="9">
        <f t="shared" si="5"/>
        <v>43800</v>
      </c>
      <c r="AI5" s="8">
        <f t="shared" si="5"/>
        <v>43801</v>
      </c>
      <c r="AJ5" s="7">
        <f t="shared" si="5"/>
        <v>43802</v>
      </c>
      <c r="AK5" s="7">
        <f t="shared" si="5"/>
        <v>43803</v>
      </c>
      <c r="AL5" s="7">
        <f t="shared" si="5"/>
        <v>43804</v>
      </c>
      <c r="AM5" s="7">
        <f t="shared" si="5"/>
        <v>43805</v>
      </c>
      <c r="AN5" s="7">
        <f t="shared" si="5"/>
        <v>43806</v>
      </c>
      <c r="AO5" s="9">
        <f t="shared" si="5"/>
        <v>43807</v>
      </c>
    </row>
    <row r="6" spans="1:41" x14ac:dyDescent="0.3">
      <c r="A6" s="14" t="s">
        <v>0</v>
      </c>
      <c r="B6" s="15" t="s">
        <v>15</v>
      </c>
      <c r="C6" s="15" t="s">
        <v>16</v>
      </c>
      <c r="D6" s="15" t="s">
        <v>1</v>
      </c>
      <c r="E6" s="15" t="s">
        <v>2</v>
      </c>
      <c r="F6" s="1"/>
      <c r="G6" s="2" t="str">
        <f>LEFT(TEXT(G5,"ggg"))</f>
        <v>l</v>
      </c>
      <c r="H6" s="2" t="str">
        <f t="shared" ref="H6:N6" si="6">LEFT(TEXT(H5,"ggg"))</f>
        <v>m</v>
      </c>
      <c r="I6" s="2" t="str">
        <f t="shared" si="6"/>
        <v>m</v>
      </c>
      <c r="J6" s="2" t="str">
        <f t="shared" si="6"/>
        <v>g</v>
      </c>
      <c r="K6" s="2" t="str">
        <f t="shared" si="6"/>
        <v>v</v>
      </c>
      <c r="L6" s="2" t="str">
        <f t="shared" si="6"/>
        <v>s</v>
      </c>
      <c r="M6" s="2" t="str">
        <f t="shared" si="6"/>
        <v>d</v>
      </c>
      <c r="N6" s="2" t="str">
        <f t="shared" si="6"/>
        <v>l</v>
      </c>
      <c r="O6" s="2" t="str">
        <f t="shared" ref="O6" si="7">LEFT(TEXT(O5,"ggg"))</f>
        <v>m</v>
      </c>
      <c r="P6" s="2" t="str">
        <f t="shared" ref="P6" si="8">LEFT(TEXT(P5,"ggg"))</f>
        <v>m</v>
      </c>
      <c r="Q6" s="2" t="str">
        <f t="shared" ref="Q6" si="9">LEFT(TEXT(Q5,"ggg"))</f>
        <v>g</v>
      </c>
      <c r="R6" s="2" t="str">
        <f t="shared" ref="R6" si="10">LEFT(TEXT(R5,"ggg"))</f>
        <v>v</v>
      </c>
      <c r="S6" s="2" t="str">
        <f t="shared" ref="S6" si="11">LEFT(TEXT(S5,"ggg"))</f>
        <v>s</v>
      </c>
      <c r="T6" s="2" t="str">
        <f t="shared" ref="T6" si="12">LEFT(TEXT(T5,"ggg"))</f>
        <v>d</v>
      </c>
      <c r="U6" s="2" t="str">
        <f>LEFT(TEXT(U5,"ggg"))</f>
        <v>l</v>
      </c>
      <c r="V6" s="2" t="str">
        <f t="shared" ref="V6" si="13">LEFT(TEXT(V5,"ggg"))</f>
        <v>m</v>
      </c>
      <c r="W6" s="2" t="str">
        <f t="shared" ref="W6" si="14">LEFT(TEXT(W5,"ggg"))</f>
        <v>m</v>
      </c>
      <c r="X6" s="2" t="str">
        <f t="shared" ref="X6" si="15">LEFT(TEXT(X5,"ggg"))</f>
        <v>g</v>
      </c>
      <c r="Y6" s="2" t="str">
        <f t="shared" ref="Y6" si="16">LEFT(TEXT(Y5,"ggg"))</f>
        <v>v</v>
      </c>
      <c r="Z6" s="2" t="str">
        <f t="shared" ref="Z6" si="17">LEFT(TEXT(Z5,"ggg"))</f>
        <v>s</v>
      </c>
      <c r="AA6" s="2" t="str">
        <f t="shared" ref="AA6" si="18">LEFT(TEXT(AA5,"ggg"))</f>
        <v>d</v>
      </c>
      <c r="AB6" s="2" t="str">
        <f>LEFT(TEXT(AB5,"ggg"))</f>
        <v>l</v>
      </c>
      <c r="AC6" s="2" t="str">
        <f t="shared" ref="AC6:AH6" si="19">LEFT(TEXT(AC5,"ggg"))</f>
        <v>m</v>
      </c>
      <c r="AD6" s="2" t="str">
        <f t="shared" si="19"/>
        <v>m</v>
      </c>
      <c r="AE6" s="2" t="str">
        <f t="shared" si="19"/>
        <v>g</v>
      </c>
      <c r="AF6" s="2" t="str">
        <f t="shared" si="19"/>
        <v>v</v>
      </c>
      <c r="AG6" s="2" t="str">
        <f t="shared" si="19"/>
        <v>s</v>
      </c>
      <c r="AH6" s="2" t="str">
        <f t="shared" si="19"/>
        <v>d</v>
      </c>
      <c r="AI6" s="2" t="str">
        <f>LEFT(TEXT(AI5,"ggg"))</f>
        <v>l</v>
      </c>
      <c r="AJ6" s="2" t="str">
        <f t="shared" ref="AJ6:AO6" si="20">LEFT(TEXT(AJ5,"ggg"))</f>
        <v>m</v>
      </c>
      <c r="AK6" s="2" t="str">
        <f t="shared" si="20"/>
        <v>m</v>
      </c>
      <c r="AL6" s="2" t="str">
        <f t="shared" si="20"/>
        <v>g</v>
      </c>
      <c r="AM6" s="2" t="str">
        <f t="shared" si="20"/>
        <v>v</v>
      </c>
      <c r="AN6" s="2" t="str">
        <f t="shared" si="20"/>
        <v>s</v>
      </c>
      <c r="AO6" s="2" t="str">
        <f t="shared" si="20"/>
        <v>d</v>
      </c>
    </row>
    <row r="7" spans="1:41" x14ac:dyDescent="0.3">
      <c r="A7" s="3" t="s">
        <v>3</v>
      </c>
      <c r="B7" s="3"/>
      <c r="C7" s="1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41" x14ac:dyDescent="0.3">
      <c r="A8" s="4" t="s">
        <v>4</v>
      </c>
      <c r="B8" s="3"/>
      <c r="C8" s="17">
        <v>0.06</v>
      </c>
      <c r="D8" s="5">
        <v>43774</v>
      </c>
      <c r="E8" s="5">
        <v>43776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">
      <c r="A9" s="4" t="s">
        <v>5</v>
      </c>
      <c r="B9" s="3"/>
      <c r="C9" s="17">
        <v>1</v>
      </c>
      <c r="D9" s="5">
        <v>43776</v>
      </c>
      <c r="E9" s="5">
        <v>43778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">
      <c r="A10" s="4" t="s">
        <v>6</v>
      </c>
      <c r="B10" s="3"/>
      <c r="C10" s="17">
        <v>0.25</v>
      </c>
      <c r="D10" s="5">
        <v>43778</v>
      </c>
      <c r="E10" s="5">
        <v>43782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">
      <c r="A11" s="4" t="s">
        <v>7</v>
      </c>
      <c r="B11" s="3"/>
      <c r="C11" s="16"/>
      <c r="D11" s="5">
        <v>43782</v>
      </c>
      <c r="E11" s="6">
        <v>43787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x14ac:dyDescent="0.3">
      <c r="A12" s="3" t="s">
        <v>8</v>
      </c>
      <c r="B12" s="3"/>
      <c r="C12" s="16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AA12" s="3"/>
      <c r="AB12" s="3"/>
      <c r="AC12" s="3"/>
      <c r="AD12" s="3"/>
      <c r="AE12" s="3"/>
      <c r="AF12" s="3"/>
      <c r="AH12" s="3"/>
      <c r="AI12" s="3"/>
      <c r="AJ12" s="3"/>
      <c r="AK12" s="3"/>
      <c r="AL12" s="3"/>
      <c r="AM12" s="3"/>
      <c r="AO12" s="3"/>
    </row>
    <row r="13" spans="1:41" x14ac:dyDescent="0.3">
      <c r="A13" s="4" t="s">
        <v>9</v>
      </c>
      <c r="B13" s="3"/>
      <c r="C13" s="16"/>
      <c r="D13" s="6">
        <v>43782</v>
      </c>
      <c r="E13" s="6">
        <v>43786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3">
      <c r="A14" s="4" t="s">
        <v>10</v>
      </c>
      <c r="B14" s="3"/>
      <c r="C14" s="16"/>
      <c r="D14" s="6">
        <v>43785</v>
      </c>
      <c r="E14" s="6">
        <v>43787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3">
      <c r="A15" s="4" t="s">
        <v>11</v>
      </c>
      <c r="B15" s="3"/>
      <c r="C15" s="16"/>
      <c r="D15" s="6">
        <v>43788</v>
      </c>
      <c r="E15" s="6">
        <v>43789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9" spans="1:21" x14ac:dyDescent="0.3">
      <c r="O19" s="12">
        <f>(U19-T19)</f>
        <v>11</v>
      </c>
      <c r="T19" s="12">
        <v>43962</v>
      </c>
      <c r="U19" s="12">
        <v>43973</v>
      </c>
    </row>
    <row r="20" spans="1:21" ht="28.8" x14ac:dyDescent="0.3">
      <c r="A20" s="10" t="s">
        <v>12</v>
      </c>
      <c r="J20" s="19">
        <v>0.5</v>
      </c>
      <c r="U20" s="12">
        <f>U19+O19</f>
        <v>43984</v>
      </c>
    </row>
  </sheetData>
  <mergeCells count="6">
    <mergeCell ref="AI4:AO4"/>
    <mergeCell ref="G4:M4"/>
    <mergeCell ref="N4:T4"/>
    <mergeCell ref="U4:AA4"/>
    <mergeCell ref="D3:E3"/>
    <mergeCell ref="AB4:AH4"/>
  </mergeCells>
  <phoneticPr fontId="2" type="noConversion"/>
  <conditionalFormatting sqref="C8:C15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{91FB93DA-F51B-40A3-A16E-8206E618976D}</x14:id>
        </ext>
      </extLst>
    </cfRule>
  </conditionalFormatting>
  <conditionalFormatting sqref="G5:AO15">
    <cfRule type="expression" dxfId="2" priority="4">
      <formula>G$5=TODAY()</formula>
    </cfRule>
    <cfRule type="expression" priority="5">
      <formula>G$5=TODAY()</formula>
    </cfRule>
  </conditionalFormatting>
  <conditionalFormatting sqref="G7:AO11 G12:Y12 AA12:AF12 AH12:AM12 AO12 G13:AO15">
    <cfRule type="expression" dxfId="1" priority="8">
      <formula>AND(G$5&gt;=$D7, G$5&lt;=$E7)</formula>
    </cfRule>
  </conditionalFormatting>
  <conditionalFormatting sqref="G7:AO15">
    <cfRule type="expression" dxfId="0" priority="1">
      <formula>AND(G$5&gt;=start_date,G$5&lt;=start_date+(task_progress*(end_date-start_date+1)-1))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Scroll Bar 2">
              <controlPr defaultSize="0" autoPict="0">
                <anchor moveWithCells="1">
                  <from>
                    <xdr:col>5</xdr:col>
                    <xdr:colOff>228600</xdr:colOff>
                    <xdr:row>1</xdr:row>
                    <xdr:rowOff>182880</xdr:rowOff>
                  </from>
                  <to>
                    <xdr:col>16</xdr:col>
                    <xdr:colOff>45720</xdr:colOff>
                    <xdr:row>2</xdr:row>
                    <xdr:rowOff>160020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FB93DA-F51B-40A3-A16E-8206E618976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C8:C15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displayWeek</vt:lpstr>
      <vt:lpstr>Sheet1!end_date</vt:lpstr>
      <vt:lpstr>project_start</vt:lpstr>
      <vt:lpstr>Sheet1!start_date</vt:lpstr>
      <vt:lpstr>Sheet1!task_progress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Viganego</dc:creator>
  <cp:lastModifiedBy>Lorenzo Viganego</cp:lastModifiedBy>
  <dcterms:created xsi:type="dcterms:W3CDTF">2024-05-06T19:42:29Z</dcterms:created>
  <dcterms:modified xsi:type="dcterms:W3CDTF">2024-06-10T13:50:49Z</dcterms:modified>
</cp:coreProperties>
</file>